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rvFile\Shared Folders\ZN-RRZN-PMPA\statistics\Data\2026\Q1\To send\"/>
    </mc:Choice>
  </mc:AlternateContent>
  <xr:revisionPtr revIDLastSave="0" documentId="13_ncr:1_{9A3D604C-5EF3-44B9-BC4F-179118C59D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emiums written - gross" sheetId="2" r:id="rId1"/>
    <sheet name="Claims incurred - gross" sheetId="3" r:id="rId2"/>
    <sheet name="Balance sheet" sheetId="4" r:id="rId3"/>
  </sheets>
  <externalReferences>
    <externalReference r:id="rId4"/>
  </externalReferences>
  <definedNames>
    <definedName name="_xlnm.Print_Area" localSheetId="2">'Balance sheet'!$A$1:$Z$89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88" i="4" l="1"/>
  <c r="W87" i="4"/>
  <c r="W86" i="4"/>
  <c r="W85" i="4"/>
  <c r="W84" i="4"/>
  <c r="W83" i="4"/>
  <c r="W82" i="4"/>
  <c r="W81" i="4"/>
  <c r="W80" i="4"/>
  <c r="W79" i="4"/>
  <c r="W78" i="4"/>
  <c r="W77" i="4"/>
  <c r="W76" i="4"/>
  <c r="W75" i="4"/>
  <c r="W74" i="4"/>
  <c r="W73" i="4"/>
  <c r="W72" i="4"/>
  <c r="W71" i="4"/>
  <c r="W70" i="4"/>
  <c r="W69" i="4"/>
  <c r="W68" i="4"/>
  <c r="W67" i="4"/>
  <c r="W66" i="4"/>
  <c r="W65" i="4"/>
  <c r="W64" i="4"/>
  <c r="W63" i="4"/>
  <c r="W62" i="4"/>
  <c r="W61" i="4"/>
  <c r="W60" i="4"/>
  <c r="W59" i="4"/>
  <c r="W58" i="4"/>
  <c r="W57" i="4"/>
  <c r="W56" i="4"/>
  <c r="W55" i="4"/>
  <c r="W54" i="4"/>
  <c r="W53" i="4"/>
  <c r="W52" i="4"/>
  <c r="W51" i="4"/>
  <c r="W50" i="4"/>
  <c r="W49" i="4"/>
  <c r="W47" i="4"/>
  <c r="W46" i="4"/>
  <c r="W45" i="4"/>
  <c r="W44" i="4"/>
  <c r="W43" i="4"/>
  <c r="W42" i="4"/>
  <c r="W41" i="4"/>
  <c r="W40" i="4"/>
  <c r="W39" i="4"/>
  <c r="W38" i="4"/>
  <c r="W37" i="4"/>
  <c r="W36" i="4"/>
  <c r="W35" i="4"/>
  <c r="W34" i="4"/>
  <c r="W33" i="4"/>
  <c r="W32" i="4"/>
  <c r="W31" i="4"/>
  <c r="W30" i="4"/>
  <c r="W29" i="4"/>
  <c r="W28" i="4"/>
  <c r="W27" i="4"/>
  <c r="W26" i="4"/>
  <c r="W25" i="4"/>
  <c r="W24" i="4"/>
  <c r="W23" i="4"/>
  <c r="W22" i="4"/>
  <c r="W21" i="4"/>
  <c r="W20" i="4"/>
  <c r="W19" i="4"/>
  <c r="W18" i="4"/>
  <c r="W17" i="4"/>
  <c r="W16" i="4"/>
  <c r="W15" i="4"/>
  <c r="W14" i="4"/>
  <c r="W13" i="4"/>
  <c r="W12" i="4"/>
  <c r="W11" i="4"/>
  <c r="W10" i="4"/>
  <c r="W9" i="4"/>
  <c r="W8" i="4"/>
  <c r="W7" i="4"/>
</calcChain>
</file>

<file path=xl/sharedStrings.xml><?xml version="1.0" encoding="utf-8"?>
<sst xmlns="http://schemas.openxmlformats.org/spreadsheetml/2006/main" count="320" uniqueCount="131">
  <si>
    <t>Вид дейност: Общо застраховане</t>
  </si>
  <si>
    <t>ЗК "ЛЕВ ИНС" АД</t>
  </si>
  <si>
    <t>"ЗД ЕВРОИНС" АД</t>
  </si>
  <si>
    <t>ЗАД "Булстрад Виена Иншурънс Груп" АД</t>
  </si>
  <si>
    <t>"ДЗИ - Общо застраховане" ЕАД</t>
  </si>
  <si>
    <t>ЗАД "Армеец" АД</t>
  </si>
  <si>
    <t>"Дженерали застраховане" АД</t>
  </si>
  <si>
    <t>ЗАД "ОЗК - Застраховане" АД</t>
  </si>
  <si>
    <t>ЗД "Бул Инс" АД</t>
  </si>
  <si>
    <t>ЗАД "Алианц България" АД</t>
  </si>
  <si>
    <t>ЗК "УНИКА" АД</t>
  </si>
  <si>
    <t>"Групама застраховане" ЕАД</t>
  </si>
  <si>
    <t>ЗАД "Асет Иншурънс" АД</t>
  </si>
  <si>
    <t>ЗАД "Енергия"</t>
  </si>
  <si>
    <t>"ЗК България Иншурънс" АД</t>
  </si>
  <si>
    <t>"Фи Хелт Застраховане" АД</t>
  </si>
  <si>
    <t>ЗД "ОЗОК Инс" АД</t>
  </si>
  <si>
    <t>"Българска агенция за експортно застраховане /БАЕЗ/" ЕАД</t>
  </si>
  <si>
    <t>"ЗК Аксиом" ЕАД</t>
  </si>
  <si>
    <t>"Европейска Застрахователна Компания" АД</t>
  </si>
  <si>
    <t>ЗД "Съгласие" АД</t>
  </si>
  <si>
    <t>ОБЩО</t>
  </si>
  <si>
    <t>Линия бизнес</t>
  </si>
  <si>
    <t>общо</t>
  </si>
  <si>
    <t xml:space="preserve">в т.ч. по прието пропорционално/непропорционално презаст-
раховане </t>
  </si>
  <si>
    <t>Вид дейност за: застрахователни и презастрахователни задължения в общото застраховане (пряка дейност и прието пропорционално презастраховане)</t>
  </si>
  <si>
    <t>Застраховане във връзка с медицински разходи</t>
  </si>
  <si>
    <t>Застраховане във връзка със защита на доходите</t>
  </si>
  <si>
    <t>Застраховане във връзка с обезщетение на работниците</t>
  </si>
  <si>
    <t>Застраховане на гражданска отговорност във връзка с моторни превозни средства</t>
  </si>
  <si>
    <t>Друго застраховане във връзка с моторни превозни средства</t>
  </si>
  <si>
    <t>Морско, авиационно и транспортно застраховане</t>
  </si>
  <si>
    <t>Имуществено застраховане срещу пожар и други бедствия</t>
  </si>
  <si>
    <t>Застраховане във връзка с обща гражданска отговорност</t>
  </si>
  <si>
    <t>Кредитно и гаранционно застраховане</t>
  </si>
  <si>
    <t>Застраховане във връзка с правни разноски</t>
  </si>
  <si>
    <t>Оказване на помощ</t>
  </si>
  <si>
    <t>Разни финансови загуби</t>
  </si>
  <si>
    <t>Вид дейност за: прието непропорционално презастраховане</t>
  </si>
  <si>
    <t>Здравно</t>
  </si>
  <si>
    <t>Злополука</t>
  </si>
  <si>
    <t>Морско, авиационно, транспортно</t>
  </si>
  <si>
    <t>Недвижима собственост</t>
  </si>
  <si>
    <t>Общо</t>
  </si>
  <si>
    <t>Относителен дял</t>
  </si>
  <si>
    <t>Баланс</t>
  </si>
  <si>
    <t>ЗК "Аксиом" ЕАД</t>
  </si>
  <si>
    <t>Активи</t>
  </si>
  <si>
    <t>Репутация</t>
  </si>
  <si>
    <t>Отсрочени аквизиционни разходи</t>
  </si>
  <si>
    <t>Нематериални активи</t>
  </si>
  <si>
    <t>Отсрочени данъчни активи</t>
  </si>
  <si>
    <t xml:space="preserve">Излишък от пенсионни обезщетения </t>
  </si>
  <si>
    <t>Недвижима собственост, машини и съоръжения, притежавани за собствено ползване</t>
  </si>
  <si>
    <t>Инвестиции (различни от активи, държани за обвързани с индекс и с дялове в инвестиционен фонд договори)</t>
  </si>
  <si>
    <t>Недвижима собственост (различна от тази за собствено ползване)</t>
  </si>
  <si>
    <t>Дялово участие в свързани предприятия, включително участия</t>
  </si>
  <si>
    <t>Акции</t>
  </si>
  <si>
    <t>Акции - листвани</t>
  </si>
  <si>
    <t>Акции - нелиствани</t>
  </si>
  <si>
    <t>Облигации</t>
  </si>
  <si>
    <t>Държавни облигации</t>
  </si>
  <si>
    <t>Корпоративни облигации</t>
  </si>
  <si>
    <t>Структурирани облигации</t>
  </si>
  <si>
    <t>Обезпечени ценни книжа</t>
  </si>
  <si>
    <t>Колективни инвестиционни схеми</t>
  </si>
  <si>
    <t>Деривати</t>
  </si>
  <si>
    <t>Депозити, различни от парични еквиваленти</t>
  </si>
  <si>
    <t>Други инвестиции</t>
  </si>
  <si>
    <t>Активи, държани за обвързани с индекс и с дялове в инвестиционен фонд договори</t>
  </si>
  <si>
    <t>Заеми и ипотеки</t>
  </si>
  <si>
    <t>Заеми по полици</t>
  </si>
  <si>
    <t>Заеми и ипотеки на частни лица</t>
  </si>
  <si>
    <t>Други заеми и ипотеки</t>
  </si>
  <si>
    <t>Презастрахователни възстановявания от:</t>
  </si>
  <si>
    <t>Общо застраховане и здравни, сходни с общо застраховане</t>
  </si>
  <si>
    <t>Общо застраховане различни от здравни</t>
  </si>
  <si>
    <t>Здравни, сходни на общо застраховане</t>
  </si>
  <si>
    <t>Животозастраховане и здравни, сходни на животозастраховане, с изключение на здравни и обвързани с индекс и с дялове в инвестиционен фонд</t>
  </si>
  <si>
    <t>Здравни, сходни на  животозастраховане</t>
  </si>
  <si>
    <t>Животозастраховане, с изключение на здравни и обвързани с индекс и обвързани с дялове в инвестиционен фонд</t>
  </si>
  <si>
    <t>Животозастраховане, обвързани с индекс и обвързани с дялове в инвестиционен фонд</t>
  </si>
  <si>
    <t>Депозити при презастрахователи</t>
  </si>
  <si>
    <t>Вземания от застраховки и посредници</t>
  </si>
  <si>
    <t>Вземания от презастраховки</t>
  </si>
  <si>
    <t>Вземания (търговски, различни от застраховки)</t>
  </si>
  <si>
    <t>Собствени акции (държани директно)</t>
  </si>
  <si>
    <t>Суми, дължими по отношение на позиции от собствени средства или начални средства, поискани, но още неплатени</t>
  </si>
  <si>
    <t>Пари и парични еквиваленти</t>
  </si>
  <si>
    <t>Други активи, които не са посочени другаде</t>
  </si>
  <si>
    <t>Общо активи</t>
  </si>
  <si>
    <t>Пасиви</t>
  </si>
  <si>
    <t>Технически резерви - общо застраховане</t>
  </si>
  <si>
    <t>Технически резерви - общо застраховане (с изключение на здравни)</t>
  </si>
  <si>
    <t>Технически резерви изчислени като цяло</t>
  </si>
  <si>
    <t>Най-добра прогнозна оценка</t>
  </si>
  <si>
    <t>Рискова премия</t>
  </si>
  <si>
    <t>Технически резерви - здравни (сходни с общо застраховане)</t>
  </si>
  <si>
    <t>Технически резерви - животозастраховане (с изключение на обвързани с индекс и обвързани с дялове в инвестиционен фонд)</t>
  </si>
  <si>
    <t>Технически резерви - здравни (сходни на животозастраховане)</t>
  </si>
  <si>
    <t>Технически резерви - животозастраховане (с изключение на здравни и обвързани с индекс и обвързани с дялове в инвестиционен фонд)</t>
  </si>
  <si>
    <t>Технически резерви - обвързани с индекс и обвързани с дялове в инвестиционен фонд</t>
  </si>
  <si>
    <t>Други технически резерви</t>
  </si>
  <si>
    <t>Условни пасиви</t>
  </si>
  <si>
    <t>Провизии, различни от технически резерви</t>
  </si>
  <si>
    <t>Задължения за пенсии</t>
  </si>
  <si>
    <t>Депозити от презастрахователи</t>
  </si>
  <si>
    <t>Задължения по отсрочени данъци</t>
  </si>
  <si>
    <t>Дългове към кредитни институции</t>
  </si>
  <si>
    <t>Финансови пасиви, различни от дългове към кредитни институции</t>
  </si>
  <si>
    <t>Задължения по застраховки и към посредници</t>
  </si>
  <si>
    <t>Задължения по презастраховане</t>
  </si>
  <si>
    <t>Задължения (търговски, различни от застраховки)</t>
  </si>
  <si>
    <t>Подчинени пасиви</t>
  </si>
  <si>
    <t>Подчинени пасиви, които не са в основните собствени средства</t>
  </si>
  <si>
    <t>Подчинени пасиви в основните собствени средства</t>
  </si>
  <si>
    <t>Други пасиви, които не са посочени другаде</t>
  </si>
  <si>
    <t>Общо пасиви</t>
  </si>
  <si>
    <t>Превишение на активите над пасивите</t>
  </si>
  <si>
    <t xml:space="preserve">* По данни на застрахователите с право на достъп до единния пазар на ЕС, представени в КФН по чл. 304, параграф 1, буква "г" от Регламент (ЕС) 2015/35 </t>
  </si>
  <si>
    <t>ЗД "ИНСтинкт" ЕАД</t>
  </si>
  <si>
    <t>"Баренц Застраховане" ЕАД</t>
  </si>
  <si>
    <t>* По данни, представени в КФН от застрахователите с право на достъп до единния пазар на ЕС  по чл. 304, параграф 1, буква "г" от Регламент (ЕС) 2015/35 и от застрахователите без право на достъп до единния пазар на ЕС съгласно Заповед № 988 от 16.12.2022 г., изм. и доп. със Заповед № 190 от 28.03.2024 г.</t>
  </si>
  <si>
    <t>"Застрахователно дружество Феникс Ре" ЕАД</t>
  </si>
  <si>
    <t xml:space="preserve">"Застрахователно дружество Феникс Ре" ЕАД </t>
  </si>
  <si>
    <r>
      <t>ЗК „Феникс Иншурънс” ЕАД</t>
    </r>
    <r>
      <rPr>
        <b/>
        <vertAlign val="superscript"/>
        <sz val="12"/>
        <rFont val="Times New Roman"/>
        <family val="1"/>
        <charset val="204"/>
      </rPr>
      <t xml:space="preserve"> </t>
    </r>
  </si>
  <si>
    <t>БАЛАНС ПО ПЛАТЕЖОСПОСОБНОСТ II НА ЗАСТРАХОВАТЕЛИТЕ, КОИТО ИЗВЪРШВАТ ДЕЙНОСТ ПО ОБЩО ЗАСТРАХОВАНЕ КЪМ КРАЯ НА ПЪРВОТО ТРИМЕСЕЧИЕ НА 2026 ГОДИНА (В ЕВРО)*</t>
  </si>
  <si>
    <t>БРУТНИ ВЪЗНИКНАЛИ ПРЕТЕНЦИИ  ПО ВИД ДЕЙНОСТ НА ЗАСТРАХОВАТЕЛИТЕ, КОИТО ИЗВЪРШВАТ ДЕЙНОСТ ПО ОБЩО ЗАСТРАХОВАНЕ КЪМ КРАЯ НА ПЪРВОТО ТРИМЕСЕЧИЕ НА 2026 ГОДИНА (В ЕВРО)*</t>
  </si>
  <si>
    <t>БРУТНИ ЗАПИСАНИ ПРЕМИИ, РЕАЛИЗИРАНИ ОТ ЗАСТРАХОВАТЕЛИТЕ, КОИТО ИЗВЪРШВАТ ДЕЙНОСТ ПО ОБЩО ЗАСТРАХОВАНЕ КЪМ КРАЯ НА ПЪРВОТО ТРИМЕСЕЧИЕ НА 2026 ГОДИНА (В ЕВРО)*</t>
  </si>
  <si>
    <t>"ОЗОФ Доверие ЗАД" АД</t>
  </si>
  <si>
    <t>** По данни, получени в КФН до 27.07.2026 г., като не са налични данни за ЗАД „ДаллБогг: Живот и здраве“ АД.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</si>
</sst>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2" fillId="0" borderId="0"/>
    <xf numFmtId="0" fontId="5" fillId="0" borderId="0"/>
    <xf numFmtId="0" fontId="5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3" fillId="2" borderId="0" xfId="1" applyFont="1" applyFill="1" applyAlignment="1">
      <alignment vertical="center"/>
    </xf>
    <xf numFmtId="0" fontId="4" fillId="0" borderId="0" xfId="1" applyFont="1"/>
    <xf numFmtId="0" fontId="6" fillId="2" borderId="3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wrapText="1"/>
    </xf>
    <xf numFmtId="0" fontId="7" fillId="2" borderId="0" xfId="6" applyFont="1" applyFill="1"/>
    <xf numFmtId="0" fontId="8" fillId="2" borderId="0" xfId="6" applyFont="1" applyFill="1"/>
    <xf numFmtId="0" fontId="4" fillId="2" borderId="3" xfId="6" applyFont="1" applyFill="1" applyBorder="1" applyAlignment="1">
      <alignment horizontal="center" vertical="center"/>
    </xf>
    <xf numFmtId="0" fontId="3" fillId="3" borderId="3" xfId="6" applyFont="1" applyFill="1" applyBorder="1" applyAlignment="1">
      <alignment vertical="center" wrapText="1"/>
    </xf>
    <xf numFmtId="0" fontId="8" fillId="2" borderId="3" xfId="6" applyFont="1" applyFill="1" applyBorder="1" applyAlignment="1">
      <alignment horizontal="right" vertical="center"/>
    </xf>
    <xf numFmtId="0" fontId="8" fillId="2" borderId="3" xfId="6" applyFont="1" applyFill="1" applyBorder="1" applyAlignment="1">
      <alignment horizontal="right" vertical="center" wrapText="1"/>
    </xf>
    <xf numFmtId="0" fontId="9" fillId="3" borderId="3" xfId="6" applyFont="1" applyFill="1" applyBorder="1" applyAlignment="1">
      <alignment horizontal="left" wrapText="1" indent="1"/>
    </xf>
    <xf numFmtId="0" fontId="8" fillId="2" borderId="0" xfId="6" applyFont="1" applyFill="1" applyAlignment="1">
      <alignment horizontal="right" vertical="center"/>
    </xf>
    <xf numFmtId="2" fontId="8" fillId="2" borderId="3" xfId="6" applyNumberFormat="1" applyFont="1" applyFill="1" applyBorder="1" applyAlignment="1">
      <alignment horizontal="right" vertical="center"/>
    </xf>
    <xf numFmtId="3" fontId="8" fillId="2" borderId="3" xfId="6" applyNumberFormat="1" applyFont="1" applyFill="1" applyBorder="1" applyAlignment="1">
      <alignment horizontal="right" vertical="center"/>
    </xf>
    <xf numFmtId="0" fontId="9" fillId="3" borderId="3" xfId="6" applyFont="1" applyFill="1" applyBorder="1" applyAlignment="1">
      <alignment horizontal="left" vertical="center" wrapText="1" indent="1"/>
    </xf>
    <xf numFmtId="0" fontId="3" fillId="3" borderId="3" xfId="6" applyFont="1" applyFill="1" applyBorder="1" applyAlignment="1">
      <alignment horizontal="left" wrapText="1" indent="3"/>
    </xf>
    <xf numFmtId="0" fontId="6" fillId="3" borderId="3" xfId="6" applyFont="1" applyFill="1" applyBorder="1" applyAlignment="1">
      <alignment horizontal="left" wrapText="1" indent="4"/>
    </xf>
    <xf numFmtId="0" fontId="3" fillId="3" borderId="3" xfId="6" applyFont="1" applyFill="1" applyBorder="1" applyAlignment="1">
      <alignment horizontal="left" vertical="center" wrapText="1" indent="3"/>
    </xf>
    <xf numFmtId="0" fontId="3" fillId="3" borderId="3" xfId="6" applyFont="1" applyFill="1" applyBorder="1" applyAlignment="1">
      <alignment horizontal="left" wrapText="1"/>
    </xf>
    <xf numFmtId="0" fontId="3" fillId="3" borderId="3" xfId="6" applyFont="1" applyFill="1" applyBorder="1"/>
    <xf numFmtId="43" fontId="8" fillId="2" borderId="0" xfId="4" applyFont="1" applyFill="1"/>
    <xf numFmtId="0" fontId="11" fillId="2" borderId="0" xfId="6" applyFont="1" applyFill="1"/>
    <xf numFmtId="0" fontId="3" fillId="0" borderId="0" xfId="1" applyFont="1"/>
    <xf numFmtId="0" fontId="3" fillId="0" borderId="0" xfId="6" applyFont="1"/>
    <xf numFmtId="3" fontId="4" fillId="2" borderId="3" xfId="3" applyNumberFormat="1" applyFont="1" applyFill="1" applyBorder="1" applyAlignment="1">
      <alignment horizontal="center" vertical="center" wrapText="1"/>
    </xf>
    <xf numFmtId="3" fontId="3" fillId="2" borderId="1" xfId="3" applyNumberFormat="1" applyFont="1" applyFill="1" applyBorder="1" applyAlignment="1">
      <alignment horizontal="center" vertical="center" wrapText="1"/>
    </xf>
    <xf numFmtId="0" fontId="11" fillId="2" borderId="0" xfId="1" applyFont="1" applyFill="1" applyAlignment="1">
      <alignment vertical="center"/>
    </xf>
    <xf numFmtId="0" fontId="10" fillId="0" borderId="0" xfId="1" applyFont="1"/>
    <xf numFmtId="0" fontId="12" fillId="3" borderId="0" xfId="6" applyFont="1" applyFill="1"/>
    <xf numFmtId="0" fontId="13" fillId="2" borderId="0" xfId="6" applyFont="1" applyFill="1"/>
    <xf numFmtId="3" fontId="3" fillId="2" borderId="0" xfId="3" applyNumberFormat="1" applyFont="1" applyFill="1" applyAlignment="1">
      <alignment horizontal="center" vertical="center" wrapText="1"/>
    </xf>
    <xf numFmtId="3" fontId="3" fillId="2" borderId="3" xfId="3" applyNumberFormat="1" applyFont="1" applyFill="1" applyBorder="1" applyAlignment="1">
      <alignment horizontal="center" vertical="center" wrapText="1"/>
    </xf>
    <xf numFmtId="0" fontId="10" fillId="0" borderId="0" xfId="0" applyFont="1"/>
    <xf numFmtId="0" fontId="13" fillId="0" borderId="0" xfId="1" applyFont="1"/>
    <xf numFmtId="166" fontId="10" fillId="0" borderId="0" xfId="5" applyNumberFormat="1" applyFont="1" applyBorder="1" applyAlignment="1">
      <alignment horizontal="center"/>
    </xf>
    <xf numFmtId="3" fontId="3" fillId="3" borderId="1" xfId="2" applyNumberFormat="1" applyFont="1" applyFill="1" applyBorder="1" applyProtection="1">
      <protection locked="0"/>
    </xf>
    <xf numFmtId="3" fontId="14" fillId="3" borderId="2" xfId="2" applyNumberFormat="1" applyFont="1" applyFill="1" applyBorder="1" applyProtection="1">
      <protection locked="0"/>
    </xf>
    <xf numFmtId="0" fontId="16" fillId="2" borderId="3" xfId="1" applyFont="1" applyFill="1" applyBorder="1" applyAlignment="1">
      <alignment horizontal="center" vertical="center" wrapText="1"/>
    </xf>
    <xf numFmtId="164" fontId="12" fillId="0" borderId="4" xfId="4" applyNumberFormat="1" applyFont="1" applyBorder="1"/>
    <xf numFmtId="164" fontId="12" fillId="0" borderId="8" xfId="4" applyNumberFormat="1" applyFont="1" applyBorder="1"/>
    <xf numFmtId="164" fontId="12" fillId="0" borderId="6" xfId="4" applyNumberFormat="1" applyFont="1" applyBorder="1"/>
    <xf numFmtId="0" fontId="16" fillId="2" borderId="5" xfId="1" applyFont="1" applyFill="1" applyBorder="1" applyAlignment="1">
      <alignment horizontal="center" vertical="center" wrapText="1"/>
    </xf>
    <xf numFmtId="164" fontId="12" fillId="0" borderId="7" xfId="4" applyNumberFormat="1" applyFont="1" applyBorder="1"/>
    <xf numFmtId="164" fontId="12" fillId="0" borderId="1" xfId="4" applyNumberFormat="1" applyFont="1" applyBorder="1"/>
    <xf numFmtId="164" fontId="12" fillId="0" borderId="3" xfId="4" applyNumberFormat="1" applyFont="1" applyBorder="1"/>
    <xf numFmtId="164" fontId="13" fillId="0" borderId="0" xfId="1" applyNumberFormat="1" applyFont="1"/>
    <xf numFmtId="0" fontId="17" fillId="0" borderId="0" xfId="1" applyFont="1"/>
    <xf numFmtId="164" fontId="17" fillId="0" borderId="0" xfId="4" applyNumberFormat="1" applyFont="1" applyBorder="1"/>
    <xf numFmtId="164" fontId="13" fillId="0" borderId="0" xfId="4" applyNumberFormat="1" applyFont="1" applyBorder="1"/>
    <xf numFmtId="164" fontId="10" fillId="0" borderId="0" xfId="1" applyNumberFormat="1" applyFont="1"/>
    <xf numFmtId="166" fontId="10" fillId="0" borderId="0" xfId="7" applyNumberFormat="1" applyFont="1" applyBorder="1" applyAlignment="1">
      <alignment horizontal="center"/>
    </xf>
    <xf numFmtId="166" fontId="10" fillId="0" borderId="0" xfId="1" applyNumberFormat="1" applyFont="1"/>
    <xf numFmtId="164" fontId="17" fillId="0" borderId="0" xfId="1" applyNumberFormat="1" applyFont="1"/>
    <xf numFmtId="0" fontId="13" fillId="0" borderId="9" xfId="1" applyFont="1" applyBorder="1"/>
    <xf numFmtId="43" fontId="13" fillId="0" borderId="0" xfId="8" applyFont="1"/>
    <xf numFmtId="0" fontId="12" fillId="0" borderId="0" xfId="1" applyFont="1"/>
    <xf numFmtId="3" fontId="8" fillId="2" borderId="3" xfId="6" applyNumberFormat="1" applyFont="1" applyFill="1" applyBorder="1" applyAlignment="1">
      <alignment vertical="center"/>
    </xf>
    <xf numFmtId="3" fontId="3" fillId="2" borderId="0" xfId="3" applyNumberFormat="1" applyFont="1" applyFill="1" applyAlignment="1">
      <alignment horizontal="center" vertical="center" wrapText="1"/>
    </xf>
    <xf numFmtId="165" fontId="0" fillId="0" borderId="3" xfId="5" applyNumberFormat="1" applyFont="1" applyBorder="1" applyAlignment="1">
      <alignment horizontal="center"/>
    </xf>
    <xf numFmtId="0" fontId="15" fillId="2" borderId="1" xfId="1" applyFont="1" applyFill="1" applyBorder="1" applyAlignment="1">
      <alignment horizontal="center" vertical="center" wrapText="1"/>
    </xf>
    <xf numFmtId="0" fontId="15" fillId="2" borderId="2" xfId="1" applyFont="1" applyFill="1" applyBorder="1" applyAlignment="1">
      <alignment horizontal="center" vertical="center" wrapText="1"/>
    </xf>
    <xf numFmtId="3" fontId="3" fillId="2" borderId="3" xfId="3" applyNumberFormat="1" applyFont="1" applyFill="1" applyBorder="1" applyAlignment="1">
      <alignment horizontal="center" vertical="center" wrapText="1"/>
    </xf>
    <xf numFmtId="49" fontId="16" fillId="2" borderId="3" xfId="1" applyNumberFormat="1" applyFont="1" applyFill="1" applyBorder="1" applyAlignment="1">
      <alignment horizontal="center" vertical="center" textRotation="90" wrapText="1"/>
    </xf>
    <xf numFmtId="3" fontId="3" fillId="2" borderId="1" xfId="3" applyNumberFormat="1" applyFont="1" applyFill="1" applyBorder="1" applyAlignment="1">
      <alignment horizontal="center" vertical="center" wrapText="1"/>
    </xf>
    <xf numFmtId="3" fontId="3" fillId="2" borderId="2" xfId="3" applyNumberFormat="1" applyFont="1" applyFill="1" applyBorder="1" applyAlignment="1">
      <alignment horizontal="center" vertical="center" wrapText="1"/>
    </xf>
    <xf numFmtId="165" fontId="0" fillId="0" borderId="1" xfId="5" applyNumberFormat="1" applyFont="1" applyBorder="1" applyAlignment="1">
      <alignment horizontal="center"/>
    </xf>
    <xf numFmtId="165" fontId="0" fillId="0" borderId="2" xfId="5" applyNumberFormat="1" applyFont="1" applyBorder="1" applyAlignment="1">
      <alignment horizontal="center"/>
    </xf>
    <xf numFmtId="3" fontId="8" fillId="2" borderId="0" xfId="6" applyNumberFormat="1" applyFont="1" applyFill="1"/>
  </cellXfs>
  <cellStyles count="9">
    <cellStyle name="Comma" xfId="8" builtinId="3"/>
    <cellStyle name="Comma 2" xfId="4" xr:uid="{00000000-0005-0000-0000-000000000000}"/>
    <cellStyle name="Normal" xfId="0" builtinId="0"/>
    <cellStyle name="Normal 2" xfId="1" xr:uid="{00000000-0005-0000-0000-000002000000}"/>
    <cellStyle name="Normal 2 2" xfId="6" xr:uid="{00000000-0005-0000-0000-000003000000}"/>
    <cellStyle name="Normal 3" xfId="3" xr:uid="{00000000-0005-0000-0000-000004000000}"/>
    <cellStyle name="Normal_Tables_draft" xfId="2" xr:uid="{00000000-0005-0000-0000-000005000000}"/>
    <cellStyle name="Percent" xfId="7" builtinId="5"/>
    <cellStyle name="Percent 2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Public/zastr-otcheti/SPRAVKI_SolvencyII/2026/SOLO/SPRAVKI_SolvencyII-Q1_2026/non-life/2026_1Q_40_N-2.xlsx" TargetMode="External"/><Relationship Id="rId2" Type="http://schemas.openxmlformats.org/officeDocument/2006/relationships/externalLinkPath" Target="file:///G:\Public\zastr-otcheti\SPRAVKI_SolvencyII\2026\SOLO\SPRAVKI_SolvencyII-Q1_2026\non-life\2026_1Q_40_N-2.xlsx" TargetMode="External"/><Relationship Id="rId1" Type="http://schemas.openxmlformats.org/officeDocument/2006/relationships/externalLinkPath" Target="/Public/zastr-otcheti/SPRAVKI_SolvencyII/2026/SOLO/SPRAVKI_SolvencyII-Q1_2026/non-life/2026_1Q_40_N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UBP_INDEX"/>
      <sheetName val="INFO"/>
      <sheetName val="S.01.01.02.01"/>
      <sheetName val="S.01.02.01.01"/>
      <sheetName val="S.01.02.01.02"/>
      <sheetName val="S.02.01.02.01"/>
      <sheetName val="S.05.01.02.01"/>
      <sheetName val="S.05.01.02.02"/>
      <sheetName val="S.06.02.01.01"/>
      <sheetName val="S.06.02.01.02"/>
      <sheetName val="S.17.01.02.01"/>
      <sheetName val="S.23.01.02.01"/>
      <sheetName val="S.23.01.02.02"/>
      <sheetName val="S.28.01.01.01"/>
      <sheetName val="S.28.01.01.02"/>
      <sheetName val="S.28.01.01.03"/>
      <sheetName val="S.28.01.01.04"/>
      <sheetName val="S.28.01.01.05"/>
      <sheetName val="ei1633"/>
      <sheetName val="ei1669"/>
      <sheetName val="ei2444"/>
      <sheetName val="ei1697"/>
      <sheetName val="ei2456"/>
      <sheetName val="ei1702"/>
      <sheetName val="ei1706"/>
      <sheetName val="ei1708"/>
      <sheetName val="ei2445"/>
      <sheetName val="ei2809"/>
      <sheetName val="ei2292"/>
    </sheetNames>
    <sheetDataSet>
      <sheetData sheetId="0"/>
      <sheetData sheetId="1"/>
      <sheetData sheetId="2"/>
      <sheetData sheetId="3"/>
      <sheetData sheetId="4"/>
      <sheetData sheetId="5">
        <row r="10">
          <cell r="F10"/>
        </row>
        <row r="11">
          <cell r="F11"/>
        </row>
        <row r="12">
          <cell r="F12"/>
        </row>
        <row r="13">
          <cell r="F13">
            <v>41000</v>
          </cell>
        </row>
        <row r="14">
          <cell r="F14">
            <v>2959590</v>
          </cell>
        </row>
        <row r="15">
          <cell r="F15">
            <v>0</v>
          </cell>
        </row>
        <row r="16">
          <cell r="F16">
            <v>0</v>
          </cell>
        </row>
        <row r="17">
          <cell r="F17">
            <v>345000</v>
          </cell>
        </row>
        <row r="18">
          <cell r="F18">
            <v>345000</v>
          </cell>
        </row>
        <row r="19">
          <cell r="F19">
            <v>0</v>
          </cell>
        </row>
        <row r="20">
          <cell r="F20">
            <v>2614590</v>
          </cell>
        </row>
        <row r="21">
          <cell r="F21">
            <v>2614590</v>
          </cell>
        </row>
        <row r="22">
          <cell r="F22">
            <v>0</v>
          </cell>
        </row>
        <row r="23">
          <cell r="F23">
            <v>0</v>
          </cell>
        </row>
        <row r="24">
          <cell r="F24">
            <v>0</v>
          </cell>
        </row>
        <row r="25">
          <cell r="F25">
            <v>0</v>
          </cell>
        </row>
        <row r="26">
          <cell r="F26">
            <v>0</v>
          </cell>
        </row>
        <row r="27">
          <cell r="F27">
            <v>0</v>
          </cell>
        </row>
        <row r="28">
          <cell r="F28">
            <v>0</v>
          </cell>
        </row>
        <row r="29">
          <cell r="F29">
            <v>0</v>
          </cell>
        </row>
        <row r="30">
          <cell r="F30">
            <v>0</v>
          </cell>
        </row>
        <row r="31">
          <cell r="F31">
            <v>0</v>
          </cell>
        </row>
        <row r="32">
          <cell r="F32">
            <v>0</v>
          </cell>
        </row>
        <row r="33">
          <cell r="F33">
            <v>0</v>
          </cell>
        </row>
        <row r="34">
          <cell r="F34">
            <v>0</v>
          </cell>
        </row>
        <row r="35">
          <cell r="F35">
            <v>0</v>
          </cell>
        </row>
        <row r="36">
          <cell r="F36">
            <v>0</v>
          </cell>
        </row>
        <row r="37">
          <cell r="F37">
            <v>0</v>
          </cell>
        </row>
        <row r="39">
          <cell r="F39">
            <v>0</v>
          </cell>
        </row>
        <row r="40">
          <cell r="F40">
            <v>0</v>
          </cell>
        </row>
        <row r="41">
          <cell r="F41">
            <v>0</v>
          </cell>
        </row>
        <row r="42">
          <cell r="F42">
            <v>0</v>
          </cell>
        </row>
        <row r="43">
          <cell r="F43">
            <v>694000</v>
          </cell>
        </row>
        <row r="44">
          <cell r="F44">
            <v>370</v>
          </cell>
        </row>
        <row r="45">
          <cell r="F45">
            <v>48000</v>
          </cell>
        </row>
        <row r="46">
          <cell r="F46">
            <v>0</v>
          </cell>
        </row>
        <row r="47">
          <cell r="F47">
            <v>0</v>
          </cell>
        </row>
        <row r="48">
          <cell r="F48">
            <v>1365613</v>
          </cell>
        </row>
        <row r="49">
          <cell r="F49">
            <v>75000</v>
          </cell>
        </row>
        <row r="50">
          <cell r="F50">
            <v>5183574</v>
          </cell>
        </row>
        <row r="51">
          <cell r="F51">
            <v>792726</v>
          </cell>
        </row>
        <row r="52">
          <cell r="F52">
            <v>220480</v>
          </cell>
        </row>
        <row r="53">
          <cell r="F53">
            <v>0</v>
          </cell>
        </row>
        <row r="54">
          <cell r="F54">
            <v>177587</v>
          </cell>
        </row>
        <row r="55">
          <cell r="F55">
            <v>42893</v>
          </cell>
        </row>
        <row r="56">
          <cell r="F56">
            <v>572246</v>
          </cell>
        </row>
        <row r="57">
          <cell r="F57">
            <v>0</v>
          </cell>
        </row>
        <row r="58">
          <cell r="F58">
            <v>460920</v>
          </cell>
        </row>
        <row r="59">
          <cell r="F59">
            <v>111326</v>
          </cell>
        </row>
        <row r="60">
          <cell r="F60"/>
        </row>
        <row r="61">
          <cell r="F61">
            <v>0</v>
          </cell>
        </row>
        <row r="62">
          <cell r="F62">
            <v>0</v>
          </cell>
        </row>
        <row r="63">
          <cell r="F63">
            <v>0</v>
          </cell>
        </row>
        <row r="64">
          <cell r="F64">
            <v>0</v>
          </cell>
        </row>
        <row r="65">
          <cell r="F65">
            <v>0</v>
          </cell>
        </row>
        <row r="66">
          <cell r="F66">
            <v>0</v>
          </cell>
        </row>
        <row r="67">
          <cell r="F67">
            <v>0</v>
          </cell>
        </row>
        <row r="68">
          <cell r="F68">
            <v>0</v>
          </cell>
        </row>
        <row r="69">
          <cell r="F69">
            <v>0</v>
          </cell>
        </row>
        <row r="70">
          <cell r="F70">
            <v>0</v>
          </cell>
        </row>
        <row r="71">
          <cell r="F71">
            <v>0</v>
          </cell>
        </row>
        <row r="72">
          <cell r="F72">
            <v>0</v>
          </cell>
        </row>
        <row r="73">
          <cell r="F73"/>
        </row>
        <row r="74">
          <cell r="F74">
            <v>0</v>
          </cell>
        </row>
        <row r="75">
          <cell r="F75">
            <v>0</v>
          </cell>
        </row>
        <row r="76">
          <cell r="F76">
            <v>0</v>
          </cell>
        </row>
        <row r="77">
          <cell r="F77">
            <v>0</v>
          </cell>
        </row>
        <row r="78">
          <cell r="F78">
            <v>284925</v>
          </cell>
        </row>
        <row r="79">
          <cell r="F79">
            <v>0</v>
          </cell>
        </row>
        <row r="80">
          <cell r="F80">
            <v>0</v>
          </cell>
        </row>
        <row r="81">
          <cell r="F81">
            <v>0</v>
          </cell>
        </row>
        <row r="82">
          <cell r="F82">
            <v>0</v>
          </cell>
        </row>
        <row r="83">
          <cell r="F83">
            <v>0</v>
          </cell>
        </row>
        <row r="84">
          <cell r="F84">
            <v>542000</v>
          </cell>
        </row>
        <row r="85">
          <cell r="F85">
            <v>0</v>
          </cell>
        </row>
        <row r="86">
          <cell r="F86">
            <v>0</v>
          </cell>
        </row>
        <row r="87">
          <cell r="F87">
            <v>0</v>
          </cell>
        </row>
        <row r="88">
          <cell r="F88">
            <v>105000</v>
          </cell>
        </row>
        <row r="89">
          <cell r="F89">
            <v>1724651</v>
          </cell>
        </row>
        <row r="90">
          <cell r="F90">
            <v>3458922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BF27"/>
  <sheetViews>
    <sheetView showGridLines="0" tabSelected="1" zoomScale="80" zoomScaleNormal="80" workbookViewId="0">
      <pane xSplit="2" ySplit="4" topLeftCell="C5" activePane="bottomRight" state="frozen"/>
      <selection activeCell="K8" sqref="K8"/>
      <selection pane="topRight" activeCell="K8" sqref="K8"/>
      <selection pane="bottomLeft" activeCell="K8" sqref="K8"/>
      <selection pane="bottomRight" activeCell="A2" sqref="A2"/>
    </sheetView>
  </sheetViews>
  <sheetFormatPr defaultRowHeight="15" x14ac:dyDescent="0.25"/>
  <cols>
    <col min="1" max="1" width="15.42578125" style="34" customWidth="1"/>
    <col min="2" max="2" width="84.42578125" style="34" customWidth="1"/>
    <col min="3" max="3" width="15.7109375" style="34" customWidth="1"/>
    <col min="4" max="4" width="17.140625" style="34" customWidth="1"/>
    <col min="5" max="5" width="15.7109375" style="34" customWidth="1"/>
    <col min="6" max="6" width="18" style="34" customWidth="1"/>
    <col min="7" max="7" width="15.7109375" style="34" customWidth="1"/>
    <col min="8" max="8" width="18" style="34" customWidth="1"/>
    <col min="9" max="9" width="15.7109375" style="34" customWidth="1"/>
    <col min="10" max="10" width="19" style="34" customWidth="1"/>
    <col min="11" max="11" width="15.7109375" style="34" customWidth="1"/>
    <col min="12" max="12" width="18.42578125" style="34" customWidth="1"/>
    <col min="13" max="13" width="15.7109375" style="34" customWidth="1"/>
    <col min="14" max="14" width="19.28515625" style="34" customWidth="1"/>
    <col min="15" max="15" width="15.7109375" style="34" customWidth="1"/>
    <col min="16" max="16" width="21.28515625" style="34" customWidth="1"/>
    <col min="17" max="17" width="15.7109375" style="34" customWidth="1"/>
    <col min="18" max="18" width="19.28515625" style="34" customWidth="1"/>
    <col min="19" max="19" width="15.7109375" style="34" customWidth="1"/>
    <col min="20" max="20" width="21.28515625" style="34" customWidth="1"/>
    <col min="21" max="21" width="15.7109375" style="34" customWidth="1"/>
    <col min="22" max="22" width="20" style="34" customWidth="1"/>
    <col min="23" max="23" width="15.7109375" style="34" customWidth="1"/>
    <col min="24" max="24" width="18" style="34" customWidth="1"/>
    <col min="25" max="25" width="15.7109375" style="34" customWidth="1"/>
    <col min="26" max="26" width="19" style="34" customWidth="1"/>
    <col min="27" max="27" width="15.7109375" style="34" customWidth="1"/>
    <col min="28" max="28" width="19.28515625" style="34" customWidth="1"/>
    <col min="29" max="29" width="15.7109375" style="34" customWidth="1"/>
    <col min="30" max="30" width="19.28515625" style="34" customWidth="1"/>
    <col min="31" max="31" width="15.7109375" style="34" customWidth="1"/>
    <col min="32" max="32" width="20.140625" style="34" customWidth="1"/>
    <col min="33" max="33" width="15.7109375" style="34" customWidth="1"/>
    <col min="34" max="34" width="18.42578125" style="34" customWidth="1"/>
    <col min="35" max="35" width="15.7109375" style="34" customWidth="1"/>
    <col min="36" max="36" width="18.42578125" style="34" customWidth="1"/>
    <col min="37" max="37" width="15.7109375" style="34" customWidth="1"/>
    <col min="38" max="38" width="18.28515625" style="34" customWidth="1"/>
    <col min="39" max="39" width="15.7109375" style="34" customWidth="1"/>
    <col min="40" max="40" width="19" style="34" customWidth="1"/>
    <col min="41" max="41" width="15.7109375" style="34" customWidth="1"/>
    <col min="42" max="54" width="19" style="34" customWidth="1"/>
    <col min="55" max="55" width="15.7109375" style="34" customWidth="1"/>
    <col min="56" max="56" width="17.140625" style="34" customWidth="1"/>
    <col min="57" max="57" width="17.28515625" style="55" customWidth="1"/>
    <col min="58" max="58" width="13.85546875" style="55" bestFit="1" customWidth="1"/>
    <col min="59" max="60" width="9.140625" style="34"/>
    <col min="61" max="62" width="16.28515625" style="34" customWidth="1"/>
    <col min="63" max="16384" width="9.140625" style="34"/>
  </cols>
  <sheetData>
    <row r="1" spans="1:56" ht="15.75" x14ac:dyDescent="0.25">
      <c r="A1" s="1" t="s">
        <v>128</v>
      </c>
      <c r="B1" s="1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C1" s="27"/>
      <c r="BD1" s="1"/>
    </row>
    <row r="2" spans="1:56" ht="15.75" x14ac:dyDescent="0.25"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28"/>
      <c r="BD2" s="2"/>
    </row>
    <row r="3" spans="1:56" ht="77.45" customHeight="1" x14ac:dyDescent="0.25">
      <c r="A3" s="36" t="s">
        <v>0</v>
      </c>
      <c r="B3" s="37"/>
      <c r="C3" s="64" t="s">
        <v>2</v>
      </c>
      <c r="D3" s="65"/>
      <c r="E3" s="64" t="s">
        <v>3</v>
      </c>
      <c r="F3" s="65"/>
      <c r="G3" s="64" t="s">
        <v>4</v>
      </c>
      <c r="H3" s="65"/>
      <c r="I3" s="64" t="s">
        <v>1</v>
      </c>
      <c r="J3" s="65"/>
      <c r="K3" s="64" t="s">
        <v>6</v>
      </c>
      <c r="L3" s="65"/>
      <c r="M3" s="64" t="s">
        <v>5</v>
      </c>
      <c r="N3" s="65"/>
      <c r="O3" s="64" t="s">
        <v>9</v>
      </c>
      <c r="P3" s="65"/>
      <c r="Q3" s="64" t="s">
        <v>8</v>
      </c>
      <c r="R3" s="65"/>
      <c r="S3" s="64" t="s">
        <v>7</v>
      </c>
      <c r="T3" s="65"/>
      <c r="U3" s="64" t="s">
        <v>11</v>
      </c>
      <c r="V3" s="65"/>
      <c r="W3" s="64" t="s">
        <v>19</v>
      </c>
      <c r="X3" s="65"/>
      <c r="Y3" s="64" t="s">
        <v>10</v>
      </c>
      <c r="Z3" s="65"/>
      <c r="AA3" s="64" t="s">
        <v>14</v>
      </c>
      <c r="AB3" s="65"/>
      <c r="AC3" s="64" t="s">
        <v>12</v>
      </c>
      <c r="AD3" s="65"/>
      <c r="AE3" s="64" t="s">
        <v>18</v>
      </c>
      <c r="AF3" s="65"/>
      <c r="AG3" s="64" t="s">
        <v>120</v>
      </c>
      <c r="AH3" s="65"/>
      <c r="AI3" s="64" t="s">
        <v>121</v>
      </c>
      <c r="AJ3" s="65"/>
      <c r="AK3" s="64" t="s">
        <v>15</v>
      </c>
      <c r="AL3" s="65"/>
      <c r="AM3" s="64" t="s">
        <v>20</v>
      </c>
      <c r="AN3" s="65"/>
      <c r="AO3" s="64" t="s">
        <v>125</v>
      </c>
      <c r="AP3" s="65"/>
      <c r="AQ3" s="64" t="s">
        <v>16</v>
      </c>
      <c r="AR3" s="65"/>
      <c r="AS3" s="64" t="s">
        <v>17</v>
      </c>
      <c r="AT3" s="65"/>
      <c r="AU3" s="64" t="s">
        <v>123</v>
      </c>
      <c r="AV3" s="65"/>
      <c r="AW3" s="64" t="s">
        <v>13</v>
      </c>
      <c r="AX3" s="65"/>
      <c r="AY3" s="64" t="s">
        <v>129</v>
      </c>
      <c r="AZ3" s="65"/>
      <c r="BA3" s="62" t="s">
        <v>21</v>
      </c>
      <c r="BB3" s="62"/>
    </row>
    <row r="4" spans="1:56" ht="78.75" x14ac:dyDescent="0.25">
      <c r="A4" s="60" t="s">
        <v>22</v>
      </c>
      <c r="B4" s="61"/>
      <c r="C4" s="3" t="s">
        <v>23</v>
      </c>
      <c r="D4" s="4" t="s">
        <v>24</v>
      </c>
      <c r="E4" s="3" t="s">
        <v>23</v>
      </c>
      <c r="F4" s="4" t="s">
        <v>24</v>
      </c>
      <c r="G4" s="3" t="s">
        <v>23</v>
      </c>
      <c r="H4" s="4" t="s">
        <v>24</v>
      </c>
      <c r="I4" s="3" t="s">
        <v>23</v>
      </c>
      <c r="J4" s="4" t="s">
        <v>24</v>
      </c>
      <c r="K4" s="3" t="s">
        <v>23</v>
      </c>
      <c r="L4" s="4" t="s">
        <v>24</v>
      </c>
      <c r="M4" s="3" t="s">
        <v>23</v>
      </c>
      <c r="N4" s="4" t="s">
        <v>24</v>
      </c>
      <c r="O4" s="3" t="s">
        <v>23</v>
      </c>
      <c r="P4" s="4" t="s">
        <v>24</v>
      </c>
      <c r="Q4" s="3" t="s">
        <v>23</v>
      </c>
      <c r="R4" s="4" t="s">
        <v>24</v>
      </c>
      <c r="S4" s="3" t="s">
        <v>23</v>
      </c>
      <c r="T4" s="4" t="s">
        <v>24</v>
      </c>
      <c r="U4" s="3" t="s">
        <v>23</v>
      </c>
      <c r="V4" s="4" t="s">
        <v>24</v>
      </c>
      <c r="W4" s="3" t="s">
        <v>23</v>
      </c>
      <c r="X4" s="4" t="s">
        <v>24</v>
      </c>
      <c r="Y4" s="3" t="s">
        <v>23</v>
      </c>
      <c r="Z4" s="4" t="s">
        <v>24</v>
      </c>
      <c r="AA4" s="3" t="s">
        <v>23</v>
      </c>
      <c r="AB4" s="4" t="s">
        <v>24</v>
      </c>
      <c r="AC4" s="3" t="s">
        <v>23</v>
      </c>
      <c r="AD4" s="4" t="s">
        <v>24</v>
      </c>
      <c r="AE4" s="3" t="s">
        <v>23</v>
      </c>
      <c r="AF4" s="4" t="s">
        <v>24</v>
      </c>
      <c r="AG4" s="3" t="s">
        <v>23</v>
      </c>
      <c r="AH4" s="4" t="s">
        <v>24</v>
      </c>
      <c r="AI4" s="3" t="s">
        <v>23</v>
      </c>
      <c r="AJ4" s="4" t="s">
        <v>24</v>
      </c>
      <c r="AK4" s="3" t="s">
        <v>23</v>
      </c>
      <c r="AL4" s="4" t="s">
        <v>24</v>
      </c>
      <c r="AM4" s="3" t="s">
        <v>23</v>
      </c>
      <c r="AN4" s="4" t="s">
        <v>24</v>
      </c>
      <c r="AO4" s="3" t="s">
        <v>23</v>
      </c>
      <c r="AP4" s="4" t="s">
        <v>24</v>
      </c>
      <c r="AQ4" s="3" t="s">
        <v>23</v>
      </c>
      <c r="AR4" s="4" t="s">
        <v>24</v>
      </c>
      <c r="AS4" s="3" t="s">
        <v>23</v>
      </c>
      <c r="AT4" s="4" t="s">
        <v>24</v>
      </c>
      <c r="AU4" s="3" t="s">
        <v>23</v>
      </c>
      <c r="AV4" s="4" t="s">
        <v>24</v>
      </c>
      <c r="AW4" s="3" t="s">
        <v>23</v>
      </c>
      <c r="AX4" s="4" t="s">
        <v>24</v>
      </c>
      <c r="AY4" s="3" t="s">
        <v>23</v>
      </c>
      <c r="AZ4" s="4" t="s">
        <v>24</v>
      </c>
      <c r="BA4" s="3" t="s">
        <v>23</v>
      </c>
      <c r="BB4" s="4" t="s">
        <v>24</v>
      </c>
      <c r="BC4" s="54"/>
    </row>
    <row r="5" spans="1:56" ht="28.5" customHeight="1" x14ac:dyDescent="0.25">
      <c r="A5" s="63" t="s">
        <v>25</v>
      </c>
      <c r="B5" s="38" t="s">
        <v>26</v>
      </c>
      <c r="C5" s="39">
        <v>1485000.57</v>
      </c>
      <c r="D5" s="39">
        <v>0</v>
      </c>
      <c r="E5" s="39">
        <v>1052562.52</v>
      </c>
      <c r="F5" s="39">
        <v>0</v>
      </c>
      <c r="G5" s="39">
        <v>0</v>
      </c>
      <c r="H5" s="39">
        <v>0</v>
      </c>
      <c r="I5" s="39">
        <v>0</v>
      </c>
      <c r="J5" s="39">
        <v>0</v>
      </c>
      <c r="K5" s="39">
        <v>15508606.960000001</v>
      </c>
      <c r="L5" s="39">
        <v>0</v>
      </c>
      <c r="M5" s="39">
        <v>0</v>
      </c>
      <c r="N5" s="39">
        <v>0</v>
      </c>
      <c r="O5" s="39">
        <v>4145536.77</v>
      </c>
      <c r="P5" s="39">
        <v>0</v>
      </c>
      <c r="Q5" s="39">
        <v>0</v>
      </c>
      <c r="R5" s="39">
        <v>0</v>
      </c>
      <c r="S5" s="39">
        <v>136.5</v>
      </c>
      <c r="T5" s="39">
        <v>0</v>
      </c>
      <c r="U5" s="39">
        <v>3516000</v>
      </c>
      <c r="V5" s="39">
        <v>0</v>
      </c>
      <c r="W5" s="39">
        <v>3168.64</v>
      </c>
      <c r="X5" s="39">
        <v>0</v>
      </c>
      <c r="Y5" s="39">
        <v>15272.38</v>
      </c>
      <c r="Z5" s="39">
        <v>0</v>
      </c>
      <c r="AA5" s="39">
        <v>4674456.1000800002</v>
      </c>
      <c r="AB5" s="39">
        <v>0</v>
      </c>
      <c r="AC5" s="39">
        <v>0</v>
      </c>
      <c r="AD5" s="39">
        <v>0</v>
      </c>
      <c r="AE5" s="39">
        <v>769384.51</v>
      </c>
      <c r="AF5" s="39">
        <v>0</v>
      </c>
      <c r="AG5" s="39">
        <v>198898</v>
      </c>
      <c r="AH5" s="39">
        <v>0</v>
      </c>
      <c r="AI5" s="39">
        <v>0</v>
      </c>
      <c r="AJ5" s="39">
        <v>0</v>
      </c>
      <c r="AK5" s="39">
        <v>2057900.53</v>
      </c>
      <c r="AL5" s="39">
        <v>0</v>
      </c>
      <c r="AM5" s="39">
        <v>2095358.05</v>
      </c>
      <c r="AN5" s="39">
        <v>0</v>
      </c>
      <c r="AO5" s="39">
        <v>113024.16</v>
      </c>
      <c r="AP5" s="39">
        <v>0</v>
      </c>
      <c r="AQ5" s="39">
        <v>153016</v>
      </c>
      <c r="AR5" s="39">
        <v>0</v>
      </c>
      <c r="AS5" s="39">
        <v>0</v>
      </c>
      <c r="AT5" s="39">
        <v>0</v>
      </c>
      <c r="AU5" s="39">
        <v>0</v>
      </c>
      <c r="AV5" s="39">
        <v>0</v>
      </c>
      <c r="AW5" s="39">
        <v>0</v>
      </c>
      <c r="AX5" s="39">
        <v>0</v>
      </c>
      <c r="AY5" s="39">
        <v>0</v>
      </c>
      <c r="AZ5" s="39">
        <v>0</v>
      </c>
      <c r="BA5" s="39">
        <v>35788321.690080002</v>
      </c>
      <c r="BB5" s="41">
        <v>0</v>
      </c>
    </row>
    <row r="6" spans="1:56" ht="25.5" customHeight="1" x14ac:dyDescent="0.25">
      <c r="A6" s="63"/>
      <c r="B6" s="38" t="s">
        <v>27</v>
      </c>
      <c r="C6" s="39">
        <v>903055.29323878302</v>
      </c>
      <c r="D6" s="39">
        <v>0</v>
      </c>
      <c r="E6" s="39">
        <v>1409771.16</v>
      </c>
      <c r="F6" s="39">
        <v>0</v>
      </c>
      <c r="G6" s="39">
        <v>1962058</v>
      </c>
      <c r="H6" s="39">
        <v>0</v>
      </c>
      <c r="I6" s="39">
        <v>0</v>
      </c>
      <c r="J6" s="39">
        <v>0</v>
      </c>
      <c r="K6" s="39">
        <v>1713607.84</v>
      </c>
      <c r="L6" s="39">
        <v>0</v>
      </c>
      <c r="M6" s="39">
        <v>286924.23</v>
      </c>
      <c r="N6" s="39">
        <v>0</v>
      </c>
      <c r="O6" s="39">
        <v>59026.64</v>
      </c>
      <c r="P6" s="39">
        <v>0</v>
      </c>
      <c r="Q6" s="39">
        <v>114334.02</v>
      </c>
      <c r="R6" s="39">
        <v>0</v>
      </c>
      <c r="S6" s="39">
        <v>186879.1</v>
      </c>
      <c r="T6" s="39">
        <v>0</v>
      </c>
      <c r="U6" s="39">
        <v>3320000</v>
      </c>
      <c r="V6" s="39">
        <v>0</v>
      </c>
      <c r="W6" s="39">
        <v>0</v>
      </c>
      <c r="X6" s="39">
        <v>0</v>
      </c>
      <c r="Y6" s="39">
        <v>0</v>
      </c>
      <c r="Z6" s="39">
        <v>0</v>
      </c>
      <c r="AA6" s="39">
        <v>0</v>
      </c>
      <c r="AB6" s="39">
        <v>0</v>
      </c>
      <c r="AC6" s="39">
        <v>0</v>
      </c>
      <c r="AD6" s="39">
        <v>0</v>
      </c>
      <c r="AE6" s="39">
        <v>0</v>
      </c>
      <c r="AF6" s="39">
        <v>0</v>
      </c>
      <c r="AG6" s="39">
        <v>2434847</v>
      </c>
      <c r="AH6" s="39">
        <v>0</v>
      </c>
      <c r="AI6" s="39">
        <v>0</v>
      </c>
      <c r="AJ6" s="39">
        <v>0</v>
      </c>
      <c r="AK6" s="39">
        <v>0</v>
      </c>
      <c r="AL6" s="39">
        <v>0</v>
      </c>
      <c r="AM6" s="39">
        <v>0</v>
      </c>
      <c r="AN6" s="39">
        <v>0</v>
      </c>
      <c r="AO6" s="39">
        <v>1038411.36</v>
      </c>
      <c r="AP6" s="39">
        <v>0</v>
      </c>
      <c r="AQ6" s="39">
        <v>0</v>
      </c>
      <c r="AR6" s="39">
        <v>0</v>
      </c>
      <c r="AS6" s="39">
        <v>0</v>
      </c>
      <c r="AT6" s="39">
        <v>0</v>
      </c>
      <c r="AU6" s="39">
        <v>0</v>
      </c>
      <c r="AV6" s="39">
        <v>0</v>
      </c>
      <c r="AW6" s="39">
        <v>1148.0899999999999</v>
      </c>
      <c r="AX6" s="39">
        <v>0</v>
      </c>
      <c r="AY6" s="39">
        <v>0</v>
      </c>
      <c r="AZ6" s="39">
        <v>0</v>
      </c>
      <c r="BA6" s="39">
        <v>13430062.733238783</v>
      </c>
      <c r="BB6" s="41">
        <v>0</v>
      </c>
    </row>
    <row r="7" spans="1:56" x14ac:dyDescent="0.25">
      <c r="A7" s="63"/>
      <c r="B7" s="38" t="s">
        <v>28</v>
      </c>
      <c r="C7" s="39">
        <v>275835.55443864001</v>
      </c>
      <c r="D7" s="39">
        <v>0</v>
      </c>
      <c r="E7" s="39">
        <v>0</v>
      </c>
      <c r="F7" s="39">
        <v>0</v>
      </c>
      <c r="G7" s="39">
        <v>0</v>
      </c>
      <c r="H7" s="39">
        <v>0</v>
      </c>
      <c r="I7" s="39">
        <v>430626</v>
      </c>
      <c r="J7" s="39">
        <v>0</v>
      </c>
      <c r="K7" s="39">
        <v>923155.51</v>
      </c>
      <c r="L7" s="39">
        <v>0</v>
      </c>
      <c r="M7" s="39">
        <v>312952.59999999998</v>
      </c>
      <c r="N7" s="39">
        <v>0</v>
      </c>
      <c r="O7" s="39">
        <v>452116.54</v>
      </c>
      <c r="P7" s="39">
        <v>0</v>
      </c>
      <c r="Q7" s="39">
        <v>0</v>
      </c>
      <c r="R7" s="39">
        <v>0</v>
      </c>
      <c r="S7" s="39">
        <v>295375.96000000002</v>
      </c>
      <c r="T7" s="39">
        <v>0</v>
      </c>
      <c r="U7" s="39">
        <v>0</v>
      </c>
      <c r="V7" s="39">
        <v>0</v>
      </c>
      <c r="W7" s="39">
        <v>0</v>
      </c>
      <c r="X7" s="39">
        <v>0</v>
      </c>
      <c r="Y7" s="39">
        <v>0</v>
      </c>
      <c r="Z7" s="39">
        <v>0</v>
      </c>
      <c r="AA7" s="39">
        <v>288652.33348999999</v>
      </c>
      <c r="AB7" s="39">
        <v>0</v>
      </c>
      <c r="AC7" s="39">
        <v>73175.349247000006</v>
      </c>
      <c r="AD7" s="39">
        <v>0</v>
      </c>
      <c r="AE7" s="39">
        <v>176243.25</v>
      </c>
      <c r="AF7" s="39">
        <v>0</v>
      </c>
      <c r="AG7" s="39">
        <v>0</v>
      </c>
      <c r="AH7" s="39">
        <v>0</v>
      </c>
      <c r="AI7" s="39">
        <v>0</v>
      </c>
      <c r="AJ7" s="39">
        <v>0</v>
      </c>
      <c r="AK7" s="39">
        <v>413244.67</v>
      </c>
      <c r="AL7" s="39">
        <v>0</v>
      </c>
      <c r="AM7" s="39">
        <v>481.25</v>
      </c>
      <c r="AN7" s="39">
        <v>0</v>
      </c>
      <c r="AO7" s="39">
        <v>0</v>
      </c>
      <c r="AP7" s="39">
        <v>0</v>
      </c>
      <c r="AQ7" s="39">
        <v>379405.72</v>
      </c>
      <c r="AR7" s="39">
        <v>0</v>
      </c>
      <c r="AS7" s="39">
        <v>0</v>
      </c>
      <c r="AT7" s="39">
        <v>0</v>
      </c>
      <c r="AU7" s="39">
        <v>0</v>
      </c>
      <c r="AV7" s="39">
        <v>0</v>
      </c>
      <c r="AW7" s="39">
        <v>0</v>
      </c>
      <c r="AX7" s="39">
        <v>0</v>
      </c>
      <c r="AY7" s="39">
        <v>0</v>
      </c>
      <c r="AZ7" s="39">
        <v>0</v>
      </c>
      <c r="BA7" s="39">
        <v>4021264.7371756397</v>
      </c>
      <c r="BB7" s="41">
        <v>0</v>
      </c>
    </row>
    <row r="8" spans="1:56" x14ac:dyDescent="0.25">
      <c r="A8" s="63"/>
      <c r="B8" s="38" t="s">
        <v>29</v>
      </c>
      <c r="C8" s="39">
        <v>41052922.869999804</v>
      </c>
      <c r="D8" s="39">
        <v>0</v>
      </c>
      <c r="E8" s="39">
        <v>11999557.300000001</v>
      </c>
      <c r="F8" s="39">
        <v>0</v>
      </c>
      <c r="G8" s="39">
        <v>15534072</v>
      </c>
      <c r="H8" s="39">
        <v>0</v>
      </c>
      <c r="I8" s="39">
        <v>37614330</v>
      </c>
      <c r="J8" s="39">
        <v>0</v>
      </c>
      <c r="K8" s="39">
        <v>5172549.3899999997</v>
      </c>
      <c r="L8" s="39">
        <v>0</v>
      </c>
      <c r="M8" s="39">
        <v>5835746.4000000004</v>
      </c>
      <c r="N8" s="39">
        <v>0</v>
      </c>
      <c r="O8" s="39">
        <v>7753350.2699999996</v>
      </c>
      <c r="P8" s="39">
        <v>0</v>
      </c>
      <c r="Q8" s="39">
        <v>23107727.010000002</v>
      </c>
      <c r="R8" s="39">
        <v>0</v>
      </c>
      <c r="S8" s="39">
        <v>19363803.629999999</v>
      </c>
      <c r="T8" s="39">
        <v>0</v>
      </c>
      <c r="U8" s="39">
        <v>2961000</v>
      </c>
      <c r="V8" s="39">
        <v>0</v>
      </c>
      <c r="W8" s="39">
        <v>0</v>
      </c>
      <c r="X8" s="39">
        <v>0</v>
      </c>
      <c r="Y8" s="39">
        <v>2417637.16</v>
      </c>
      <c r="Z8" s="39">
        <v>0</v>
      </c>
      <c r="AA8" s="39">
        <v>0</v>
      </c>
      <c r="AB8" s="39">
        <v>0</v>
      </c>
      <c r="AC8" s="39">
        <v>580331.50311599998</v>
      </c>
      <c r="AD8" s="39">
        <v>0</v>
      </c>
      <c r="AE8" s="39">
        <v>0</v>
      </c>
      <c r="AF8" s="39">
        <v>0</v>
      </c>
      <c r="AG8" s="39">
        <v>0</v>
      </c>
      <c r="AH8" s="39">
        <v>0</v>
      </c>
      <c r="AI8" s="39">
        <v>0</v>
      </c>
      <c r="AJ8" s="39">
        <v>0</v>
      </c>
      <c r="AK8" s="39">
        <v>0</v>
      </c>
      <c r="AL8" s="39">
        <v>0</v>
      </c>
      <c r="AM8" s="39">
        <v>0</v>
      </c>
      <c r="AN8" s="39">
        <v>0</v>
      </c>
      <c r="AO8" s="39">
        <v>0</v>
      </c>
      <c r="AP8" s="39">
        <v>0</v>
      </c>
      <c r="AQ8" s="39">
        <v>0</v>
      </c>
      <c r="AR8" s="39">
        <v>0</v>
      </c>
      <c r="AS8" s="39">
        <v>0</v>
      </c>
      <c r="AT8" s="39">
        <v>0</v>
      </c>
      <c r="AU8" s="39">
        <v>0</v>
      </c>
      <c r="AV8" s="39">
        <v>0</v>
      </c>
      <c r="AW8" s="39">
        <v>8657.57</v>
      </c>
      <c r="AX8" s="39">
        <v>0</v>
      </c>
      <c r="AY8" s="39">
        <v>0</v>
      </c>
      <c r="AZ8" s="39">
        <v>0</v>
      </c>
      <c r="BA8" s="39">
        <v>173401685.10311583</v>
      </c>
      <c r="BB8" s="41">
        <v>0</v>
      </c>
    </row>
    <row r="9" spans="1:56" x14ac:dyDescent="0.25">
      <c r="A9" s="63"/>
      <c r="B9" s="38" t="s">
        <v>30</v>
      </c>
      <c r="C9" s="39">
        <v>5772076.61600067</v>
      </c>
      <c r="D9" s="39">
        <v>0</v>
      </c>
      <c r="E9" s="39">
        <v>36055308.009999998</v>
      </c>
      <c r="F9" s="39">
        <v>0</v>
      </c>
      <c r="G9" s="39">
        <v>33330269</v>
      </c>
      <c r="H9" s="39">
        <v>0</v>
      </c>
      <c r="I9" s="39">
        <v>10995874</v>
      </c>
      <c r="J9" s="39">
        <v>0</v>
      </c>
      <c r="K9" s="39">
        <v>18909576.289999999</v>
      </c>
      <c r="L9" s="39">
        <v>0</v>
      </c>
      <c r="M9" s="39">
        <v>32982156.93</v>
      </c>
      <c r="N9" s="39">
        <v>0</v>
      </c>
      <c r="O9" s="39">
        <v>19253358.239999998</v>
      </c>
      <c r="P9" s="39">
        <v>0</v>
      </c>
      <c r="Q9" s="39">
        <v>7777082.0300000003</v>
      </c>
      <c r="R9" s="39">
        <v>0</v>
      </c>
      <c r="S9" s="39">
        <v>1727516.62</v>
      </c>
      <c r="T9" s="39">
        <v>0</v>
      </c>
      <c r="U9" s="39">
        <v>6227000</v>
      </c>
      <c r="V9" s="39">
        <v>0</v>
      </c>
      <c r="W9" s="39">
        <v>0</v>
      </c>
      <c r="X9" s="39">
        <v>0</v>
      </c>
      <c r="Y9" s="39">
        <v>3521316.96</v>
      </c>
      <c r="Z9" s="39">
        <v>0</v>
      </c>
      <c r="AA9" s="39">
        <v>455381.61768000002</v>
      </c>
      <c r="AB9" s="39">
        <v>0</v>
      </c>
      <c r="AC9" s="39">
        <v>5339609.4563229997</v>
      </c>
      <c r="AD9" s="39">
        <v>0</v>
      </c>
      <c r="AE9" s="39">
        <v>0</v>
      </c>
      <c r="AF9" s="39">
        <v>0</v>
      </c>
      <c r="AG9" s="39">
        <v>0</v>
      </c>
      <c r="AH9" s="39">
        <v>0</v>
      </c>
      <c r="AI9" s="39">
        <v>0</v>
      </c>
      <c r="AJ9" s="39">
        <v>0</v>
      </c>
      <c r="AK9" s="39">
        <v>0</v>
      </c>
      <c r="AL9" s="39">
        <v>0</v>
      </c>
      <c r="AM9" s="39">
        <v>0</v>
      </c>
      <c r="AN9" s="39">
        <v>0</v>
      </c>
      <c r="AO9" s="39">
        <v>31812</v>
      </c>
      <c r="AP9" s="39">
        <v>0</v>
      </c>
      <c r="AQ9" s="39">
        <v>117151.38</v>
      </c>
      <c r="AR9" s="39">
        <v>0</v>
      </c>
      <c r="AS9" s="39">
        <v>0</v>
      </c>
      <c r="AT9" s="39">
        <v>0</v>
      </c>
      <c r="AU9" s="39">
        <v>1224</v>
      </c>
      <c r="AV9" s="39">
        <v>1224</v>
      </c>
      <c r="AW9" s="39">
        <v>12761.7</v>
      </c>
      <c r="AX9" s="39">
        <v>0</v>
      </c>
      <c r="AY9" s="39">
        <v>0</v>
      </c>
      <c r="AZ9" s="39">
        <v>0</v>
      </c>
      <c r="BA9" s="39">
        <v>182509474.85000369</v>
      </c>
      <c r="BB9" s="41">
        <v>1224</v>
      </c>
    </row>
    <row r="10" spans="1:56" x14ac:dyDescent="0.25">
      <c r="A10" s="63"/>
      <c r="B10" s="38" t="s">
        <v>31</v>
      </c>
      <c r="C10" s="39">
        <v>3749329.91920246</v>
      </c>
      <c r="D10" s="39">
        <v>-1261.54</v>
      </c>
      <c r="E10" s="39">
        <v>3131284.52</v>
      </c>
      <c r="F10" s="39">
        <v>0</v>
      </c>
      <c r="G10" s="39">
        <v>407527</v>
      </c>
      <c r="H10" s="39">
        <v>0</v>
      </c>
      <c r="I10" s="39">
        <v>19410</v>
      </c>
      <c r="J10" s="39">
        <v>0</v>
      </c>
      <c r="K10" s="39">
        <v>741464.84</v>
      </c>
      <c r="L10" s="39">
        <v>119708.34</v>
      </c>
      <c r="M10" s="39">
        <v>412032.02</v>
      </c>
      <c r="N10" s="39">
        <v>0</v>
      </c>
      <c r="O10" s="39">
        <v>311493.48</v>
      </c>
      <c r="P10" s="39">
        <v>0</v>
      </c>
      <c r="Q10" s="39">
        <v>203340.33</v>
      </c>
      <c r="R10" s="39">
        <v>0</v>
      </c>
      <c r="S10" s="39">
        <v>58872.71</v>
      </c>
      <c r="T10" s="39">
        <v>0</v>
      </c>
      <c r="U10" s="39">
        <v>64000</v>
      </c>
      <c r="V10" s="39">
        <v>0</v>
      </c>
      <c r="W10" s="39">
        <v>0</v>
      </c>
      <c r="X10" s="39">
        <v>0</v>
      </c>
      <c r="Y10" s="39">
        <v>293456.49</v>
      </c>
      <c r="Z10" s="39">
        <v>0</v>
      </c>
      <c r="AA10" s="39">
        <v>0</v>
      </c>
      <c r="AB10" s="39">
        <v>0</v>
      </c>
      <c r="AC10" s="39">
        <v>33598.81</v>
      </c>
      <c r="AD10" s="39">
        <v>0</v>
      </c>
      <c r="AE10" s="39">
        <v>59898.080000000002</v>
      </c>
      <c r="AF10" s="39">
        <v>0</v>
      </c>
      <c r="AG10" s="39">
        <v>0</v>
      </c>
      <c r="AH10" s="39">
        <v>0</v>
      </c>
      <c r="AI10" s="39">
        <v>0</v>
      </c>
      <c r="AJ10" s="39">
        <v>0</v>
      </c>
      <c r="AK10" s="39">
        <v>0</v>
      </c>
      <c r="AL10" s="39">
        <v>0</v>
      </c>
      <c r="AM10" s="39">
        <v>0</v>
      </c>
      <c r="AN10" s="39">
        <v>0</v>
      </c>
      <c r="AO10" s="39">
        <v>0</v>
      </c>
      <c r="AP10" s="39">
        <v>0</v>
      </c>
      <c r="AQ10" s="39">
        <v>141668.68</v>
      </c>
      <c r="AR10" s="39">
        <v>0</v>
      </c>
      <c r="AS10" s="39">
        <v>0</v>
      </c>
      <c r="AT10" s="39">
        <v>0</v>
      </c>
      <c r="AU10" s="39">
        <v>0</v>
      </c>
      <c r="AV10" s="39">
        <v>0</v>
      </c>
      <c r="AW10" s="39">
        <v>0</v>
      </c>
      <c r="AX10" s="39">
        <v>0</v>
      </c>
      <c r="AY10" s="39">
        <v>0</v>
      </c>
      <c r="AZ10" s="39">
        <v>0</v>
      </c>
      <c r="BA10" s="39">
        <v>9627376.8792024609</v>
      </c>
      <c r="BB10" s="41">
        <v>118446.8</v>
      </c>
    </row>
    <row r="11" spans="1:56" x14ac:dyDescent="0.25">
      <c r="A11" s="63"/>
      <c r="B11" s="38" t="s">
        <v>32</v>
      </c>
      <c r="C11" s="39">
        <v>7669430.0479005603</v>
      </c>
      <c r="D11" s="39">
        <v>0</v>
      </c>
      <c r="E11" s="39">
        <v>11326543.66</v>
      </c>
      <c r="F11" s="39">
        <v>0</v>
      </c>
      <c r="G11" s="39">
        <v>8874181</v>
      </c>
      <c r="H11" s="39">
        <v>0</v>
      </c>
      <c r="I11" s="39">
        <v>1232324</v>
      </c>
      <c r="J11" s="39">
        <v>0</v>
      </c>
      <c r="K11" s="39">
        <v>5537813.5800000001</v>
      </c>
      <c r="L11" s="39">
        <v>85739.3</v>
      </c>
      <c r="M11" s="39">
        <v>2916080.54</v>
      </c>
      <c r="N11" s="39">
        <v>0</v>
      </c>
      <c r="O11" s="39">
        <v>5319291.01</v>
      </c>
      <c r="P11" s="39">
        <v>0</v>
      </c>
      <c r="Q11" s="39">
        <v>557726.27</v>
      </c>
      <c r="R11" s="39">
        <v>0</v>
      </c>
      <c r="S11" s="39">
        <v>4919772.45</v>
      </c>
      <c r="T11" s="39">
        <v>0</v>
      </c>
      <c r="U11" s="39">
        <v>3804000</v>
      </c>
      <c r="V11" s="39">
        <v>0</v>
      </c>
      <c r="W11" s="39">
        <v>9186415.9499999993</v>
      </c>
      <c r="X11" s="39">
        <v>0</v>
      </c>
      <c r="Y11" s="39">
        <v>6114664.2400000002</v>
      </c>
      <c r="Z11" s="39">
        <v>0</v>
      </c>
      <c r="AA11" s="39">
        <v>538939.35519999999</v>
      </c>
      <c r="AB11" s="39">
        <v>0</v>
      </c>
      <c r="AC11" s="39">
        <v>461669.037946</v>
      </c>
      <c r="AD11" s="39">
        <v>0</v>
      </c>
      <c r="AE11" s="39">
        <v>715165.41</v>
      </c>
      <c r="AF11" s="39">
        <v>0</v>
      </c>
      <c r="AG11" s="39">
        <v>287408</v>
      </c>
      <c r="AH11" s="39">
        <v>0</v>
      </c>
      <c r="AI11" s="39">
        <v>57792.85</v>
      </c>
      <c r="AJ11" s="39">
        <v>0</v>
      </c>
      <c r="AK11" s="39">
        <v>0</v>
      </c>
      <c r="AL11" s="39">
        <v>0</v>
      </c>
      <c r="AM11" s="39">
        <v>6685.44</v>
      </c>
      <c r="AN11" s="39">
        <v>0</v>
      </c>
      <c r="AO11" s="39">
        <v>15952.89</v>
      </c>
      <c r="AP11" s="39">
        <v>0</v>
      </c>
      <c r="AQ11" s="39">
        <v>62337.32</v>
      </c>
      <c r="AR11" s="39">
        <v>0</v>
      </c>
      <c r="AS11" s="39">
        <v>0</v>
      </c>
      <c r="AT11" s="39">
        <v>0</v>
      </c>
      <c r="AU11" s="39">
        <v>6115.05</v>
      </c>
      <c r="AV11" s="39">
        <v>0</v>
      </c>
      <c r="AW11" s="39">
        <v>152.47999999999999</v>
      </c>
      <c r="AX11" s="39">
        <v>0</v>
      </c>
      <c r="AY11" s="39">
        <v>0</v>
      </c>
      <c r="AZ11" s="39">
        <v>0</v>
      </c>
      <c r="BA11" s="39">
        <v>69610460.581046551</v>
      </c>
      <c r="BB11" s="41">
        <v>85739.3</v>
      </c>
    </row>
    <row r="12" spans="1:56" x14ac:dyDescent="0.25">
      <c r="A12" s="63"/>
      <c r="B12" s="42" t="s">
        <v>33</v>
      </c>
      <c r="C12" s="39">
        <v>3413117.9940144401</v>
      </c>
      <c r="D12" s="39">
        <v>0</v>
      </c>
      <c r="E12" s="39">
        <v>1542109.78</v>
      </c>
      <c r="F12" s="39">
        <v>0</v>
      </c>
      <c r="G12" s="39">
        <v>542985</v>
      </c>
      <c r="H12" s="39">
        <v>0</v>
      </c>
      <c r="I12" s="39">
        <v>1048250</v>
      </c>
      <c r="J12" s="39">
        <v>0</v>
      </c>
      <c r="K12" s="39">
        <v>640007.09</v>
      </c>
      <c r="L12" s="39">
        <v>0</v>
      </c>
      <c r="M12" s="39">
        <v>188039.7</v>
      </c>
      <c r="N12" s="39">
        <v>0</v>
      </c>
      <c r="O12" s="39">
        <v>1241925.1100000001</v>
      </c>
      <c r="P12" s="39">
        <v>0</v>
      </c>
      <c r="Q12" s="39">
        <v>97949.75</v>
      </c>
      <c r="R12" s="39">
        <v>0</v>
      </c>
      <c r="S12" s="39">
        <v>432218.39</v>
      </c>
      <c r="T12" s="39">
        <v>0</v>
      </c>
      <c r="U12" s="39">
        <v>143000</v>
      </c>
      <c r="V12" s="39">
        <v>0</v>
      </c>
      <c r="W12" s="39">
        <v>1007829.34</v>
      </c>
      <c r="X12" s="39">
        <v>0</v>
      </c>
      <c r="Y12" s="39">
        <v>694414.9</v>
      </c>
      <c r="Z12" s="39">
        <v>0</v>
      </c>
      <c r="AA12" s="39">
        <v>74260.768509999994</v>
      </c>
      <c r="AB12" s="39">
        <v>0</v>
      </c>
      <c r="AC12" s="39">
        <v>26345.491104000001</v>
      </c>
      <c r="AD12" s="39">
        <v>0</v>
      </c>
      <c r="AE12" s="39">
        <v>452150.45</v>
      </c>
      <c r="AF12" s="39">
        <v>0</v>
      </c>
      <c r="AG12" s="39">
        <v>0</v>
      </c>
      <c r="AH12" s="39">
        <v>0</v>
      </c>
      <c r="AI12" s="39">
        <v>0</v>
      </c>
      <c r="AJ12" s="39">
        <v>0</v>
      </c>
      <c r="AK12" s="39">
        <v>0</v>
      </c>
      <c r="AL12" s="39">
        <v>0</v>
      </c>
      <c r="AM12" s="39">
        <v>8951.14</v>
      </c>
      <c r="AN12" s="39">
        <v>0</v>
      </c>
      <c r="AO12" s="39">
        <v>0</v>
      </c>
      <c r="AP12" s="39">
        <v>0</v>
      </c>
      <c r="AQ12" s="39">
        <v>0</v>
      </c>
      <c r="AR12" s="39">
        <v>0</v>
      </c>
      <c r="AS12" s="39">
        <v>0</v>
      </c>
      <c r="AT12" s="39">
        <v>0</v>
      </c>
      <c r="AU12" s="39">
        <v>95754.77</v>
      </c>
      <c r="AV12" s="39">
        <v>95754.77</v>
      </c>
      <c r="AW12" s="39">
        <v>0</v>
      </c>
      <c r="AX12" s="39">
        <v>0</v>
      </c>
      <c r="AY12" s="39">
        <v>0</v>
      </c>
      <c r="AZ12" s="39">
        <v>0</v>
      </c>
      <c r="BA12" s="39">
        <v>11649309.673628438</v>
      </c>
      <c r="BB12" s="41">
        <v>95754.77</v>
      </c>
    </row>
    <row r="13" spans="1:56" x14ac:dyDescent="0.25">
      <c r="A13" s="63"/>
      <c r="B13" s="42" t="s">
        <v>34</v>
      </c>
      <c r="C13" s="39">
        <v>12806823.26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3547650</v>
      </c>
      <c r="J13" s="39">
        <v>0</v>
      </c>
      <c r="K13" s="39">
        <v>390</v>
      </c>
      <c r="L13" s="39">
        <v>0</v>
      </c>
      <c r="M13" s="39">
        <v>2252026.0499999998</v>
      </c>
      <c r="N13" s="39">
        <v>0</v>
      </c>
      <c r="O13" s="39">
        <v>332.48</v>
      </c>
      <c r="P13" s="39">
        <v>0</v>
      </c>
      <c r="Q13" s="39">
        <v>189295.26</v>
      </c>
      <c r="R13" s="39">
        <v>0</v>
      </c>
      <c r="S13" s="39">
        <v>2218998.9500000002</v>
      </c>
      <c r="T13" s="39">
        <v>0</v>
      </c>
      <c r="U13" s="39">
        <v>0</v>
      </c>
      <c r="V13" s="39">
        <v>0</v>
      </c>
      <c r="W13" s="39">
        <v>3753238.55</v>
      </c>
      <c r="X13" s="39">
        <v>0</v>
      </c>
      <c r="Y13" s="39">
        <v>20429.64</v>
      </c>
      <c r="Z13" s="39">
        <v>0</v>
      </c>
      <c r="AA13" s="39">
        <v>656525.56000000006</v>
      </c>
      <c r="AB13" s="39">
        <v>0</v>
      </c>
      <c r="AC13" s="39">
        <v>24347.440388999999</v>
      </c>
      <c r="AD13" s="39">
        <v>0</v>
      </c>
      <c r="AE13" s="39">
        <v>1056515.56</v>
      </c>
      <c r="AF13" s="39">
        <v>0</v>
      </c>
      <c r="AG13" s="39">
        <v>0</v>
      </c>
      <c r="AH13" s="39">
        <v>0</v>
      </c>
      <c r="AI13" s="39">
        <v>2765072.21</v>
      </c>
      <c r="AJ13" s="39">
        <v>2651913.13</v>
      </c>
      <c r="AK13" s="39">
        <v>0</v>
      </c>
      <c r="AL13" s="39">
        <v>0</v>
      </c>
      <c r="AM13" s="39">
        <v>0</v>
      </c>
      <c r="AN13" s="39">
        <v>0</v>
      </c>
      <c r="AO13" s="39">
        <v>0</v>
      </c>
      <c r="AP13" s="39">
        <v>0</v>
      </c>
      <c r="AQ13" s="39">
        <v>21751.74</v>
      </c>
      <c r="AR13" s="39">
        <v>0</v>
      </c>
      <c r="AS13" s="39">
        <v>731992</v>
      </c>
      <c r="AT13" s="39">
        <v>0</v>
      </c>
      <c r="AU13" s="39">
        <v>0</v>
      </c>
      <c r="AV13" s="39">
        <v>0</v>
      </c>
      <c r="AW13" s="39">
        <v>0</v>
      </c>
      <c r="AX13" s="39">
        <v>0</v>
      </c>
      <c r="AY13" s="39">
        <v>0</v>
      </c>
      <c r="AZ13" s="39">
        <v>0</v>
      </c>
      <c r="BA13" s="39">
        <v>30045388.700389002</v>
      </c>
      <c r="BB13" s="41">
        <v>2651913.13</v>
      </c>
    </row>
    <row r="14" spans="1:56" x14ac:dyDescent="0.25">
      <c r="A14" s="63"/>
      <c r="B14" s="42" t="s">
        <v>35</v>
      </c>
      <c r="C14" s="39">
        <v>257018.339999994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39">
        <v>0</v>
      </c>
      <c r="N14" s="39">
        <v>0</v>
      </c>
      <c r="O14" s="39">
        <v>2307.5300000000002</v>
      </c>
      <c r="P14" s="39">
        <v>0</v>
      </c>
      <c r="Q14" s="39">
        <v>0</v>
      </c>
      <c r="R14" s="39">
        <v>0</v>
      </c>
      <c r="S14" s="39">
        <v>0</v>
      </c>
      <c r="T14" s="39">
        <v>0</v>
      </c>
      <c r="U14" s="39">
        <v>0</v>
      </c>
      <c r="V14" s="39">
        <v>0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39">
        <v>0</v>
      </c>
      <c r="AC14" s="39">
        <v>0</v>
      </c>
      <c r="AD14" s="39">
        <v>0</v>
      </c>
      <c r="AE14" s="39">
        <v>0</v>
      </c>
      <c r="AF14" s="39">
        <v>0</v>
      </c>
      <c r="AG14" s="39">
        <v>0</v>
      </c>
      <c r="AH14" s="39">
        <v>0</v>
      </c>
      <c r="AI14" s="39">
        <v>0</v>
      </c>
      <c r="AJ14" s="39">
        <v>0</v>
      </c>
      <c r="AK14" s="39">
        <v>0</v>
      </c>
      <c r="AL14" s="39">
        <v>0</v>
      </c>
      <c r="AM14" s="39">
        <v>0</v>
      </c>
      <c r="AN14" s="39">
        <v>0</v>
      </c>
      <c r="AO14" s="39">
        <v>0</v>
      </c>
      <c r="AP14" s="39">
        <v>0</v>
      </c>
      <c r="AQ14" s="39">
        <v>0</v>
      </c>
      <c r="AR14" s="39">
        <v>0</v>
      </c>
      <c r="AS14" s="39">
        <v>0</v>
      </c>
      <c r="AT14" s="39">
        <v>0</v>
      </c>
      <c r="AU14" s="39">
        <v>0</v>
      </c>
      <c r="AV14" s="39">
        <v>0</v>
      </c>
      <c r="AW14" s="39">
        <v>0</v>
      </c>
      <c r="AX14" s="39">
        <v>0</v>
      </c>
      <c r="AY14" s="39">
        <v>0</v>
      </c>
      <c r="AZ14" s="39">
        <v>0</v>
      </c>
      <c r="BA14" s="39">
        <v>259325.869999994</v>
      </c>
      <c r="BB14" s="41">
        <v>0</v>
      </c>
    </row>
    <row r="15" spans="1:56" x14ac:dyDescent="0.25">
      <c r="A15" s="63"/>
      <c r="B15" s="42" t="s">
        <v>36</v>
      </c>
      <c r="C15" s="39">
        <v>2499909.1080539799</v>
      </c>
      <c r="D15" s="39">
        <v>0</v>
      </c>
      <c r="E15" s="39">
        <v>0</v>
      </c>
      <c r="F15" s="39">
        <v>0</v>
      </c>
      <c r="G15" s="39">
        <v>572905</v>
      </c>
      <c r="H15" s="39">
        <v>0</v>
      </c>
      <c r="I15" s="39">
        <v>243738</v>
      </c>
      <c r="J15" s="39">
        <v>0</v>
      </c>
      <c r="K15" s="39">
        <v>661766.11</v>
      </c>
      <c r="L15" s="39">
        <v>0</v>
      </c>
      <c r="M15" s="39">
        <v>318647.76</v>
      </c>
      <c r="N15" s="39">
        <v>0</v>
      </c>
      <c r="O15" s="39">
        <v>612654.92999999993</v>
      </c>
      <c r="P15" s="39">
        <v>349850.61</v>
      </c>
      <c r="Q15" s="39">
        <v>336776.68</v>
      </c>
      <c r="R15" s="39">
        <v>0</v>
      </c>
      <c r="S15" s="39">
        <v>42235.22</v>
      </c>
      <c r="T15" s="39">
        <v>0</v>
      </c>
      <c r="U15" s="39">
        <v>604000</v>
      </c>
      <c r="V15" s="39">
        <v>0</v>
      </c>
      <c r="W15" s="39">
        <v>0</v>
      </c>
      <c r="X15" s="39">
        <v>0</v>
      </c>
      <c r="Y15" s="39">
        <v>170359.38</v>
      </c>
      <c r="Z15" s="39">
        <v>0</v>
      </c>
      <c r="AA15" s="39">
        <v>191763.67679999999</v>
      </c>
      <c r="AB15" s="39">
        <v>0</v>
      </c>
      <c r="AC15" s="39">
        <v>3570.84</v>
      </c>
      <c r="AD15" s="39">
        <v>0</v>
      </c>
      <c r="AE15" s="39">
        <v>10099.82</v>
      </c>
      <c r="AF15" s="39">
        <v>0</v>
      </c>
      <c r="AG15" s="39">
        <v>32252</v>
      </c>
      <c r="AH15" s="39">
        <v>0</v>
      </c>
      <c r="AI15" s="39">
        <v>0</v>
      </c>
      <c r="AJ15" s="39">
        <v>0</v>
      </c>
      <c r="AK15" s="39">
        <v>0</v>
      </c>
      <c r="AL15" s="39">
        <v>0</v>
      </c>
      <c r="AM15" s="39">
        <v>0</v>
      </c>
      <c r="AN15" s="39">
        <v>0</v>
      </c>
      <c r="AO15" s="39">
        <v>339.8</v>
      </c>
      <c r="AP15" s="39">
        <v>0</v>
      </c>
      <c r="AQ15" s="39">
        <v>0</v>
      </c>
      <c r="AR15" s="39">
        <v>0</v>
      </c>
      <c r="AS15" s="39">
        <v>0</v>
      </c>
      <c r="AT15" s="39">
        <v>0</v>
      </c>
      <c r="AU15" s="39">
        <v>0</v>
      </c>
      <c r="AV15" s="39">
        <v>0</v>
      </c>
      <c r="AW15" s="39">
        <v>0</v>
      </c>
      <c r="AX15" s="39">
        <v>0</v>
      </c>
      <c r="AY15" s="39">
        <v>0</v>
      </c>
      <c r="AZ15" s="39">
        <v>0</v>
      </c>
      <c r="BA15" s="39">
        <v>6301018.3248539791</v>
      </c>
      <c r="BB15" s="41">
        <v>349850.61</v>
      </c>
    </row>
    <row r="16" spans="1:56" x14ac:dyDescent="0.25">
      <c r="A16" s="63"/>
      <c r="B16" s="42" t="s">
        <v>37</v>
      </c>
      <c r="C16" s="39">
        <v>5053.8599999999997</v>
      </c>
      <c r="D16" s="39">
        <v>0</v>
      </c>
      <c r="E16" s="39">
        <v>2034.7</v>
      </c>
      <c r="F16" s="39">
        <v>0</v>
      </c>
      <c r="G16" s="39">
        <v>278972</v>
      </c>
      <c r="H16" s="39">
        <v>0</v>
      </c>
      <c r="I16" s="39">
        <v>0</v>
      </c>
      <c r="J16" s="39">
        <v>0</v>
      </c>
      <c r="K16" s="39">
        <v>179294.15</v>
      </c>
      <c r="L16" s="39">
        <v>0</v>
      </c>
      <c r="M16" s="39">
        <v>1100901.71</v>
      </c>
      <c r="N16" s="39">
        <v>0</v>
      </c>
      <c r="O16" s="39">
        <v>170398.75</v>
      </c>
      <c r="P16" s="39">
        <v>0</v>
      </c>
      <c r="Q16" s="39">
        <v>44928.38</v>
      </c>
      <c r="R16" s="39">
        <v>0</v>
      </c>
      <c r="S16" s="39">
        <v>10199.969999999999</v>
      </c>
      <c r="T16" s="39">
        <v>0</v>
      </c>
      <c r="U16" s="39">
        <v>1737000</v>
      </c>
      <c r="V16" s="39">
        <v>0</v>
      </c>
      <c r="W16" s="39">
        <v>29829.83</v>
      </c>
      <c r="X16" s="39">
        <v>0</v>
      </c>
      <c r="Y16" s="39">
        <v>0</v>
      </c>
      <c r="Z16" s="39">
        <v>0</v>
      </c>
      <c r="AA16" s="39">
        <v>2439.4750100000001</v>
      </c>
      <c r="AB16" s="39">
        <v>0</v>
      </c>
      <c r="AC16" s="39">
        <v>6527.0652410000002</v>
      </c>
      <c r="AD16" s="39">
        <v>0</v>
      </c>
      <c r="AE16" s="39">
        <v>3455.85</v>
      </c>
      <c r="AF16" s="39">
        <v>0</v>
      </c>
      <c r="AG16" s="39">
        <v>33474</v>
      </c>
      <c r="AH16" s="39">
        <v>0</v>
      </c>
      <c r="AI16" s="39">
        <v>0</v>
      </c>
      <c r="AJ16" s="39">
        <v>0</v>
      </c>
      <c r="AK16" s="39">
        <v>4300.3599999999997</v>
      </c>
      <c r="AL16" s="39">
        <v>0</v>
      </c>
      <c r="AM16" s="39">
        <v>0</v>
      </c>
      <c r="AN16" s="39">
        <v>0</v>
      </c>
      <c r="AO16" s="39">
        <v>0</v>
      </c>
      <c r="AP16" s="39">
        <v>0</v>
      </c>
      <c r="AQ16" s="39">
        <v>14481.2</v>
      </c>
      <c r="AR16" s="39">
        <v>0</v>
      </c>
      <c r="AS16" s="39">
        <v>0</v>
      </c>
      <c r="AT16" s="39">
        <v>0</v>
      </c>
      <c r="AU16" s="39">
        <v>0</v>
      </c>
      <c r="AV16" s="39">
        <v>0</v>
      </c>
      <c r="AW16" s="39">
        <v>0</v>
      </c>
      <c r="AX16" s="39">
        <v>0</v>
      </c>
      <c r="AY16" s="39">
        <v>0</v>
      </c>
      <c r="AZ16" s="39">
        <v>0</v>
      </c>
      <c r="BA16" s="39">
        <v>3623291.3002510001</v>
      </c>
      <c r="BB16" s="41">
        <v>0</v>
      </c>
    </row>
    <row r="17" spans="1:56" x14ac:dyDescent="0.25">
      <c r="A17" s="63" t="s">
        <v>38</v>
      </c>
      <c r="B17" s="42" t="s">
        <v>39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0</v>
      </c>
      <c r="AC17" s="39">
        <v>0</v>
      </c>
      <c r="AD17" s="39">
        <v>0</v>
      </c>
      <c r="AE17" s="39">
        <v>0</v>
      </c>
      <c r="AF17" s="39">
        <v>0</v>
      </c>
      <c r="AG17" s="39">
        <v>0</v>
      </c>
      <c r="AH17" s="39">
        <v>0</v>
      </c>
      <c r="AI17" s="39">
        <v>0</v>
      </c>
      <c r="AJ17" s="39">
        <v>0</v>
      </c>
      <c r="AK17" s="39">
        <v>0</v>
      </c>
      <c r="AL17" s="39">
        <v>0</v>
      </c>
      <c r="AM17" s="39">
        <v>0</v>
      </c>
      <c r="AN17" s="39">
        <v>0</v>
      </c>
      <c r="AO17" s="39">
        <v>0</v>
      </c>
      <c r="AP17" s="39">
        <v>0</v>
      </c>
      <c r="AQ17" s="39">
        <v>0</v>
      </c>
      <c r="AR17" s="39">
        <v>0</v>
      </c>
      <c r="AS17" s="39">
        <v>0</v>
      </c>
      <c r="AT17" s="39">
        <v>0</v>
      </c>
      <c r="AU17" s="39">
        <v>0</v>
      </c>
      <c r="AV17" s="39">
        <v>0</v>
      </c>
      <c r="AW17" s="39">
        <v>0</v>
      </c>
      <c r="AX17" s="39">
        <v>0</v>
      </c>
      <c r="AY17" s="39">
        <v>0</v>
      </c>
      <c r="AZ17" s="39">
        <v>0</v>
      </c>
      <c r="BA17" s="39">
        <v>0</v>
      </c>
      <c r="BB17" s="41">
        <v>0</v>
      </c>
    </row>
    <row r="18" spans="1:56" x14ac:dyDescent="0.25">
      <c r="A18" s="63"/>
      <c r="B18" s="42" t="s">
        <v>40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9">
        <v>0</v>
      </c>
      <c r="AF18" s="39">
        <v>0</v>
      </c>
      <c r="AG18" s="39">
        <v>0</v>
      </c>
      <c r="AH18" s="39">
        <v>0</v>
      </c>
      <c r="AI18" s="39">
        <v>0</v>
      </c>
      <c r="AJ18" s="39">
        <v>0</v>
      </c>
      <c r="AK18" s="39">
        <v>0</v>
      </c>
      <c r="AL18" s="39">
        <v>0</v>
      </c>
      <c r="AM18" s="39">
        <v>0</v>
      </c>
      <c r="AN18" s="39">
        <v>0</v>
      </c>
      <c r="AO18" s="39">
        <v>0</v>
      </c>
      <c r="AP18" s="39">
        <v>0</v>
      </c>
      <c r="AQ18" s="39">
        <v>0</v>
      </c>
      <c r="AR18" s="39">
        <v>0</v>
      </c>
      <c r="AS18" s="39">
        <v>0</v>
      </c>
      <c r="AT18" s="39">
        <v>0</v>
      </c>
      <c r="AU18" s="39">
        <v>0</v>
      </c>
      <c r="AV18" s="39">
        <v>0</v>
      </c>
      <c r="AW18" s="39">
        <v>0</v>
      </c>
      <c r="AX18" s="39">
        <v>0</v>
      </c>
      <c r="AY18" s="39">
        <v>0</v>
      </c>
      <c r="AZ18" s="39">
        <v>0</v>
      </c>
      <c r="BA18" s="39">
        <v>0</v>
      </c>
      <c r="BB18" s="41">
        <v>0</v>
      </c>
    </row>
    <row r="19" spans="1:56" x14ac:dyDescent="0.25">
      <c r="A19" s="63"/>
      <c r="B19" s="42" t="s">
        <v>41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9">
        <v>0</v>
      </c>
      <c r="AF19" s="39">
        <v>0</v>
      </c>
      <c r="AG19" s="39">
        <v>0</v>
      </c>
      <c r="AH19" s="39">
        <v>0</v>
      </c>
      <c r="AI19" s="39">
        <v>0</v>
      </c>
      <c r="AJ19" s="39">
        <v>0</v>
      </c>
      <c r="AK19" s="39">
        <v>0</v>
      </c>
      <c r="AL19" s="39">
        <v>0</v>
      </c>
      <c r="AM19" s="39">
        <v>0</v>
      </c>
      <c r="AN19" s="39">
        <v>0</v>
      </c>
      <c r="AO19" s="39">
        <v>0</v>
      </c>
      <c r="AP19" s="39">
        <v>0</v>
      </c>
      <c r="AQ19" s="39">
        <v>0</v>
      </c>
      <c r="AR19" s="39">
        <v>0</v>
      </c>
      <c r="AS19" s="39">
        <v>0</v>
      </c>
      <c r="AT19" s="39">
        <v>0</v>
      </c>
      <c r="AU19" s="39">
        <v>0</v>
      </c>
      <c r="AV19" s="39">
        <v>0</v>
      </c>
      <c r="AW19" s="39">
        <v>0</v>
      </c>
      <c r="AX19" s="39">
        <v>0</v>
      </c>
      <c r="AY19" s="39">
        <v>0</v>
      </c>
      <c r="AZ19" s="39">
        <v>0</v>
      </c>
      <c r="BA19" s="39">
        <v>0</v>
      </c>
      <c r="BB19" s="41">
        <v>0</v>
      </c>
    </row>
    <row r="20" spans="1:56" ht="25.5" customHeight="1" x14ac:dyDescent="0.25">
      <c r="A20" s="63"/>
      <c r="B20" s="42" t="s">
        <v>42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0</v>
      </c>
      <c r="AC20" s="39">
        <v>0</v>
      </c>
      <c r="AD20" s="39">
        <v>0</v>
      </c>
      <c r="AE20" s="39">
        <v>0</v>
      </c>
      <c r="AF20" s="39">
        <v>0</v>
      </c>
      <c r="AG20" s="39">
        <v>0</v>
      </c>
      <c r="AH20" s="39">
        <v>0</v>
      </c>
      <c r="AI20" s="39">
        <v>0</v>
      </c>
      <c r="AJ20" s="39">
        <v>0</v>
      </c>
      <c r="AK20" s="39">
        <v>0</v>
      </c>
      <c r="AL20" s="39">
        <v>0</v>
      </c>
      <c r="AM20" s="39">
        <v>0</v>
      </c>
      <c r="AN20" s="39">
        <v>0</v>
      </c>
      <c r="AO20" s="39">
        <v>0</v>
      </c>
      <c r="AP20" s="39">
        <v>0</v>
      </c>
      <c r="AQ20" s="39">
        <v>0</v>
      </c>
      <c r="AR20" s="39">
        <v>0</v>
      </c>
      <c r="AS20" s="39">
        <v>0</v>
      </c>
      <c r="AT20" s="39">
        <v>0</v>
      </c>
      <c r="AU20" s="39">
        <v>0</v>
      </c>
      <c r="AV20" s="39">
        <v>0</v>
      </c>
      <c r="AW20" s="39">
        <v>0</v>
      </c>
      <c r="AX20" s="39">
        <v>0</v>
      </c>
      <c r="AY20" s="39">
        <v>0</v>
      </c>
      <c r="AZ20" s="39">
        <v>0</v>
      </c>
      <c r="BA20" s="39">
        <v>0</v>
      </c>
      <c r="BB20" s="41">
        <v>0</v>
      </c>
    </row>
    <row r="21" spans="1:56" x14ac:dyDescent="0.25">
      <c r="A21" s="60" t="s">
        <v>43</v>
      </c>
      <c r="B21" s="61"/>
      <c r="C21" s="44">
        <v>79889573.432849333</v>
      </c>
      <c r="D21" s="44">
        <v>-1261.54</v>
      </c>
      <c r="E21" s="44">
        <v>66519171.650000006</v>
      </c>
      <c r="F21" s="44">
        <v>0</v>
      </c>
      <c r="G21" s="44">
        <v>61502969</v>
      </c>
      <c r="H21" s="39">
        <v>0</v>
      </c>
      <c r="I21" s="44">
        <v>55132202</v>
      </c>
      <c r="J21" s="44">
        <v>0</v>
      </c>
      <c r="K21" s="44">
        <v>49988231.760000005</v>
      </c>
      <c r="L21" s="39">
        <v>205447.64</v>
      </c>
      <c r="M21" s="44">
        <v>46605507.939999998</v>
      </c>
      <c r="N21" s="39">
        <v>0</v>
      </c>
      <c r="O21" s="44">
        <v>39321791.749999993</v>
      </c>
      <c r="P21" s="39">
        <v>349850.61</v>
      </c>
      <c r="Q21" s="44">
        <v>32429159.73</v>
      </c>
      <c r="R21" s="44">
        <v>0</v>
      </c>
      <c r="S21" s="44">
        <v>29256009.499999996</v>
      </c>
      <c r="T21" s="44">
        <v>0</v>
      </c>
      <c r="U21" s="44">
        <v>22376000</v>
      </c>
      <c r="V21" s="44">
        <v>0</v>
      </c>
      <c r="W21" s="44">
        <v>13980482.310000001</v>
      </c>
      <c r="X21" s="44">
        <v>0</v>
      </c>
      <c r="Y21" s="44">
        <v>13247551.150000002</v>
      </c>
      <c r="Z21" s="44">
        <v>0</v>
      </c>
      <c r="AA21" s="44">
        <v>6882418.8867700007</v>
      </c>
      <c r="AB21" s="44">
        <v>0</v>
      </c>
      <c r="AC21" s="44">
        <v>6549174.9933659984</v>
      </c>
      <c r="AD21" s="44">
        <v>0</v>
      </c>
      <c r="AE21" s="44">
        <v>3242912.93</v>
      </c>
      <c r="AF21" s="44">
        <v>0</v>
      </c>
      <c r="AG21" s="44">
        <v>2986879</v>
      </c>
      <c r="AH21" s="44">
        <v>0</v>
      </c>
      <c r="AI21" s="44">
        <v>2822865.06</v>
      </c>
      <c r="AJ21" s="44">
        <v>2651913.13</v>
      </c>
      <c r="AK21" s="44">
        <v>2475445.56</v>
      </c>
      <c r="AL21" s="44">
        <v>0</v>
      </c>
      <c r="AM21" s="44">
        <v>2111475.8800000004</v>
      </c>
      <c r="AN21" s="44">
        <v>0</v>
      </c>
      <c r="AO21" s="44">
        <v>1199540.21</v>
      </c>
      <c r="AP21" s="44">
        <v>0</v>
      </c>
      <c r="AQ21" s="44">
        <v>889812.03999999992</v>
      </c>
      <c r="AR21" s="39">
        <v>0</v>
      </c>
      <c r="AS21" s="44">
        <v>731992</v>
      </c>
      <c r="AT21" s="44">
        <v>0</v>
      </c>
      <c r="AU21" s="44">
        <v>103093.82</v>
      </c>
      <c r="AV21" s="44">
        <v>96978.77</v>
      </c>
      <c r="AW21" s="44">
        <v>22719.84</v>
      </c>
      <c r="AX21" s="44">
        <v>0</v>
      </c>
      <c r="AY21" s="44">
        <v>0</v>
      </c>
      <c r="AZ21" s="44">
        <v>0</v>
      </c>
      <c r="BA21" s="44">
        <v>540266980.44298542</v>
      </c>
      <c r="BB21" s="45">
        <v>3302928.61</v>
      </c>
      <c r="BC21" s="46"/>
    </row>
    <row r="22" spans="1:56" x14ac:dyDescent="0.25">
      <c r="A22" s="60" t="s">
        <v>44</v>
      </c>
      <c r="B22" s="61"/>
      <c r="C22" s="66">
        <v>0.14787054609064731</v>
      </c>
      <c r="D22" s="67"/>
      <c r="E22" s="66">
        <v>0.12312277828909406</v>
      </c>
      <c r="F22" s="67"/>
      <c r="G22" s="66">
        <v>0.11383810454152016</v>
      </c>
      <c r="H22" s="67"/>
      <c r="I22" s="66">
        <v>0.10204621788063933</v>
      </c>
      <c r="J22" s="67"/>
      <c r="K22" s="66">
        <v>9.252505440738347E-2</v>
      </c>
      <c r="L22" s="67"/>
      <c r="M22" s="66">
        <v>8.6263846629654056E-2</v>
      </c>
      <c r="N22" s="67"/>
      <c r="O22" s="66">
        <v>7.2782148777181602E-2</v>
      </c>
      <c r="P22" s="67"/>
      <c r="Q22" s="66">
        <v>6.0024322980853098E-2</v>
      </c>
      <c r="R22" s="67"/>
      <c r="S22" s="66">
        <v>5.4151022659226521E-2</v>
      </c>
      <c r="T22" s="67"/>
      <c r="U22" s="66">
        <v>4.1416560348835438E-2</v>
      </c>
      <c r="V22" s="67"/>
      <c r="W22" s="66">
        <v>2.5876988259650575E-2</v>
      </c>
      <c r="X22" s="67"/>
      <c r="Y22" s="66">
        <v>2.452037905247852E-2</v>
      </c>
      <c r="Z22" s="67"/>
      <c r="AA22" s="66">
        <v>1.2738921932868902E-2</v>
      </c>
      <c r="AB22" s="67"/>
      <c r="AC22" s="66">
        <v>1.2122108569352287E-2</v>
      </c>
      <c r="AD22" s="67"/>
      <c r="AE22" s="66">
        <v>6.0024266656848301E-3</v>
      </c>
      <c r="AF22" s="67"/>
      <c r="AG22" s="66">
        <v>5.5285240596250106E-3</v>
      </c>
      <c r="AH22" s="67"/>
      <c r="AI22" s="66">
        <v>5.224944633272657E-3</v>
      </c>
      <c r="AJ22" s="67"/>
      <c r="AK22" s="66">
        <v>4.5818931187878416E-3</v>
      </c>
      <c r="AL22" s="67"/>
      <c r="AM22" s="66">
        <v>3.90820826819496E-3</v>
      </c>
      <c r="AN22" s="67"/>
      <c r="AO22" s="66">
        <v>2.220273038001418E-3</v>
      </c>
      <c r="AP22" s="67"/>
      <c r="AQ22" s="66">
        <v>1.6469857907481394E-3</v>
      </c>
      <c r="AR22" s="67"/>
      <c r="AS22" s="66">
        <v>1.3548708814294221E-3</v>
      </c>
      <c r="AT22" s="67"/>
      <c r="AU22" s="66">
        <v>1.9082013843501868E-4</v>
      </c>
      <c r="AV22" s="67"/>
      <c r="AW22" s="66">
        <v>4.2052986435282683E-5</v>
      </c>
      <c r="AX22" s="67"/>
      <c r="AY22" s="66">
        <v>0</v>
      </c>
      <c r="AZ22" s="67"/>
      <c r="BA22" s="59">
        <v>0.99999999999999989</v>
      </c>
      <c r="BB22" s="59"/>
    </row>
    <row r="23" spans="1:56" x14ac:dyDescent="0.25">
      <c r="A23" s="29" t="s">
        <v>122</v>
      </c>
      <c r="B23" s="47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</row>
    <row r="24" spans="1:56" x14ac:dyDescent="0.25">
      <c r="A24" s="56" t="s">
        <v>130</v>
      </c>
      <c r="B24" s="47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46"/>
      <c r="BD24" s="46"/>
    </row>
    <row r="25" spans="1:56" ht="15.75" x14ac:dyDescent="0.25"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31"/>
      <c r="AX25" s="31"/>
      <c r="AY25" s="31"/>
      <c r="AZ25" s="31"/>
      <c r="BA25" s="58"/>
      <c r="BB25" s="58"/>
    </row>
    <row r="26" spans="1:56" x14ac:dyDescent="0.25">
      <c r="C26" s="50"/>
      <c r="D26" s="28"/>
      <c r="E26" s="50"/>
      <c r="F26" s="50"/>
      <c r="G26" s="50"/>
      <c r="H26" s="28"/>
      <c r="I26" s="50"/>
      <c r="J26" s="28"/>
      <c r="K26" s="50"/>
      <c r="L26" s="28"/>
      <c r="M26" s="50"/>
      <c r="N26" s="28"/>
      <c r="O26" s="50"/>
      <c r="P26" s="28"/>
      <c r="Q26" s="50"/>
      <c r="R26" s="50"/>
      <c r="S26" s="50"/>
      <c r="T26" s="28"/>
      <c r="U26" s="50"/>
      <c r="V26" s="50"/>
      <c r="W26" s="50"/>
      <c r="X26" s="28"/>
      <c r="Y26" s="50"/>
      <c r="Z26" s="50"/>
      <c r="AA26" s="50"/>
      <c r="AB26" s="50"/>
      <c r="AC26" s="50"/>
      <c r="AD26" s="28"/>
      <c r="AE26" s="28"/>
      <c r="AF26" s="28"/>
      <c r="AG26" s="50"/>
      <c r="AH26" s="28"/>
      <c r="AI26" s="50"/>
      <c r="AJ26" s="28"/>
      <c r="AK26" s="50"/>
      <c r="AL26" s="28"/>
      <c r="AM26" s="50"/>
      <c r="AN26" s="28"/>
      <c r="AO26" s="50"/>
      <c r="AQ26" s="50"/>
      <c r="AR26" s="28"/>
      <c r="AS26" s="50"/>
      <c r="AT26" s="28"/>
      <c r="AU26" s="50"/>
      <c r="AV26" s="28"/>
      <c r="AW26" s="50"/>
      <c r="AX26" s="28"/>
      <c r="AY26" s="50"/>
      <c r="AZ26" s="28"/>
      <c r="BA26" s="50"/>
      <c r="BB26" s="28"/>
      <c r="BC26" s="50"/>
      <c r="BD26" s="50"/>
    </row>
    <row r="27" spans="1:56" x14ac:dyDescent="0.25"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50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</row>
  </sheetData>
  <sortState xmlns:xlrd2="http://schemas.microsoft.com/office/spreadsheetml/2017/richdata2" columnSort="1" ref="C1:AZ22">
    <sortCondition ref="C2:AZ2"/>
  </sortState>
  <mergeCells count="81">
    <mergeCell ref="AQ22:AR22"/>
    <mergeCell ref="AS22:AT22"/>
    <mergeCell ref="AU22:AV22"/>
    <mergeCell ref="AW22:AX22"/>
    <mergeCell ref="AY22:AZ22"/>
    <mergeCell ref="AG22:AH22"/>
    <mergeCell ref="AI22:AJ22"/>
    <mergeCell ref="AK22:AL22"/>
    <mergeCell ref="AM22:AN22"/>
    <mergeCell ref="AO22:AP22"/>
    <mergeCell ref="W22:X22"/>
    <mergeCell ref="Y22:Z22"/>
    <mergeCell ref="AA22:AB22"/>
    <mergeCell ref="AC22:AD22"/>
    <mergeCell ref="AE22:AF22"/>
    <mergeCell ref="M22:N22"/>
    <mergeCell ref="O22:P22"/>
    <mergeCell ref="Q22:R22"/>
    <mergeCell ref="S22:T22"/>
    <mergeCell ref="U22:V22"/>
    <mergeCell ref="C22:D22"/>
    <mergeCell ref="E22:F22"/>
    <mergeCell ref="G22:H22"/>
    <mergeCell ref="I22:J22"/>
    <mergeCell ref="K22:L22"/>
    <mergeCell ref="AQ3:AR3"/>
    <mergeCell ref="AS3:AT3"/>
    <mergeCell ref="AU3:AV3"/>
    <mergeCell ref="AW3:AX3"/>
    <mergeCell ref="AY3:AZ3"/>
    <mergeCell ref="AG3:AH3"/>
    <mergeCell ref="AI3:AJ3"/>
    <mergeCell ref="AK3:AL3"/>
    <mergeCell ref="AM3:AN3"/>
    <mergeCell ref="AO3:AP3"/>
    <mergeCell ref="W3:X3"/>
    <mergeCell ref="Y3:Z3"/>
    <mergeCell ref="AA3:AB3"/>
    <mergeCell ref="AC3:AD3"/>
    <mergeCell ref="AE3:AF3"/>
    <mergeCell ref="M3:N3"/>
    <mergeCell ref="O3:P3"/>
    <mergeCell ref="Q3:R3"/>
    <mergeCell ref="S3:T3"/>
    <mergeCell ref="U3:V3"/>
    <mergeCell ref="C3:D3"/>
    <mergeCell ref="E3:F3"/>
    <mergeCell ref="G3:H3"/>
    <mergeCell ref="I3:J3"/>
    <mergeCell ref="K3:L3"/>
    <mergeCell ref="BA22:BB22"/>
    <mergeCell ref="C25:D25"/>
    <mergeCell ref="E25:F25"/>
    <mergeCell ref="A22:B22"/>
    <mergeCell ref="BA3:BB3"/>
    <mergeCell ref="A4:B4"/>
    <mergeCell ref="A5:A16"/>
    <mergeCell ref="A17:A20"/>
    <mergeCell ref="A21:B21"/>
    <mergeCell ref="G25:H25"/>
    <mergeCell ref="I25:J25"/>
    <mergeCell ref="K25:L25"/>
    <mergeCell ref="AC25:AD25"/>
    <mergeCell ref="AE25:AF25"/>
    <mergeCell ref="W25:X25"/>
    <mergeCell ref="Y25:Z25"/>
    <mergeCell ref="AA25:AB25"/>
    <mergeCell ref="M25:N25"/>
    <mergeCell ref="O25:P25"/>
    <mergeCell ref="Q25:R25"/>
    <mergeCell ref="S25:T25"/>
    <mergeCell ref="U25:V25"/>
    <mergeCell ref="AG25:AH25"/>
    <mergeCell ref="AI25:AJ25"/>
    <mergeCell ref="AK25:AL25"/>
    <mergeCell ref="BA25:BB25"/>
    <mergeCell ref="AM25:AN25"/>
    <mergeCell ref="AO25:AP25"/>
    <mergeCell ref="AQ25:AR25"/>
    <mergeCell ref="AS25:AT25"/>
    <mergeCell ref="AU25:AV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3"/>
  <dimension ref="A1:BE24"/>
  <sheetViews>
    <sheetView showGridLines="0" zoomScale="80" zoomScaleNormal="80" workbookViewId="0">
      <pane xSplit="2" ySplit="4" topLeftCell="C5" activePane="bottomRight" state="frozen"/>
      <selection activeCell="K8" sqref="K8"/>
      <selection pane="topRight" activeCell="K8" sqref="K8"/>
      <selection pane="bottomLeft" activeCell="K8" sqref="K8"/>
      <selection pane="bottomRight" activeCell="A2" sqref="A2"/>
    </sheetView>
  </sheetViews>
  <sheetFormatPr defaultRowHeight="15" x14ac:dyDescent="0.25"/>
  <cols>
    <col min="1" max="1" width="15.42578125" style="34" customWidth="1"/>
    <col min="2" max="2" width="40.28515625" style="34" customWidth="1"/>
    <col min="3" max="3" width="15.7109375" style="34" customWidth="1"/>
    <col min="4" max="4" width="17.140625" style="34" customWidth="1"/>
    <col min="5" max="5" width="15.7109375" style="34" customWidth="1"/>
    <col min="6" max="6" width="18" style="34" customWidth="1"/>
    <col min="7" max="7" width="15.7109375" style="34" customWidth="1"/>
    <col min="8" max="8" width="18" style="34" customWidth="1"/>
    <col min="9" max="9" width="15.7109375" style="34" customWidth="1"/>
    <col min="10" max="10" width="19" style="34" customWidth="1"/>
    <col min="11" max="11" width="15.7109375" style="34" customWidth="1"/>
    <col min="12" max="12" width="18.42578125" style="34" customWidth="1"/>
    <col min="13" max="13" width="15.7109375" style="34" customWidth="1"/>
    <col min="14" max="14" width="19.28515625" style="34" customWidth="1"/>
    <col min="15" max="15" width="15.7109375" style="34" customWidth="1"/>
    <col min="16" max="16" width="21.28515625" style="34" customWidth="1"/>
    <col min="17" max="17" width="15.7109375" style="34" customWidth="1"/>
    <col min="18" max="18" width="19.28515625" style="34" customWidth="1"/>
    <col min="19" max="19" width="15.7109375" style="34" customWidth="1"/>
    <col min="20" max="20" width="21.28515625" style="34" customWidth="1"/>
    <col min="21" max="21" width="15.7109375" style="34" customWidth="1"/>
    <col min="22" max="22" width="20" style="34" customWidth="1"/>
    <col min="23" max="23" width="15.7109375" style="34" customWidth="1"/>
    <col min="24" max="24" width="18" style="34" customWidth="1"/>
    <col min="25" max="25" width="15.7109375" style="34" customWidth="1"/>
    <col min="26" max="26" width="19" style="34" customWidth="1"/>
    <col min="27" max="27" width="15.7109375" style="34" customWidth="1"/>
    <col min="28" max="28" width="19.28515625" style="34" customWidth="1"/>
    <col min="29" max="29" width="15.7109375" style="34" customWidth="1"/>
    <col min="30" max="30" width="19.28515625" style="34" customWidth="1"/>
    <col min="31" max="31" width="15.7109375" style="34" customWidth="1"/>
    <col min="32" max="32" width="20.140625" style="34" customWidth="1"/>
    <col min="33" max="33" width="15.7109375" style="34" customWidth="1"/>
    <col min="34" max="34" width="18.42578125" style="34" customWidth="1"/>
    <col min="35" max="35" width="15.7109375" style="34" customWidth="1"/>
    <col min="36" max="36" width="18.42578125" style="34" customWidth="1"/>
    <col min="37" max="37" width="15.7109375" style="34" customWidth="1"/>
    <col min="38" max="38" width="18.28515625" style="34" customWidth="1"/>
    <col min="39" max="39" width="15.7109375" style="34" customWidth="1"/>
    <col min="40" max="40" width="19" style="34" customWidth="1"/>
    <col min="41" max="41" width="15.7109375" style="34" customWidth="1"/>
    <col min="42" max="54" width="19" style="34" customWidth="1"/>
    <col min="55" max="55" width="15.7109375" style="34" customWidth="1"/>
    <col min="56" max="56" width="17.140625" style="34" customWidth="1"/>
    <col min="57" max="16384" width="9.140625" style="34"/>
  </cols>
  <sheetData>
    <row r="1" spans="1:56" ht="15.75" x14ac:dyDescent="0.25">
      <c r="A1" s="23" t="s">
        <v>127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C1" s="27"/>
    </row>
    <row r="2" spans="1:56" ht="15.75" x14ac:dyDescent="0.25">
      <c r="A2" s="47"/>
      <c r="B2" s="47"/>
      <c r="C2" s="51"/>
      <c r="D2" s="52"/>
      <c r="E2" s="51"/>
      <c r="F2" s="52"/>
      <c r="G2" s="51"/>
      <c r="H2" s="52"/>
      <c r="I2" s="51"/>
      <c r="J2" s="52"/>
      <c r="K2" s="51"/>
      <c r="L2" s="52"/>
      <c r="M2" s="51"/>
      <c r="N2" s="52"/>
      <c r="O2" s="51"/>
      <c r="P2" s="52"/>
      <c r="Q2" s="51"/>
      <c r="R2" s="52"/>
      <c r="S2" s="51"/>
      <c r="T2" s="52"/>
      <c r="U2" s="51"/>
      <c r="V2" s="52"/>
      <c r="W2" s="51"/>
      <c r="X2" s="52"/>
      <c r="Y2" s="51"/>
      <c r="Z2" s="52"/>
      <c r="AA2" s="51"/>
      <c r="AB2" s="52"/>
      <c r="AC2" s="51"/>
      <c r="AD2" s="52"/>
      <c r="AE2" s="51"/>
      <c r="AF2" s="52"/>
      <c r="AG2" s="51"/>
      <c r="AH2" s="52"/>
      <c r="AI2" s="51"/>
      <c r="AJ2" s="52"/>
      <c r="AK2" s="51"/>
      <c r="AL2" s="52"/>
      <c r="AM2" s="51"/>
      <c r="AN2" s="52"/>
      <c r="AO2" s="51"/>
      <c r="AP2" s="52"/>
      <c r="AQ2" s="51"/>
      <c r="AR2" s="52"/>
      <c r="AS2" s="51"/>
      <c r="AT2" s="52"/>
      <c r="AU2" s="51"/>
      <c r="AV2" s="52"/>
      <c r="AW2" s="51"/>
      <c r="AX2" s="52"/>
      <c r="AY2" s="51"/>
      <c r="AZ2" s="52"/>
      <c r="BA2" s="51"/>
      <c r="BB2" s="52"/>
      <c r="BC2" s="28"/>
      <c r="BD2" s="2"/>
    </row>
    <row r="3" spans="1:56" ht="77.45" customHeight="1" x14ac:dyDescent="0.25">
      <c r="A3" s="36" t="s">
        <v>0</v>
      </c>
      <c r="B3" s="37"/>
      <c r="C3" s="64" t="s">
        <v>2</v>
      </c>
      <c r="D3" s="65"/>
      <c r="E3" s="64" t="s">
        <v>1</v>
      </c>
      <c r="F3" s="65"/>
      <c r="G3" s="64" t="s">
        <v>3</v>
      </c>
      <c r="H3" s="65"/>
      <c r="I3" s="64" t="s">
        <v>8</v>
      </c>
      <c r="J3" s="65"/>
      <c r="K3" s="64" t="s">
        <v>7</v>
      </c>
      <c r="L3" s="65"/>
      <c r="M3" s="64" t="s">
        <v>4</v>
      </c>
      <c r="N3" s="65"/>
      <c r="O3" s="64" t="s">
        <v>6</v>
      </c>
      <c r="P3" s="65"/>
      <c r="Q3" s="64" t="s">
        <v>5</v>
      </c>
      <c r="R3" s="65"/>
      <c r="S3" s="64" t="s">
        <v>9</v>
      </c>
      <c r="T3" s="65"/>
      <c r="U3" s="64" t="s">
        <v>11</v>
      </c>
      <c r="V3" s="65"/>
      <c r="W3" s="64" t="s">
        <v>10</v>
      </c>
      <c r="X3" s="65"/>
      <c r="Y3" s="64" t="s">
        <v>12</v>
      </c>
      <c r="Z3" s="65"/>
      <c r="AA3" s="64" t="s">
        <v>14</v>
      </c>
      <c r="AB3" s="65"/>
      <c r="AC3" s="64" t="s">
        <v>15</v>
      </c>
      <c r="AD3" s="65"/>
      <c r="AE3" s="64" t="s">
        <v>20</v>
      </c>
      <c r="AF3" s="65"/>
      <c r="AG3" s="64" t="s">
        <v>17</v>
      </c>
      <c r="AH3" s="65"/>
      <c r="AI3" s="64" t="s">
        <v>16</v>
      </c>
      <c r="AJ3" s="65"/>
      <c r="AK3" s="64" t="s">
        <v>18</v>
      </c>
      <c r="AL3" s="65"/>
      <c r="AM3" s="64" t="s">
        <v>121</v>
      </c>
      <c r="AN3" s="65"/>
      <c r="AO3" s="64" t="s">
        <v>120</v>
      </c>
      <c r="AP3" s="65"/>
      <c r="AQ3" s="64" t="s">
        <v>19</v>
      </c>
      <c r="AR3" s="65"/>
      <c r="AS3" s="64" t="s">
        <v>124</v>
      </c>
      <c r="AT3" s="65"/>
      <c r="AU3" s="64" t="s">
        <v>125</v>
      </c>
      <c r="AV3" s="65"/>
      <c r="AW3" s="64" t="s">
        <v>129</v>
      </c>
      <c r="AX3" s="65"/>
      <c r="AY3" s="64" t="s">
        <v>13</v>
      </c>
      <c r="AZ3" s="65"/>
      <c r="BA3" s="62" t="s">
        <v>21</v>
      </c>
      <c r="BB3" s="62"/>
    </row>
    <row r="4" spans="1:56" ht="78.75" x14ac:dyDescent="0.25">
      <c r="A4" s="60" t="s">
        <v>22</v>
      </c>
      <c r="B4" s="61"/>
      <c r="C4" s="3" t="s">
        <v>23</v>
      </c>
      <c r="D4" s="4" t="s">
        <v>24</v>
      </c>
      <c r="E4" s="3" t="s">
        <v>23</v>
      </c>
      <c r="F4" s="4" t="s">
        <v>24</v>
      </c>
      <c r="G4" s="3" t="s">
        <v>23</v>
      </c>
      <c r="H4" s="4" t="s">
        <v>24</v>
      </c>
      <c r="I4" s="3" t="s">
        <v>23</v>
      </c>
      <c r="J4" s="4" t="s">
        <v>24</v>
      </c>
      <c r="K4" s="3" t="s">
        <v>23</v>
      </c>
      <c r="L4" s="4" t="s">
        <v>24</v>
      </c>
      <c r="M4" s="3" t="s">
        <v>23</v>
      </c>
      <c r="N4" s="4" t="s">
        <v>24</v>
      </c>
      <c r="O4" s="3" t="s">
        <v>23</v>
      </c>
      <c r="P4" s="4" t="s">
        <v>24</v>
      </c>
      <c r="Q4" s="3" t="s">
        <v>23</v>
      </c>
      <c r="R4" s="4" t="s">
        <v>24</v>
      </c>
      <c r="S4" s="3" t="s">
        <v>23</v>
      </c>
      <c r="T4" s="4" t="s">
        <v>24</v>
      </c>
      <c r="U4" s="3" t="s">
        <v>23</v>
      </c>
      <c r="V4" s="4" t="s">
        <v>24</v>
      </c>
      <c r="W4" s="3" t="s">
        <v>23</v>
      </c>
      <c r="X4" s="4" t="s">
        <v>24</v>
      </c>
      <c r="Y4" s="3" t="s">
        <v>23</v>
      </c>
      <c r="Z4" s="4" t="s">
        <v>24</v>
      </c>
      <c r="AA4" s="3" t="s">
        <v>23</v>
      </c>
      <c r="AB4" s="4" t="s">
        <v>24</v>
      </c>
      <c r="AC4" s="3" t="s">
        <v>23</v>
      </c>
      <c r="AD4" s="4" t="s">
        <v>24</v>
      </c>
      <c r="AE4" s="3" t="s">
        <v>23</v>
      </c>
      <c r="AF4" s="4" t="s">
        <v>24</v>
      </c>
      <c r="AG4" s="3" t="s">
        <v>23</v>
      </c>
      <c r="AH4" s="4" t="s">
        <v>24</v>
      </c>
      <c r="AI4" s="3" t="s">
        <v>23</v>
      </c>
      <c r="AJ4" s="4" t="s">
        <v>24</v>
      </c>
      <c r="AK4" s="3" t="s">
        <v>23</v>
      </c>
      <c r="AL4" s="4" t="s">
        <v>24</v>
      </c>
      <c r="AM4" s="3" t="s">
        <v>23</v>
      </c>
      <c r="AN4" s="4" t="s">
        <v>24</v>
      </c>
      <c r="AO4" s="3" t="s">
        <v>23</v>
      </c>
      <c r="AP4" s="4" t="s">
        <v>24</v>
      </c>
      <c r="AQ4" s="3" t="s">
        <v>23</v>
      </c>
      <c r="AR4" s="4" t="s">
        <v>24</v>
      </c>
      <c r="AS4" s="3" t="s">
        <v>23</v>
      </c>
      <c r="AT4" s="4" t="s">
        <v>24</v>
      </c>
      <c r="AU4" s="3" t="s">
        <v>23</v>
      </c>
      <c r="AV4" s="4" t="s">
        <v>24</v>
      </c>
      <c r="AW4" s="3" t="s">
        <v>23</v>
      </c>
      <c r="AX4" s="4" t="s">
        <v>24</v>
      </c>
      <c r="AY4" s="3" t="s">
        <v>23</v>
      </c>
      <c r="AZ4" s="4" t="s">
        <v>24</v>
      </c>
      <c r="BA4" s="3" t="s">
        <v>23</v>
      </c>
      <c r="BB4" s="4" t="s">
        <v>24</v>
      </c>
    </row>
    <row r="5" spans="1:56" ht="29.25" customHeight="1" x14ac:dyDescent="0.25">
      <c r="A5" s="63" t="s">
        <v>25</v>
      </c>
      <c r="B5" s="38" t="s">
        <v>26</v>
      </c>
      <c r="C5" s="39">
        <v>453413.95081632899</v>
      </c>
      <c r="D5" s="39">
        <v>0</v>
      </c>
      <c r="E5" s="39">
        <v>0</v>
      </c>
      <c r="F5" s="39">
        <v>0</v>
      </c>
      <c r="G5" s="39">
        <v>338684.61</v>
      </c>
      <c r="H5" s="39">
        <v>0</v>
      </c>
      <c r="I5" s="39">
        <v>0</v>
      </c>
      <c r="J5" s="39">
        <v>0</v>
      </c>
      <c r="K5" s="39">
        <v>0</v>
      </c>
      <c r="L5" s="39">
        <v>0</v>
      </c>
      <c r="M5" s="39">
        <v>0</v>
      </c>
      <c r="N5" s="39">
        <v>0</v>
      </c>
      <c r="O5" s="39">
        <v>5335700.2300000004</v>
      </c>
      <c r="P5" s="39">
        <v>0</v>
      </c>
      <c r="Q5" s="39">
        <v>0</v>
      </c>
      <c r="R5" s="39">
        <v>0</v>
      </c>
      <c r="S5" s="39">
        <v>1804052.67</v>
      </c>
      <c r="T5" s="39">
        <v>0</v>
      </c>
      <c r="U5" s="39">
        <v>1861000</v>
      </c>
      <c r="V5" s="39">
        <v>0</v>
      </c>
      <c r="W5" s="39">
        <v>1089.4100000000001</v>
      </c>
      <c r="X5" s="39">
        <v>0</v>
      </c>
      <c r="Y5" s="39">
        <v>0</v>
      </c>
      <c r="Z5" s="39">
        <v>0</v>
      </c>
      <c r="AA5" s="39">
        <v>1153202</v>
      </c>
      <c r="AB5" s="39">
        <v>0</v>
      </c>
      <c r="AC5" s="39">
        <v>951352.97</v>
      </c>
      <c r="AD5" s="39">
        <v>0</v>
      </c>
      <c r="AE5" s="39">
        <v>806972.36457600002</v>
      </c>
      <c r="AF5" s="39">
        <v>0</v>
      </c>
      <c r="AG5" s="39">
        <v>0</v>
      </c>
      <c r="AH5" s="39">
        <v>0</v>
      </c>
      <c r="AI5" s="39">
        <v>545970.77872599999</v>
      </c>
      <c r="AJ5" s="39">
        <v>0</v>
      </c>
      <c r="AK5" s="39">
        <v>516962.98551700002</v>
      </c>
      <c r="AL5" s="39">
        <v>0</v>
      </c>
      <c r="AM5" s="39">
        <v>0</v>
      </c>
      <c r="AN5" s="39">
        <v>0</v>
      </c>
      <c r="AO5" s="39">
        <v>106025</v>
      </c>
      <c r="AP5" s="39">
        <v>0</v>
      </c>
      <c r="AQ5" s="39">
        <v>16236.105705</v>
      </c>
      <c r="AR5" s="39">
        <v>0</v>
      </c>
      <c r="AS5" s="39">
        <v>0</v>
      </c>
      <c r="AT5" s="39">
        <v>0</v>
      </c>
      <c r="AU5" s="39">
        <v>0</v>
      </c>
      <c r="AV5" s="39">
        <v>0</v>
      </c>
      <c r="AW5" s="39">
        <v>0</v>
      </c>
      <c r="AX5" s="39">
        <v>0</v>
      </c>
      <c r="AY5" s="39">
        <v>0</v>
      </c>
      <c r="AZ5" s="39">
        <v>0</v>
      </c>
      <c r="BA5" s="39">
        <v>13890663.075340329</v>
      </c>
      <c r="BB5" s="40">
        <v>0</v>
      </c>
    </row>
    <row r="6" spans="1:56" ht="27.75" customHeight="1" x14ac:dyDescent="0.25">
      <c r="A6" s="63"/>
      <c r="B6" s="38" t="s">
        <v>27</v>
      </c>
      <c r="C6" s="39">
        <v>117226.368270258</v>
      </c>
      <c r="D6" s="39">
        <v>0</v>
      </c>
      <c r="E6" s="39">
        <v>0</v>
      </c>
      <c r="F6" s="39">
        <v>0</v>
      </c>
      <c r="G6" s="39">
        <v>270956.95</v>
      </c>
      <c r="H6" s="39">
        <v>0</v>
      </c>
      <c r="I6" s="39">
        <v>20691.395714999999</v>
      </c>
      <c r="J6" s="39">
        <v>0</v>
      </c>
      <c r="K6" s="39">
        <v>84746.406302000003</v>
      </c>
      <c r="L6" s="39">
        <v>0</v>
      </c>
      <c r="M6" s="39">
        <v>1122349</v>
      </c>
      <c r="N6" s="39">
        <v>0</v>
      </c>
      <c r="O6" s="39">
        <v>457448.24</v>
      </c>
      <c r="P6" s="39">
        <v>352.74</v>
      </c>
      <c r="Q6" s="39">
        <v>116818.785703</v>
      </c>
      <c r="R6" s="39">
        <v>0.73150000000000004</v>
      </c>
      <c r="S6" s="39">
        <v>2663.08</v>
      </c>
      <c r="T6" s="39">
        <v>0</v>
      </c>
      <c r="U6" s="39">
        <v>203000</v>
      </c>
      <c r="V6" s="39">
        <v>0</v>
      </c>
      <c r="W6" s="39">
        <v>0</v>
      </c>
      <c r="X6" s="39">
        <v>0</v>
      </c>
      <c r="Y6" s="39">
        <v>0</v>
      </c>
      <c r="Z6" s="39">
        <v>0</v>
      </c>
      <c r="AA6" s="39">
        <v>0</v>
      </c>
      <c r="AB6" s="39">
        <v>0</v>
      </c>
      <c r="AC6" s="39">
        <v>0</v>
      </c>
      <c r="AD6" s="39">
        <v>0</v>
      </c>
      <c r="AE6" s="39">
        <v>0</v>
      </c>
      <c r="AF6" s="39">
        <v>0</v>
      </c>
      <c r="AG6" s="39">
        <v>0</v>
      </c>
      <c r="AH6" s="39">
        <v>0</v>
      </c>
      <c r="AI6" s="39">
        <v>0</v>
      </c>
      <c r="AJ6" s="39">
        <v>0</v>
      </c>
      <c r="AK6" s="39">
        <v>0</v>
      </c>
      <c r="AL6" s="39">
        <v>0</v>
      </c>
      <c r="AM6" s="39">
        <v>0</v>
      </c>
      <c r="AN6" s="39">
        <v>0</v>
      </c>
      <c r="AO6" s="39">
        <v>124144</v>
      </c>
      <c r="AP6" s="39">
        <v>0</v>
      </c>
      <c r="AQ6" s="39">
        <v>0</v>
      </c>
      <c r="AR6" s="39">
        <v>0</v>
      </c>
      <c r="AS6" s="39">
        <v>0</v>
      </c>
      <c r="AT6" s="39">
        <v>0</v>
      </c>
      <c r="AU6" s="39">
        <v>48259.521259000001</v>
      </c>
      <c r="AV6" s="39">
        <v>0</v>
      </c>
      <c r="AW6" s="39">
        <v>0</v>
      </c>
      <c r="AX6" s="39">
        <v>0</v>
      </c>
      <c r="AY6" s="39">
        <v>243.46</v>
      </c>
      <c r="AZ6" s="39">
        <v>0</v>
      </c>
      <c r="BA6" s="39">
        <v>2568547.2072492586</v>
      </c>
      <c r="BB6" s="41">
        <v>353.47149999999999</v>
      </c>
    </row>
    <row r="7" spans="1:56" ht="25.5" x14ac:dyDescent="0.25">
      <c r="A7" s="63"/>
      <c r="B7" s="38" t="s">
        <v>28</v>
      </c>
      <c r="C7" s="39">
        <v>43023.045107516999</v>
      </c>
      <c r="D7" s="39">
        <v>0</v>
      </c>
      <c r="E7" s="39">
        <v>19833.086137999999</v>
      </c>
      <c r="F7" s="39">
        <v>0</v>
      </c>
      <c r="G7" s="39">
        <v>0</v>
      </c>
      <c r="H7" s="39">
        <v>0</v>
      </c>
      <c r="I7" s="39">
        <v>0</v>
      </c>
      <c r="J7" s="39">
        <v>0</v>
      </c>
      <c r="K7" s="39">
        <v>-56193.705460999998</v>
      </c>
      <c r="L7" s="39">
        <v>0</v>
      </c>
      <c r="M7" s="39">
        <v>0</v>
      </c>
      <c r="N7" s="39">
        <v>0</v>
      </c>
      <c r="O7" s="39">
        <v>245064.93</v>
      </c>
      <c r="P7" s="39">
        <v>-226.69</v>
      </c>
      <c r="Q7" s="39">
        <v>41744.173798000003</v>
      </c>
      <c r="R7" s="39">
        <v>0</v>
      </c>
      <c r="S7" s="39">
        <v>13054.69</v>
      </c>
      <c r="T7" s="39">
        <v>0</v>
      </c>
      <c r="U7" s="39">
        <v>0</v>
      </c>
      <c r="V7" s="39">
        <v>0</v>
      </c>
      <c r="W7" s="39">
        <v>0</v>
      </c>
      <c r="X7" s="39">
        <v>0</v>
      </c>
      <c r="Y7" s="39">
        <v>-513.91070999999999</v>
      </c>
      <c r="Z7" s="39">
        <v>0</v>
      </c>
      <c r="AA7" s="39">
        <v>25670</v>
      </c>
      <c r="AB7" s="39">
        <v>0</v>
      </c>
      <c r="AC7" s="39">
        <v>35605.65</v>
      </c>
      <c r="AD7" s="39">
        <v>0</v>
      </c>
      <c r="AE7" s="39">
        <v>-283.826998</v>
      </c>
      <c r="AF7" s="39">
        <v>0</v>
      </c>
      <c r="AG7" s="39">
        <v>0</v>
      </c>
      <c r="AH7" s="39">
        <v>0</v>
      </c>
      <c r="AI7" s="39">
        <v>22278.450517000001</v>
      </c>
      <c r="AJ7" s="39">
        <v>0</v>
      </c>
      <c r="AK7" s="39">
        <v>26774.27</v>
      </c>
      <c r="AL7" s="39">
        <v>0</v>
      </c>
      <c r="AM7" s="39">
        <v>498.03</v>
      </c>
      <c r="AN7" s="39">
        <v>0</v>
      </c>
      <c r="AO7" s="39">
        <v>0</v>
      </c>
      <c r="AP7" s="39">
        <v>0</v>
      </c>
      <c r="AQ7" s="39">
        <v>-122.08958800000001</v>
      </c>
      <c r="AR7" s="39">
        <v>0</v>
      </c>
      <c r="AS7" s="39">
        <v>0</v>
      </c>
      <c r="AT7" s="39">
        <v>0</v>
      </c>
      <c r="AU7" s="39">
        <v>0</v>
      </c>
      <c r="AV7" s="39">
        <v>0</v>
      </c>
      <c r="AW7" s="39">
        <v>0</v>
      </c>
      <c r="AX7" s="39">
        <v>0</v>
      </c>
      <c r="AY7" s="39">
        <v>4902.71</v>
      </c>
      <c r="AZ7" s="39">
        <v>0</v>
      </c>
      <c r="BA7" s="39">
        <v>421335.50280351704</v>
      </c>
      <c r="BB7" s="41">
        <v>-226.69</v>
      </c>
    </row>
    <row r="8" spans="1:56" ht="25.5" x14ac:dyDescent="0.25">
      <c r="A8" s="63"/>
      <c r="B8" s="38" t="s">
        <v>29</v>
      </c>
      <c r="C8" s="39">
        <v>30489579.595714599</v>
      </c>
      <c r="D8" s="39">
        <v>0</v>
      </c>
      <c r="E8" s="39">
        <v>31478725.741604</v>
      </c>
      <c r="F8" s="39">
        <v>0</v>
      </c>
      <c r="G8" s="39">
        <v>3054494.13</v>
      </c>
      <c r="H8" s="39">
        <v>0</v>
      </c>
      <c r="I8" s="39">
        <v>14441393.943126</v>
      </c>
      <c r="J8" s="39">
        <v>0</v>
      </c>
      <c r="K8" s="39">
        <v>14861955.711998999</v>
      </c>
      <c r="L8" s="39">
        <v>0</v>
      </c>
      <c r="M8" s="39">
        <v>5628185</v>
      </c>
      <c r="N8" s="39">
        <v>0</v>
      </c>
      <c r="O8" s="39">
        <v>2649483.11</v>
      </c>
      <c r="P8" s="39">
        <v>0</v>
      </c>
      <c r="Q8" s="39">
        <v>2772064.1476420001</v>
      </c>
      <c r="R8" s="39">
        <v>0</v>
      </c>
      <c r="S8" s="39">
        <v>-781685.88</v>
      </c>
      <c r="T8" s="39">
        <v>0</v>
      </c>
      <c r="U8" s="39">
        <v>1285000</v>
      </c>
      <c r="V8" s="39">
        <v>0</v>
      </c>
      <c r="W8" s="39">
        <v>884951.6</v>
      </c>
      <c r="X8" s="39">
        <v>0</v>
      </c>
      <c r="Y8" s="39">
        <v>353140.40591199999</v>
      </c>
      <c r="Z8" s="39">
        <v>0</v>
      </c>
      <c r="AA8" s="39">
        <v>0</v>
      </c>
      <c r="AB8" s="39">
        <v>0</v>
      </c>
      <c r="AC8" s="39">
        <v>0</v>
      </c>
      <c r="AD8" s="39">
        <v>0</v>
      </c>
      <c r="AE8" s="39">
        <v>0</v>
      </c>
      <c r="AF8" s="39">
        <v>0</v>
      </c>
      <c r="AG8" s="39">
        <v>0</v>
      </c>
      <c r="AH8" s="39">
        <v>0</v>
      </c>
      <c r="AI8" s="39">
        <v>0</v>
      </c>
      <c r="AJ8" s="39">
        <v>0</v>
      </c>
      <c r="AK8" s="39">
        <v>0</v>
      </c>
      <c r="AL8" s="39">
        <v>0</v>
      </c>
      <c r="AM8" s="39">
        <v>0</v>
      </c>
      <c r="AN8" s="39">
        <v>0</v>
      </c>
      <c r="AO8" s="39">
        <v>0</v>
      </c>
      <c r="AP8" s="39">
        <v>0</v>
      </c>
      <c r="AQ8" s="39">
        <v>0</v>
      </c>
      <c r="AR8" s="39">
        <v>0</v>
      </c>
      <c r="AS8" s="39">
        <v>0</v>
      </c>
      <c r="AT8" s="39">
        <v>0</v>
      </c>
      <c r="AU8" s="39">
        <v>0</v>
      </c>
      <c r="AV8" s="39">
        <v>0</v>
      </c>
      <c r="AW8" s="39">
        <v>0</v>
      </c>
      <c r="AX8" s="39">
        <v>0</v>
      </c>
      <c r="AY8" s="39">
        <v>21706.73</v>
      </c>
      <c r="AZ8" s="39">
        <v>0</v>
      </c>
      <c r="BA8" s="39">
        <v>107138994.23599757</v>
      </c>
      <c r="BB8" s="41">
        <v>0</v>
      </c>
    </row>
    <row r="9" spans="1:56" ht="25.5" x14ac:dyDescent="0.25">
      <c r="A9" s="63"/>
      <c r="B9" s="38" t="s">
        <v>30</v>
      </c>
      <c r="C9" s="39">
        <v>2013287.5896706299</v>
      </c>
      <c r="D9" s="39">
        <v>0</v>
      </c>
      <c r="E9" s="39">
        <v>2384889.2557239998</v>
      </c>
      <c r="F9" s="39">
        <v>0</v>
      </c>
      <c r="G9" s="39">
        <v>14200627.67</v>
      </c>
      <c r="H9" s="39">
        <v>0</v>
      </c>
      <c r="I9" s="39">
        <v>3897789.2336639999</v>
      </c>
      <c r="J9" s="39">
        <v>0</v>
      </c>
      <c r="K9" s="39">
        <v>926630.08877000003</v>
      </c>
      <c r="L9" s="39">
        <v>0</v>
      </c>
      <c r="M9" s="39">
        <v>11349070</v>
      </c>
      <c r="N9" s="39">
        <v>0</v>
      </c>
      <c r="O9" s="39">
        <v>6584540.2000000002</v>
      </c>
      <c r="P9" s="39">
        <v>0</v>
      </c>
      <c r="Q9" s="39">
        <v>12028607.428666001</v>
      </c>
      <c r="R9" s="39">
        <v>-30.107009999999999</v>
      </c>
      <c r="S9" s="39">
        <v>7675822.6900000004</v>
      </c>
      <c r="T9" s="39">
        <v>0</v>
      </c>
      <c r="U9" s="39">
        <v>2915000</v>
      </c>
      <c r="V9" s="39">
        <v>0</v>
      </c>
      <c r="W9" s="39">
        <v>1632903.1</v>
      </c>
      <c r="X9" s="39">
        <v>0</v>
      </c>
      <c r="Y9" s="39">
        <v>1588846.201628</v>
      </c>
      <c r="Z9" s="39">
        <v>0</v>
      </c>
      <c r="AA9" s="39">
        <v>189485</v>
      </c>
      <c r="AB9" s="39">
        <v>0</v>
      </c>
      <c r="AC9" s="39">
        <v>0</v>
      </c>
      <c r="AD9" s="39">
        <v>0</v>
      </c>
      <c r="AE9" s="39">
        <v>0</v>
      </c>
      <c r="AF9" s="39">
        <v>0</v>
      </c>
      <c r="AG9" s="39">
        <v>0</v>
      </c>
      <c r="AH9" s="39">
        <v>0</v>
      </c>
      <c r="AI9" s="39">
        <v>34674.742399000002</v>
      </c>
      <c r="AJ9" s="39">
        <v>0</v>
      </c>
      <c r="AK9" s="39">
        <v>0</v>
      </c>
      <c r="AL9" s="39">
        <v>0</v>
      </c>
      <c r="AM9" s="39">
        <v>0</v>
      </c>
      <c r="AN9" s="39">
        <v>0</v>
      </c>
      <c r="AO9" s="39">
        <v>0</v>
      </c>
      <c r="AP9" s="39">
        <v>0</v>
      </c>
      <c r="AQ9" s="39">
        <v>0</v>
      </c>
      <c r="AR9" s="39">
        <v>0</v>
      </c>
      <c r="AS9" s="39">
        <v>0</v>
      </c>
      <c r="AT9" s="39">
        <v>0</v>
      </c>
      <c r="AU9" s="39">
        <v>19862.240456</v>
      </c>
      <c r="AV9" s="39">
        <v>0</v>
      </c>
      <c r="AW9" s="39">
        <v>0</v>
      </c>
      <c r="AX9" s="39">
        <v>0</v>
      </c>
      <c r="AY9" s="39">
        <v>14790.19</v>
      </c>
      <c r="AZ9" s="39">
        <v>0</v>
      </c>
      <c r="BA9" s="39">
        <v>67456825.630977631</v>
      </c>
      <c r="BB9" s="41">
        <v>-30.107009999999999</v>
      </c>
    </row>
    <row r="10" spans="1:56" ht="25.5" x14ac:dyDescent="0.25">
      <c r="A10" s="63"/>
      <c r="B10" s="38" t="s">
        <v>31</v>
      </c>
      <c r="C10" s="39">
        <v>210278.04037337998</v>
      </c>
      <c r="D10" s="39">
        <v>-5127.8900000000103</v>
      </c>
      <c r="E10" s="39">
        <v>1350.694823</v>
      </c>
      <c r="F10" s="39">
        <v>0</v>
      </c>
      <c r="G10" s="39">
        <v>551561.78</v>
      </c>
      <c r="H10" s="39">
        <v>0</v>
      </c>
      <c r="I10" s="39">
        <v>-137.25471200000001</v>
      </c>
      <c r="J10" s="39">
        <v>0</v>
      </c>
      <c r="K10" s="39">
        <v>422885.95403199998</v>
      </c>
      <c r="L10" s="39">
        <v>0</v>
      </c>
      <c r="M10" s="39">
        <v>-289399</v>
      </c>
      <c r="N10" s="39">
        <v>0</v>
      </c>
      <c r="O10" s="39">
        <v>522949.08999999997</v>
      </c>
      <c r="P10" s="39">
        <v>72137.61</v>
      </c>
      <c r="Q10" s="39">
        <v>181504.09745</v>
      </c>
      <c r="R10" s="39">
        <v>257.96572800000001</v>
      </c>
      <c r="S10" s="39">
        <v>40224.339999999997</v>
      </c>
      <c r="T10" s="39">
        <v>0</v>
      </c>
      <c r="U10" s="39">
        <v>2000</v>
      </c>
      <c r="V10" s="39">
        <v>0</v>
      </c>
      <c r="W10" s="39">
        <v>30186.93</v>
      </c>
      <c r="X10" s="39">
        <v>0</v>
      </c>
      <c r="Y10" s="39">
        <v>-75.452038999999999</v>
      </c>
      <c r="Z10" s="39">
        <v>0</v>
      </c>
      <c r="AA10" s="39">
        <v>3248</v>
      </c>
      <c r="AB10" s="39">
        <v>0</v>
      </c>
      <c r="AC10" s="39">
        <v>0</v>
      </c>
      <c r="AD10" s="39">
        <v>0</v>
      </c>
      <c r="AE10" s="39">
        <v>0</v>
      </c>
      <c r="AF10" s="39">
        <v>0</v>
      </c>
      <c r="AG10" s="39">
        <v>0</v>
      </c>
      <c r="AH10" s="39">
        <v>0</v>
      </c>
      <c r="AI10" s="39">
        <v>0</v>
      </c>
      <c r="AJ10" s="39">
        <v>0</v>
      </c>
      <c r="AK10" s="39">
        <v>499.51</v>
      </c>
      <c r="AL10" s="39">
        <v>0</v>
      </c>
      <c r="AM10" s="39">
        <v>0</v>
      </c>
      <c r="AN10" s="39">
        <v>0</v>
      </c>
      <c r="AO10" s="39">
        <v>0</v>
      </c>
      <c r="AP10" s="39">
        <v>0</v>
      </c>
      <c r="AQ10" s="39">
        <v>20588.19341</v>
      </c>
      <c r="AR10" s="39">
        <v>0</v>
      </c>
      <c r="AS10" s="39">
        <v>0</v>
      </c>
      <c r="AT10" s="39">
        <v>0</v>
      </c>
      <c r="AU10" s="39">
        <v>0</v>
      </c>
      <c r="AV10" s="39">
        <v>0</v>
      </c>
      <c r="AW10" s="39">
        <v>0</v>
      </c>
      <c r="AX10" s="39">
        <v>0</v>
      </c>
      <c r="AY10" s="39">
        <v>0</v>
      </c>
      <c r="AZ10" s="39">
        <v>0</v>
      </c>
      <c r="BA10" s="39">
        <v>1697664.9233373799</v>
      </c>
      <c r="BB10" s="41">
        <v>67267.685727999982</v>
      </c>
    </row>
    <row r="11" spans="1:56" ht="25.5" x14ac:dyDescent="0.25">
      <c r="A11" s="63"/>
      <c r="B11" s="38" t="s">
        <v>32</v>
      </c>
      <c r="C11" s="39">
        <v>888091.54599889601</v>
      </c>
      <c r="D11" s="39">
        <v>0</v>
      </c>
      <c r="E11" s="39">
        <v>859801.56422900001</v>
      </c>
      <c r="F11" s="39">
        <v>0</v>
      </c>
      <c r="G11" s="39">
        <v>2427943.62</v>
      </c>
      <c r="H11" s="39">
        <v>0</v>
      </c>
      <c r="I11" s="39">
        <v>32927.579152999999</v>
      </c>
      <c r="J11" s="39">
        <v>0</v>
      </c>
      <c r="K11" s="39">
        <v>1577232.065982</v>
      </c>
      <c r="L11" s="39">
        <v>0</v>
      </c>
      <c r="M11" s="39">
        <v>297010</v>
      </c>
      <c r="N11" s="39">
        <v>0</v>
      </c>
      <c r="O11" s="39">
        <v>1554684.0299999998</v>
      </c>
      <c r="P11" s="39">
        <v>1092.4000000000001</v>
      </c>
      <c r="Q11" s="39">
        <v>1275193.264587</v>
      </c>
      <c r="R11" s="39">
        <v>838.90831600000001</v>
      </c>
      <c r="S11" s="39">
        <v>1748107.82</v>
      </c>
      <c r="T11" s="39">
        <v>0</v>
      </c>
      <c r="U11" s="39">
        <v>1211000</v>
      </c>
      <c r="V11" s="39">
        <v>0</v>
      </c>
      <c r="W11" s="39">
        <v>1291389.9099999999</v>
      </c>
      <c r="X11" s="39">
        <v>0</v>
      </c>
      <c r="Y11" s="39">
        <v>-43862.00821</v>
      </c>
      <c r="Z11" s="39">
        <v>0</v>
      </c>
      <c r="AA11" s="39">
        <v>50258</v>
      </c>
      <c r="AB11" s="39">
        <v>0</v>
      </c>
      <c r="AC11" s="39">
        <v>0</v>
      </c>
      <c r="AD11" s="39">
        <v>0</v>
      </c>
      <c r="AE11" s="39">
        <v>-6143.3943669999999</v>
      </c>
      <c r="AF11" s="39">
        <v>0</v>
      </c>
      <c r="AG11" s="39">
        <v>0</v>
      </c>
      <c r="AH11" s="39">
        <v>0</v>
      </c>
      <c r="AI11" s="39">
        <v>22254.851057</v>
      </c>
      <c r="AJ11" s="39">
        <v>0</v>
      </c>
      <c r="AK11" s="39">
        <v>89518.29</v>
      </c>
      <c r="AL11" s="39">
        <v>0</v>
      </c>
      <c r="AM11" s="39">
        <v>13140.48</v>
      </c>
      <c r="AN11" s="39">
        <v>0</v>
      </c>
      <c r="AO11" s="39">
        <v>53183</v>
      </c>
      <c r="AP11" s="39">
        <v>0</v>
      </c>
      <c r="AQ11" s="39">
        <v>159696.41185999999</v>
      </c>
      <c r="AR11" s="39">
        <v>0</v>
      </c>
      <c r="AS11" s="39">
        <v>98320.87</v>
      </c>
      <c r="AT11" s="39">
        <v>0</v>
      </c>
      <c r="AU11" s="39">
        <v>1991.1865909999999</v>
      </c>
      <c r="AV11" s="39">
        <v>0</v>
      </c>
      <c r="AW11" s="39">
        <v>0</v>
      </c>
      <c r="AX11" s="39">
        <v>0</v>
      </c>
      <c r="AY11" s="39">
        <v>-96801.33</v>
      </c>
      <c r="AZ11" s="39">
        <v>0</v>
      </c>
      <c r="BA11" s="39">
        <v>13504937.756880898</v>
      </c>
      <c r="BB11" s="41">
        <v>1931.3083160000001</v>
      </c>
    </row>
    <row r="12" spans="1:56" ht="25.5" x14ac:dyDescent="0.25">
      <c r="A12" s="63"/>
      <c r="B12" s="42" t="s">
        <v>33</v>
      </c>
      <c r="C12" s="39">
        <v>564700.26438059099</v>
      </c>
      <c r="D12" s="39">
        <v>0</v>
      </c>
      <c r="E12" s="39">
        <v>-599362.79659899999</v>
      </c>
      <c r="F12" s="39">
        <v>0</v>
      </c>
      <c r="G12" s="39">
        <v>94951.5</v>
      </c>
      <c r="H12" s="39">
        <v>0</v>
      </c>
      <c r="I12" s="39">
        <v>103648.65457699999</v>
      </c>
      <c r="J12" s="39">
        <v>0</v>
      </c>
      <c r="K12" s="39">
        <v>46517.598701000003</v>
      </c>
      <c r="L12" s="39">
        <v>0</v>
      </c>
      <c r="M12" s="39">
        <v>-291282</v>
      </c>
      <c r="N12" s="39">
        <v>0</v>
      </c>
      <c r="O12" s="39">
        <v>89281.94</v>
      </c>
      <c r="P12" s="39">
        <v>0</v>
      </c>
      <c r="Q12" s="39">
        <v>-438531.84575099999</v>
      </c>
      <c r="R12" s="39">
        <v>0</v>
      </c>
      <c r="S12" s="39">
        <v>330782.26</v>
      </c>
      <c r="T12" s="39">
        <v>0</v>
      </c>
      <c r="U12" s="39">
        <v>36000</v>
      </c>
      <c r="V12" s="39">
        <v>0</v>
      </c>
      <c r="W12" s="39">
        <v>349536.41</v>
      </c>
      <c r="X12" s="39">
        <v>0</v>
      </c>
      <c r="Y12" s="39">
        <v>-13436.097277000001</v>
      </c>
      <c r="Z12" s="39">
        <v>0</v>
      </c>
      <c r="AA12" s="39">
        <v>-128</v>
      </c>
      <c r="AB12" s="39">
        <v>0</v>
      </c>
      <c r="AC12" s="39">
        <v>0</v>
      </c>
      <c r="AD12" s="39">
        <v>0</v>
      </c>
      <c r="AE12" s="39">
        <v>-8881.9212090000001</v>
      </c>
      <c r="AF12" s="39">
        <v>0</v>
      </c>
      <c r="AG12" s="39">
        <v>0</v>
      </c>
      <c r="AH12" s="39">
        <v>0</v>
      </c>
      <c r="AI12" s="39">
        <v>0</v>
      </c>
      <c r="AJ12" s="39">
        <v>0</v>
      </c>
      <c r="AK12" s="39">
        <v>30210.82</v>
      </c>
      <c r="AL12" s="39">
        <v>0</v>
      </c>
      <c r="AM12" s="39">
        <v>0</v>
      </c>
      <c r="AN12" s="39">
        <v>0</v>
      </c>
      <c r="AO12" s="39">
        <v>0</v>
      </c>
      <c r="AP12" s="39">
        <v>0</v>
      </c>
      <c r="AQ12" s="39">
        <v>43106.604088</v>
      </c>
      <c r="AR12" s="39">
        <v>0</v>
      </c>
      <c r="AS12" s="39">
        <v>-9509.2900000000009</v>
      </c>
      <c r="AT12" s="39">
        <v>0</v>
      </c>
      <c r="AU12" s="39">
        <v>0</v>
      </c>
      <c r="AV12" s="39">
        <v>0</v>
      </c>
      <c r="AW12" s="39">
        <v>0</v>
      </c>
      <c r="AX12" s="39">
        <v>0</v>
      </c>
      <c r="AY12" s="39">
        <v>-755.44</v>
      </c>
      <c r="AZ12" s="39">
        <v>0</v>
      </c>
      <c r="BA12" s="39">
        <v>326848.66091059102</v>
      </c>
      <c r="BB12" s="41">
        <v>0</v>
      </c>
    </row>
    <row r="13" spans="1:56" x14ac:dyDescent="0.25">
      <c r="A13" s="63"/>
      <c r="B13" s="42" t="s">
        <v>34</v>
      </c>
      <c r="C13" s="39">
        <v>798257.186350342</v>
      </c>
      <c r="D13" s="39">
        <v>0</v>
      </c>
      <c r="E13" s="39">
        <v>-1700383.3828730001</v>
      </c>
      <c r="F13" s="39">
        <v>0</v>
      </c>
      <c r="G13" s="39">
        <v>0</v>
      </c>
      <c r="H13" s="39">
        <v>0</v>
      </c>
      <c r="I13" s="39">
        <v>2.6681859999999999</v>
      </c>
      <c r="J13" s="39">
        <v>0</v>
      </c>
      <c r="K13" s="39">
        <v>-5299.04324</v>
      </c>
      <c r="L13" s="39">
        <v>0</v>
      </c>
      <c r="M13" s="39">
        <v>510</v>
      </c>
      <c r="N13" s="39">
        <v>0</v>
      </c>
      <c r="O13" s="39">
        <v>0</v>
      </c>
      <c r="P13" s="39">
        <v>0</v>
      </c>
      <c r="Q13" s="39">
        <v>-15658.118017999999</v>
      </c>
      <c r="R13" s="39">
        <v>0</v>
      </c>
      <c r="S13" s="39">
        <v>-45605.37</v>
      </c>
      <c r="T13" s="39">
        <v>0</v>
      </c>
      <c r="U13" s="39">
        <v>0</v>
      </c>
      <c r="V13" s="39">
        <v>0</v>
      </c>
      <c r="W13" s="39">
        <v>2518.69</v>
      </c>
      <c r="X13" s="39">
        <v>0</v>
      </c>
      <c r="Y13" s="39">
        <v>-34.034246000000003</v>
      </c>
      <c r="Z13" s="39">
        <v>0</v>
      </c>
      <c r="AA13" s="39">
        <v>38676</v>
      </c>
      <c r="AB13" s="39">
        <v>0</v>
      </c>
      <c r="AC13" s="39">
        <v>0</v>
      </c>
      <c r="AD13" s="39">
        <v>0</v>
      </c>
      <c r="AE13" s="39">
        <v>0</v>
      </c>
      <c r="AF13" s="39">
        <v>0</v>
      </c>
      <c r="AG13" s="39">
        <v>663624.94999999995</v>
      </c>
      <c r="AH13" s="39">
        <v>0</v>
      </c>
      <c r="AI13" s="39">
        <v>0</v>
      </c>
      <c r="AJ13" s="39">
        <v>0</v>
      </c>
      <c r="AK13" s="39">
        <v>-118294.57</v>
      </c>
      <c r="AL13" s="39">
        <v>0</v>
      </c>
      <c r="AM13" s="39">
        <v>325408.23</v>
      </c>
      <c r="AN13" s="39">
        <v>296587.92</v>
      </c>
      <c r="AO13" s="39">
        <v>0</v>
      </c>
      <c r="AP13" s="39">
        <v>0</v>
      </c>
      <c r="AQ13" s="39">
        <v>-169794.95390200001</v>
      </c>
      <c r="AR13" s="39">
        <v>0</v>
      </c>
      <c r="AS13" s="39">
        <v>0</v>
      </c>
      <c r="AT13" s="39">
        <v>0</v>
      </c>
      <c r="AU13" s="39">
        <v>0</v>
      </c>
      <c r="AV13" s="39">
        <v>0</v>
      </c>
      <c r="AW13" s="39">
        <v>0</v>
      </c>
      <c r="AX13" s="39">
        <v>0</v>
      </c>
      <c r="AY13" s="39">
        <v>0</v>
      </c>
      <c r="AZ13" s="39">
        <v>0</v>
      </c>
      <c r="BA13" s="39">
        <v>-226071.74774265836</v>
      </c>
      <c r="BB13" s="41">
        <v>296587.92</v>
      </c>
    </row>
    <row r="14" spans="1:56" x14ac:dyDescent="0.25">
      <c r="A14" s="63"/>
      <c r="B14" s="42" t="s">
        <v>35</v>
      </c>
      <c r="C14" s="39">
        <v>24097.695000000302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39">
        <v>0</v>
      </c>
      <c r="N14" s="39">
        <v>0</v>
      </c>
      <c r="O14" s="39">
        <v>0</v>
      </c>
      <c r="P14" s="39">
        <v>0</v>
      </c>
      <c r="Q14" s="39">
        <v>0</v>
      </c>
      <c r="R14" s="39">
        <v>0</v>
      </c>
      <c r="S14" s="39">
        <v>217.06</v>
      </c>
      <c r="T14" s="39">
        <v>0</v>
      </c>
      <c r="U14" s="39">
        <v>0</v>
      </c>
      <c r="V14" s="39">
        <v>0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39">
        <v>0</v>
      </c>
      <c r="AC14" s="39">
        <v>0</v>
      </c>
      <c r="AD14" s="39">
        <v>0</v>
      </c>
      <c r="AE14" s="39">
        <v>0</v>
      </c>
      <c r="AF14" s="39">
        <v>0</v>
      </c>
      <c r="AG14" s="39">
        <v>0</v>
      </c>
      <c r="AH14" s="39">
        <v>0</v>
      </c>
      <c r="AI14" s="39">
        <v>0</v>
      </c>
      <c r="AJ14" s="39">
        <v>0</v>
      </c>
      <c r="AK14" s="39">
        <v>0</v>
      </c>
      <c r="AL14" s="39">
        <v>0</v>
      </c>
      <c r="AM14" s="39">
        <v>0</v>
      </c>
      <c r="AN14" s="39">
        <v>0</v>
      </c>
      <c r="AO14" s="39">
        <v>0</v>
      </c>
      <c r="AP14" s="39">
        <v>0</v>
      </c>
      <c r="AQ14" s="39">
        <v>0</v>
      </c>
      <c r="AR14" s="39">
        <v>0</v>
      </c>
      <c r="AS14" s="39">
        <v>0</v>
      </c>
      <c r="AT14" s="39">
        <v>0</v>
      </c>
      <c r="AU14" s="39">
        <v>0</v>
      </c>
      <c r="AV14" s="39">
        <v>0</v>
      </c>
      <c r="AW14" s="39">
        <v>0</v>
      </c>
      <c r="AX14" s="39">
        <v>0</v>
      </c>
      <c r="AY14" s="39">
        <v>0</v>
      </c>
      <c r="AZ14" s="39">
        <v>0</v>
      </c>
      <c r="BA14" s="39">
        <v>24314.755000000303</v>
      </c>
      <c r="BB14" s="41">
        <v>0</v>
      </c>
    </row>
    <row r="15" spans="1:56" x14ac:dyDescent="0.25">
      <c r="A15" s="63"/>
      <c r="B15" s="42" t="s">
        <v>36</v>
      </c>
      <c r="C15" s="39">
        <v>492885.39549461199</v>
      </c>
      <c r="D15" s="39">
        <v>0</v>
      </c>
      <c r="E15" s="39">
        <v>66968.037330000006</v>
      </c>
      <c r="F15" s="39">
        <v>0</v>
      </c>
      <c r="G15" s="39">
        <v>0</v>
      </c>
      <c r="H15" s="39">
        <v>0</v>
      </c>
      <c r="I15" s="39">
        <v>46255.647322999997</v>
      </c>
      <c r="J15" s="39">
        <v>0</v>
      </c>
      <c r="K15" s="39">
        <v>5567.4243539999998</v>
      </c>
      <c r="L15" s="39">
        <v>0</v>
      </c>
      <c r="M15" s="39">
        <v>-9797</v>
      </c>
      <c r="N15" s="39">
        <v>0</v>
      </c>
      <c r="O15" s="39">
        <v>303260.37</v>
      </c>
      <c r="P15" s="39">
        <v>0</v>
      </c>
      <c r="Q15" s="39">
        <v>118456.618413</v>
      </c>
      <c r="R15" s="39">
        <v>0</v>
      </c>
      <c r="S15" s="39">
        <v>300183.31</v>
      </c>
      <c r="T15" s="39">
        <v>184735.84</v>
      </c>
      <c r="U15" s="39">
        <v>139000</v>
      </c>
      <c r="V15" s="39">
        <v>0</v>
      </c>
      <c r="W15" s="39">
        <v>94356.68</v>
      </c>
      <c r="X15" s="39">
        <v>0</v>
      </c>
      <c r="Y15" s="39">
        <v>-247.97704200000001</v>
      </c>
      <c r="Z15" s="39">
        <v>0</v>
      </c>
      <c r="AA15" s="39">
        <v>84541</v>
      </c>
      <c r="AB15" s="39">
        <v>0</v>
      </c>
      <c r="AC15" s="39">
        <v>0</v>
      </c>
      <c r="AD15" s="39">
        <v>0</v>
      </c>
      <c r="AE15" s="39">
        <v>0</v>
      </c>
      <c r="AF15" s="39">
        <v>0</v>
      </c>
      <c r="AG15" s="39">
        <v>0</v>
      </c>
      <c r="AH15" s="39">
        <v>0</v>
      </c>
      <c r="AI15" s="39">
        <v>0</v>
      </c>
      <c r="AJ15" s="39">
        <v>0</v>
      </c>
      <c r="AK15" s="39">
        <v>-26225.96</v>
      </c>
      <c r="AL15" s="39">
        <v>0</v>
      </c>
      <c r="AM15" s="39">
        <v>0</v>
      </c>
      <c r="AN15" s="39">
        <v>0</v>
      </c>
      <c r="AO15" s="39">
        <v>24127</v>
      </c>
      <c r="AP15" s="39">
        <v>0</v>
      </c>
      <c r="AQ15" s="39">
        <v>0</v>
      </c>
      <c r="AR15" s="39">
        <v>0</v>
      </c>
      <c r="AS15" s="39">
        <v>0</v>
      </c>
      <c r="AT15" s="39">
        <v>0</v>
      </c>
      <c r="AU15" s="39">
        <v>-2.065331</v>
      </c>
      <c r="AV15" s="39">
        <v>0</v>
      </c>
      <c r="AW15" s="39">
        <v>0</v>
      </c>
      <c r="AX15" s="39">
        <v>0</v>
      </c>
      <c r="AY15" s="39">
        <v>0</v>
      </c>
      <c r="AZ15" s="39">
        <v>0</v>
      </c>
      <c r="BA15" s="39">
        <v>1639328.4805416118</v>
      </c>
      <c r="BB15" s="41">
        <v>184735.84</v>
      </c>
    </row>
    <row r="16" spans="1:56" x14ac:dyDescent="0.25">
      <c r="A16" s="63"/>
      <c r="B16" s="42" t="s">
        <v>37</v>
      </c>
      <c r="C16" s="39">
        <v>1.8189894035458601E-12</v>
      </c>
      <c r="D16" s="39">
        <v>0</v>
      </c>
      <c r="E16" s="39">
        <v>-358.92690099999999</v>
      </c>
      <c r="F16" s="39">
        <v>0</v>
      </c>
      <c r="G16" s="39">
        <v>0</v>
      </c>
      <c r="H16" s="39">
        <v>0</v>
      </c>
      <c r="I16" s="39">
        <v>1276.764606</v>
      </c>
      <c r="J16" s="39">
        <v>0</v>
      </c>
      <c r="K16" s="39">
        <v>0</v>
      </c>
      <c r="L16" s="39">
        <v>0</v>
      </c>
      <c r="M16" s="39">
        <v>7985</v>
      </c>
      <c r="N16" s="39">
        <v>0</v>
      </c>
      <c r="O16" s="39">
        <v>13347.13</v>
      </c>
      <c r="P16" s="39">
        <v>0</v>
      </c>
      <c r="Q16" s="39">
        <v>-76033.517668999993</v>
      </c>
      <c r="R16" s="39">
        <v>0</v>
      </c>
      <c r="S16" s="39">
        <v>117051.58</v>
      </c>
      <c r="T16" s="39">
        <v>0</v>
      </c>
      <c r="U16" s="39">
        <v>93000</v>
      </c>
      <c r="V16" s="39">
        <v>0</v>
      </c>
      <c r="W16" s="39">
        <v>0</v>
      </c>
      <c r="X16" s="39">
        <v>0</v>
      </c>
      <c r="Y16" s="39">
        <v>-194.63844900000001</v>
      </c>
      <c r="Z16" s="39">
        <v>0</v>
      </c>
      <c r="AA16" s="39">
        <v>-1950</v>
      </c>
      <c r="AB16" s="39">
        <v>0</v>
      </c>
      <c r="AC16" s="39">
        <v>0</v>
      </c>
      <c r="AD16" s="39">
        <v>0</v>
      </c>
      <c r="AE16" s="39">
        <v>0</v>
      </c>
      <c r="AF16" s="39">
        <v>0</v>
      </c>
      <c r="AG16" s="39">
        <v>0</v>
      </c>
      <c r="AH16" s="39">
        <v>0</v>
      </c>
      <c r="AI16" s="39">
        <v>0</v>
      </c>
      <c r="AJ16" s="39">
        <v>0</v>
      </c>
      <c r="AK16" s="39">
        <v>1173</v>
      </c>
      <c r="AL16" s="39">
        <v>0</v>
      </c>
      <c r="AM16" s="39">
        <v>0</v>
      </c>
      <c r="AN16" s="39">
        <v>0</v>
      </c>
      <c r="AO16" s="39">
        <v>348</v>
      </c>
      <c r="AP16" s="39">
        <v>0</v>
      </c>
      <c r="AQ16" s="39">
        <v>23634.889372000001</v>
      </c>
      <c r="AR16" s="39">
        <v>0</v>
      </c>
      <c r="AS16" s="39">
        <v>0</v>
      </c>
      <c r="AT16" s="39">
        <v>0</v>
      </c>
      <c r="AU16" s="39">
        <v>8.5661860000000001</v>
      </c>
      <c r="AV16" s="39">
        <v>0</v>
      </c>
      <c r="AW16" s="39">
        <v>0</v>
      </c>
      <c r="AX16" s="39">
        <v>0</v>
      </c>
      <c r="AY16" s="39">
        <v>0</v>
      </c>
      <c r="AZ16" s="39">
        <v>0</v>
      </c>
      <c r="BA16" s="39">
        <v>179287.84714500004</v>
      </c>
      <c r="BB16" s="41">
        <v>0</v>
      </c>
    </row>
    <row r="17" spans="1:57" x14ac:dyDescent="0.25">
      <c r="A17" s="63" t="s">
        <v>38</v>
      </c>
      <c r="B17" s="42" t="s">
        <v>39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0</v>
      </c>
      <c r="AC17" s="39">
        <v>0</v>
      </c>
      <c r="AD17" s="39">
        <v>0</v>
      </c>
      <c r="AE17" s="39">
        <v>0</v>
      </c>
      <c r="AF17" s="39">
        <v>0</v>
      </c>
      <c r="AG17" s="39">
        <v>0</v>
      </c>
      <c r="AH17" s="39">
        <v>0</v>
      </c>
      <c r="AI17" s="39">
        <v>0</v>
      </c>
      <c r="AJ17" s="39">
        <v>0</v>
      </c>
      <c r="AK17" s="39">
        <v>0</v>
      </c>
      <c r="AL17" s="39">
        <v>0</v>
      </c>
      <c r="AM17" s="39">
        <v>0</v>
      </c>
      <c r="AN17" s="39">
        <v>0</v>
      </c>
      <c r="AO17" s="39">
        <v>0</v>
      </c>
      <c r="AP17" s="39">
        <v>0</v>
      </c>
      <c r="AQ17" s="39">
        <v>0</v>
      </c>
      <c r="AR17" s="39">
        <v>0</v>
      </c>
      <c r="AS17" s="39">
        <v>0</v>
      </c>
      <c r="AT17" s="39">
        <v>0</v>
      </c>
      <c r="AU17" s="39">
        <v>0</v>
      </c>
      <c r="AV17" s="39">
        <v>0</v>
      </c>
      <c r="AW17" s="39">
        <v>0</v>
      </c>
      <c r="AX17" s="39">
        <v>0</v>
      </c>
      <c r="AY17" s="39">
        <v>0</v>
      </c>
      <c r="AZ17" s="39">
        <v>0</v>
      </c>
      <c r="BA17" s="39">
        <v>0</v>
      </c>
      <c r="BB17" s="41">
        <v>0</v>
      </c>
    </row>
    <row r="18" spans="1:57" x14ac:dyDescent="0.25">
      <c r="A18" s="63"/>
      <c r="B18" s="42" t="s">
        <v>40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9">
        <v>0</v>
      </c>
      <c r="AF18" s="39">
        <v>0</v>
      </c>
      <c r="AG18" s="39">
        <v>0</v>
      </c>
      <c r="AH18" s="39">
        <v>0</v>
      </c>
      <c r="AI18" s="39">
        <v>0</v>
      </c>
      <c r="AJ18" s="39">
        <v>0</v>
      </c>
      <c r="AK18" s="39">
        <v>0</v>
      </c>
      <c r="AL18" s="39">
        <v>0</v>
      </c>
      <c r="AM18" s="39">
        <v>0</v>
      </c>
      <c r="AN18" s="39">
        <v>0</v>
      </c>
      <c r="AO18" s="39">
        <v>0</v>
      </c>
      <c r="AP18" s="39">
        <v>0</v>
      </c>
      <c r="AQ18" s="39">
        <v>0</v>
      </c>
      <c r="AR18" s="39">
        <v>0</v>
      </c>
      <c r="AS18" s="39">
        <v>0</v>
      </c>
      <c r="AT18" s="39">
        <v>0</v>
      </c>
      <c r="AU18" s="39">
        <v>0</v>
      </c>
      <c r="AV18" s="39">
        <v>0</v>
      </c>
      <c r="AW18" s="39">
        <v>0</v>
      </c>
      <c r="AX18" s="39">
        <v>0</v>
      </c>
      <c r="AY18" s="39">
        <v>0</v>
      </c>
      <c r="AZ18" s="39">
        <v>0</v>
      </c>
      <c r="BA18" s="39">
        <v>0</v>
      </c>
      <c r="BB18" s="41">
        <v>0</v>
      </c>
    </row>
    <row r="19" spans="1:57" x14ac:dyDescent="0.25">
      <c r="A19" s="63"/>
      <c r="B19" s="42" t="s">
        <v>41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9">
        <v>0</v>
      </c>
      <c r="AF19" s="39">
        <v>0</v>
      </c>
      <c r="AG19" s="39">
        <v>0</v>
      </c>
      <c r="AH19" s="39">
        <v>0</v>
      </c>
      <c r="AI19" s="39">
        <v>0</v>
      </c>
      <c r="AJ19" s="39">
        <v>0</v>
      </c>
      <c r="AK19" s="39">
        <v>0</v>
      </c>
      <c r="AL19" s="39">
        <v>0</v>
      </c>
      <c r="AM19" s="39">
        <v>0</v>
      </c>
      <c r="AN19" s="39">
        <v>0</v>
      </c>
      <c r="AO19" s="39">
        <v>0</v>
      </c>
      <c r="AP19" s="39">
        <v>0</v>
      </c>
      <c r="AQ19" s="39">
        <v>0</v>
      </c>
      <c r="AR19" s="39">
        <v>0</v>
      </c>
      <c r="AS19" s="39">
        <v>0</v>
      </c>
      <c r="AT19" s="39">
        <v>0</v>
      </c>
      <c r="AU19" s="39">
        <v>0</v>
      </c>
      <c r="AV19" s="39">
        <v>0</v>
      </c>
      <c r="AW19" s="39">
        <v>0</v>
      </c>
      <c r="AX19" s="39">
        <v>0</v>
      </c>
      <c r="AY19" s="39">
        <v>0</v>
      </c>
      <c r="AZ19" s="39">
        <v>0</v>
      </c>
      <c r="BA19" s="39">
        <v>0</v>
      </c>
      <c r="BB19" s="41">
        <v>0</v>
      </c>
    </row>
    <row r="20" spans="1:57" ht="25.5" customHeight="1" x14ac:dyDescent="0.25">
      <c r="A20" s="63"/>
      <c r="B20" s="42" t="s">
        <v>42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16.041007</v>
      </c>
      <c r="R20" s="39">
        <v>16.041007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0</v>
      </c>
      <c r="AC20" s="39">
        <v>0</v>
      </c>
      <c r="AD20" s="39">
        <v>0</v>
      </c>
      <c r="AE20" s="39">
        <v>0</v>
      </c>
      <c r="AF20" s="39">
        <v>0</v>
      </c>
      <c r="AG20" s="39">
        <v>0</v>
      </c>
      <c r="AH20" s="39">
        <v>0</v>
      </c>
      <c r="AI20" s="39">
        <v>0</v>
      </c>
      <c r="AJ20" s="39">
        <v>0</v>
      </c>
      <c r="AK20" s="39">
        <v>0</v>
      </c>
      <c r="AL20" s="39">
        <v>0</v>
      </c>
      <c r="AM20" s="39">
        <v>0</v>
      </c>
      <c r="AN20" s="39">
        <v>0</v>
      </c>
      <c r="AO20" s="39">
        <v>0</v>
      </c>
      <c r="AP20" s="39">
        <v>0</v>
      </c>
      <c r="AQ20" s="39">
        <v>0</v>
      </c>
      <c r="AR20" s="39">
        <v>0</v>
      </c>
      <c r="AS20" s="39">
        <v>0</v>
      </c>
      <c r="AT20" s="39">
        <v>0</v>
      </c>
      <c r="AU20" s="39">
        <v>0</v>
      </c>
      <c r="AV20" s="39">
        <v>0</v>
      </c>
      <c r="AW20" s="39">
        <v>0</v>
      </c>
      <c r="AX20" s="39">
        <v>0</v>
      </c>
      <c r="AY20" s="39">
        <v>0</v>
      </c>
      <c r="AZ20" s="39">
        <v>0</v>
      </c>
      <c r="BA20" s="39">
        <v>16.041007</v>
      </c>
      <c r="BB20" s="41">
        <v>16.041007</v>
      </c>
    </row>
    <row r="21" spans="1:57" x14ac:dyDescent="0.25">
      <c r="A21" s="60" t="s">
        <v>43</v>
      </c>
      <c r="B21" s="61"/>
      <c r="C21" s="39">
        <v>36094840.677177154</v>
      </c>
      <c r="D21" s="39">
        <v>-5127.8900000000103</v>
      </c>
      <c r="E21" s="39">
        <v>32511463.273474995</v>
      </c>
      <c r="F21" s="39">
        <v>0</v>
      </c>
      <c r="G21" s="39">
        <v>20939220.260000002</v>
      </c>
      <c r="H21" s="39">
        <v>0</v>
      </c>
      <c r="I21" s="39">
        <v>18543848.631638002</v>
      </c>
      <c r="J21" s="39">
        <v>0</v>
      </c>
      <c r="K21" s="39">
        <v>17864042.501438998</v>
      </c>
      <c r="L21" s="39">
        <v>0</v>
      </c>
      <c r="M21" s="39">
        <v>17814631</v>
      </c>
      <c r="N21" s="39">
        <v>0</v>
      </c>
      <c r="O21" s="39">
        <v>17755759.270000003</v>
      </c>
      <c r="P21" s="39">
        <v>73356.06</v>
      </c>
      <c r="Q21" s="39">
        <v>16004181.075827999</v>
      </c>
      <c r="R21" s="39">
        <v>1083.5395410000001</v>
      </c>
      <c r="S21" s="39">
        <v>11204868.250000002</v>
      </c>
      <c r="T21" s="39">
        <v>184735.84</v>
      </c>
      <c r="U21" s="39">
        <v>7745000</v>
      </c>
      <c r="V21" s="39">
        <v>0</v>
      </c>
      <c r="W21" s="39">
        <v>4286932.7300000004</v>
      </c>
      <c r="X21" s="39">
        <v>0</v>
      </c>
      <c r="Y21" s="39">
        <v>1883622.489567</v>
      </c>
      <c r="Z21" s="39">
        <v>0</v>
      </c>
      <c r="AA21" s="39">
        <v>1543002</v>
      </c>
      <c r="AB21" s="39">
        <v>0</v>
      </c>
      <c r="AC21" s="39">
        <v>986958.62</v>
      </c>
      <c r="AD21" s="39">
        <v>0</v>
      </c>
      <c r="AE21" s="39">
        <v>791663.22200199997</v>
      </c>
      <c r="AF21" s="39">
        <v>0</v>
      </c>
      <c r="AG21" s="39">
        <v>663624.94999999995</v>
      </c>
      <c r="AH21" s="39">
        <v>0</v>
      </c>
      <c r="AI21" s="39">
        <v>625178.82269900001</v>
      </c>
      <c r="AJ21" s="39">
        <v>0</v>
      </c>
      <c r="AK21" s="39">
        <v>520618.34551699989</v>
      </c>
      <c r="AL21" s="39">
        <v>0</v>
      </c>
      <c r="AM21" s="39">
        <v>339046.74</v>
      </c>
      <c r="AN21" s="39">
        <v>296587.92</v>
      </c>
      <c r="AO21" s="39">
        <v>307827</v>
      </c>
      <c r="AP21" s="39">
        <v>0</v>
      </c>
      <c r="AQ21" s="39">
        <v>93345.160944999981</v>
      </c>
      <c r="AR21" s="39">
        <v>0</v>
      </c>
      <c r="AS21" s="39">
        <v>88811.579999999987</v>
      </c>
      <c r="AT21" s="39">
        <v>0</v>
      </c>
      <c r="AU21" s="39">
        <v>70119.449160999997</v>
      </c>
      <c r="AV21" s="39">
        <v>0</v>
      </c>
      <c r="AW21" s="39">
        <v>0</v>
      </c>
      <c r="AX21" s="39">
        <v>0</v>
      </c>
      <c r="AY21" s="39">
        <v>-55913.68</v>
      </c>
      <c r="AZ21" s="39">
        <v>0</v>
      </c>
      <c r="BA21" s="39">
        <v>208622692.3694481</v>
      </c>
      <c r="BB21" s="43">
        <v>550635.46954099997</v>
      </c>
      <c r="BD21" s="46"/>
      <c r="BE21" s="46"/>
    </row>
    <row r="22" spans="1:57" x14ac:dyDescent="0.25">
      <c r="A22" s="60" t="s">
        <v>44</v>
      </c>
      <c r="B22" s="61"/>
      <c r="C22" s="66">
        <v>0.17301493076916635</v>
      </c>
      <c r="D22" s="67"/>
      <c r="E22" s="66">
        <v>0.15583857587218139</v>
      </c>
      <c r="F22" s="67"/>
      <c r="G22" s="66">
        <v>0.10036885260266376</v>
      </c>
      <c r="H22" s="67"/>
      <c r="I22" s="66">
        <v>8.8887016177506051E-2</v>
      </c>
      <c r="J22" s="67"/>
      <c r="K22" s="66">
        <v>8.5628472619861132E-2</v>
      </c>
      <c r="L22" s="67"/>
      <c r="M22" s="66">
        <v>8.5391626374240373E-2</v>
      </c>
      <c r="N22" s="67"/>
      <c r="O22" s="66">
        <v>8.5109434013805579E-2</v>
      </c>
      <c r="P22" s="67"/>
      <c r="Q22" s="66">
        <v>7.6713519963045707E-2</v>
      </c>
      <c r="R22" s="67"/>
      <c r="S22" s="66">
        <v>5.3708770233668539E-2</v>
      </c>
      <c r="T22" s="67"/>
      <c r="U22" s="66">
        <v>3.712443700172581E-2</v>
      </c>
      <c r="V22" s="67"/>
      <c r="W22" s="66">
        <v>2.0548736483605095E-2</v>
      </c>
      <c r="X22" s="67"/>
      <c r="Y22" s="66">
        <v>9.0288475724937412E-3</v>
      </c>
      <c r="Z22" s="67"/>
      <c r="AA22" s="66">
        <v>7.3961369325418894E-3</v>
      </c>
      <c r="AB22" s="67"/>
      <c r="AC22" s="66">
        <v>4.7308306147837631E-3</v>
      </c>
      <c r="AD22" s="67"/>
      <c r="AE22" s="66">
        <v>3.7947129001674011E-3</v>
      </c>
      <c r="AF22" s="67"/>
      <c r="AG22" s="66">
        <v>3.180981620277397E-3</v>
      </c>
      <c r="AH22" s="67"/>
      <c r="AI22" s="66">
        <v>2.9966961676051824E-3</v>
      </c>
      <c r="AJ22" s="67"/>
      <c r="AK22" s="66">
        <v>2.4955019974291265E-3</v>
      </c>
      <c r="AL22" s="67"/>
      <c r="AM22" s="66">
        <v>1.6251671194022609E-3</v>
      </c>
      <c r="AN22" s="67"/>
      <c r="AO22" s="66">
        <v>1.4755202154848614E-3</v>
      </c>
      <c r="AP22" s="67"/>
      <c r="AQ22" s="66">
        <v>4.4743531916315152E-4</v>
      </c>
      <c r="AR22" s="67"/>
      <c r="AS22" s="66">
        <v>4.2570431332908089E-4</v>
      </c>
      <c r="AT22" s="67"/>
      <c r="AU22" s="66">
        <v>3.3610652975768371E-4</v>
      </c>
      <c r="AV22" s="67"/>
      <c r="AW22" s="66">
        <v>0</v>
      </c>
      <c r="AX22" s="67"/>
      <c r="AY22" s="66">
        <v>0</v>
      </c>
      <c r="AZ22" s="67"/>
      <c r="BA22" s="59">
        <v>1.0000000000000007</v>
      </c>
      <c r="BB22" s="59"/>
    </row>
    <row r="23" spans="1:57" x14ac:dyDescent="0.25">
      <c r="A23" s="29" t="s">
        <v>122</v>
      </c>
      <c r="B23" s="47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</row>
    <row r="24" spans="1:57" x14ac:dyDescent="0.25">
      <c r="A24" s="56" t="s">
        <v>130</v>
      </c>
      <c r="B24" s="47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</row>
  </sheetData>
  <sortState xmlns:xlrd2="http://schemas.microsoft.com/office/spreadsheetml/2017/richdata2" columnSort="1" ref="C1:AZ22">
    <sortCondition ref="C2:AZ2"/>
  </sortState>
  <mergeCells count="57">
    <mergeCell ref="AQ22:AR22"/>
    <mergeCell ref="AS22:AT22"/>
    <mergeCell ref="AU22:AV22"/>
    <mergeCell ref="AW22:AX22"/>
    <mergeCell ref="AY22:AZ22"/>
    <mergeCell ref="AG22:AH22"/>
    <mergeCell ref="AI22:AJ22"/>
    <mergeCell ref="AK22:AL22"/>
    <mergeCell ref="AM22:AN22"/>
    <mergeCell ref="AO22:AP22"/>
    <mergeCell ref="AY3:AZ3"/>
    <mergeCell ref="C22:D22"/>
    <mergeCell ref="E22:F22"/>
    <mergeCell ref="G22:H22"/>
    <mergeCell ref="I22:J22"/>
    <mergeCell ref="K22:L22"/>
    <mergeCell ref="M22:N22"/>
    <mergeCell ref="O22:P22"/>
    <mergeCell ref="Q22:R22"/>
    <mergeCell ref="S22:T22"/>
    <mergeCell ref="U22:V22"/>
    <mergeCell ref="W22:X22"/>
    <mergeCell ref="Y22:Z22"/>
    <mergeCell ref="AA22:AB22"/>
    <mergeCell ref="AC22:AD22"/>
    <mergeCell ref="AE22:AF22"/>
    <mergeCell ref="AO3:AP3"/>
    <mergeCell ref="AQ3:AR3"/>
    <mergeCell ref="AS3:AT3"/>
    <mergeCell ref="AU3:AV3"/>
    <mergeCell ref="AW3:AX3"/>
    <mergeCell ref="AE3:AF3"/>
    <mergeCell ref="AG3:AH3"/>
    <mergeCell ref="AI3:AJ3"/>
    <mergeCell ref="AK3:AL3"/>
    <mergeCell ref="AM3:AN3"/>
    <mergeCell ref="U3:V3"/>
    <mergeCell ref="W3:X3"/>
    <mergeCell ref="Y3:Z3"/>
    <mergeCell ref="AA3:AB3"/>
    <mergeCell ref="AC3:AD3"/>
    <mergeCell ref="A22:B22"/>
    <mergeCell ref="BA3:BB3"/>
    <mergeCell ref="A4:B4"/>
    <mergeCell ref="A5:A16"/>
    <mergeCell ref="A17:A20"/>
    <mergeCell ref="A21:B21"/>
    <mergeCell ref="BA22:BB22"/>
    <mergeCell ref="C3:D3"/>
    <mergeCell ref="E3:F3"/>
    <mergeCell ref="G3:H3"/>
    <mergeCell ref="I3:J3"/>
    <mergeCell ref="K3:L3"/>
    <mergeCell ref="M3:N3"/>
    <mergeCell ref="O3:P3"/>
    <mergeCell ref="Q3:R3"/>
    <mergeCell ref="S3:T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5"/>
  <dimension ref="A1:AA90"/>
  <sheetViews>
    <sheetView zoomScale="80" zoomScaleNormal="80" workbookViewId="0">
      <pane xSplit="1" ySplit="3" topLeftCell="B4" activePane="bottomRight" state="frozen"/>
      <selection activeCell="K8" sqref="K8"/>
      <selection pane="topRight" activeCell="K8" sqref="K8"/>
      <selection pane="bottomLeft" activeCell="K8" sqref="K8"/>
      <selection pane="bottomRight" activeCell="A2" sqref="A2"/>
    </sheetView>
  </sheetViews>
  <sheetFormatPr defaultRowHeight="15.75" x14ac:dyDescent="0.25"/>
  <cols>
    <col min="1" max="1" width="78.28515625" style="6" customWidth="1"/>
    <col min="2" max="11" width="15.7109375" style="6" customWidth="1"/>
    <col min="12" max="12" width="16.5703125" style="6" customWidth="1"/>
    <col min="13" max="13" width="15.7109375" style="6" customWidth="1"/>
    <col min="14" max="14" width="17.42578125" style="6" customWidth="1"/>
    <col min="15" max="26" width="15.7109375" style="6" customWidth="1"/>
    <col min="27" max="27" width="17" style="6" customWidth="1"/>
    <col min="28" max="16384" width="9.140625" style="6"/>
  </cols>
  <sheetData>
    <row r="1" spans="1:27" x14ac:dyDescent="0.25">
      <c r="A1" s="24" t="s">
        <v>126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7" s="5" customFormat="1" x14ac:dyDescent="0.25"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78.75" x14ac:dyDescent="0.25">
      <c r="A3" s="7" t="s">
        <v>45</v>
      </c>
      <c r="B3" s="32" t="s">
        <v>5</v>
      </c>
      <c r="C3" s="32" t="s">
        <v>9</v>
      </c>
      <c r="D3" s="32" t="s">
        <v>3</v>
      </c>
      <c r="E3" s="32" t="s">
        <v>8</v>
      </c>
      <c r="F3" s="32" t="s">
        <v>17</v>
      </c>
      <c r="G3" s="25" t="s">
        <v>10</v>
      </c>
      <c r="H3" s="32" t="s">
        <v>4</v>
      </c>
      <c r="I3" s="32" t="s">
        <v>2</v>
      </c>
      <c r="J3" s="32" t="s">
        <v>13</v>
      </c>
      <c r="K3" s="32" t="s">
        <v>1</v>
      </c>
      <c r="L3" s="32" t="s">
        <v>7</v>
      </c>
      <c r="M3" s="32" t="s">
        <v>6</v>
      </c>
      <c r="N3" s="26" t="s">
        <v>123</v>
      </c>
      <c r="O3" s="32" t="s">
        <v>11</v>
      </c>
      <c r="P3" s="25" t="s">
        <v>14</v>
      </c>
      <c r="Q3" s="32" t="s">
        <v>46</v>
      </c>
      <c r="R3" s="32" t="s">
        <v>129</v>
      </c>
      <c r="S3" s="32" t="s">
        <v>20</v>
      </c>
      <c r="T3" s="25" t="s">
        <v>16</v>
      </c>
      <c r="U3" s="32" t="s">
        <v>19</v>
      </c>
      <c r="V3" s="32" t="s">
        <v>12</v>
      </c>
      <c r="W3" s="26" t="s">
        <v>120</v>
      </c>
      <c r="X3" s="32" t="s">
        <v>125</v>
      </c>
      <c r="Y3" s="26" t="s">
        <v>121</v>
      </c>
      <c r="Z3" s="32" t="s">
        <v>21</v>
      </c>
    </row>
    <row r="4" spans="1:27" x14ac:dyDescent="0.25">
      <c r="A4" s="8" t="s">
        <v>47</v>
      </c>
      <c r="B4" s="9"/>
      <c r="C4" s="10"/>
      <c r="D4" s="9"/>
      <c r="E4" s="10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7" x14ac:dyDescent="0.25">
      <c r="A5" s="11" t="s">
        <v>48</v>
      </c>
      <c r="B5" s="9"/>
      <c r="C5" s="10"/>
      <c r="D5" s="9"/>
      <c r="E5" s="10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7" x14ac:dyDescent="0.25">
      <c r="A6" s="11" t="s">
        <v>49</v>
      </c>
      <c r="B6" s="9"/>
      <c r="C6" s="10"/>
      <c r="D6" s="9"/>
      <c r="E6" s="10"/>
      <c r="F6" s="9"/>
      <c r="G6" s="9"/>
      <c r="H6" s="9"/>
      <c r="I6" s="9"/>
      <c r="J6" s="9"/>
      <c r="K6" s="9"/>
      <c r="L6" s="12"/>
      <c r="M6" s="13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7" x14ac:dyDescent="0.25">
      <c r="A7" s="11" t="s">
        <v>50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57">
        <f>'[1]S.02.01.02.01'!$F$10</f>
        <v>0</v>
      </c>
      <c r="X7" s="14">
        <v>0</v>
      </c>
      <c r="Y7" s="14">
        <v>0</v>
      </c>
      <c r="Z7" s="14">
        <v>0</v>
      </c>
    </row>
    <row r="8" spans="1:27" x14ac:dyDescent="0.25">
      <c r="A8" s="11" t="s">
        <v>51</v>
      </c>
      <c r="B8" s="14">
        <v>0</v>
      </c>
      <c r="C8" s="14">
        <v>646485.25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1527196.61301756</v>
      </c>
      <c r="J8" s="14">
        <v>72462.66</v>
      </c>
      <c r="K8" s="14">
        <v>0</v>
      </c>
      <c r="L8" s="14">
        <v>0</v>
      </c>
      <c r="M8" s="14">
        <v>0</v>
      </c>
      <c r="N8" s="14">
        <v>9891387.4463960994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779653.60351799999</v>
      </c>
      <c r="V8" s="14">
        <v>0</v>
      </c>
      <c r="W8" s="57">
        <f>'[1]S.02.01.02.01'!$F$11</f>
        <v>0</v>
      </c>
      <c r="X8" s="14">
        <v>7133.4050079999997</v>
      </c>
      <c r="Y8" s="14">
        <v>12788.38</v>
      </c>
      <c r="Z8" s="14">
        <v>12937107.357939661</v>
      </c>
    </row>
    <row r="9" spans="1:27" x14ac:dyDescent="0.25">
      <c r="A9" s="11" t="s">
        <v>52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57">
        <f>'[1]S.02.01.02.01'!$F$12</f>
        <v>0</v>
      </c>
      <c r="X9" s="14">
        <v>0</v>
      </c>
      <c r="Y9" s="14">
        <v>0</v>
      </c>
      <c r="Z9" s="14">
        <v>0</v>
      </c>
    </row>
    <row r="10" spans="1:27" ht="31.5" x14ac:dyDescent="0.25">
      <c r="A10" s="11" t="s">
        <v>53</v>
      </c>
      <c r="B10" s="14">
        <v>12172995.300000001</v>
      </c>
      <c r="C10" s="14">
        <v>2924590.59</v>
      </c>
      <c r="D10" s="14">
        <v>13690964.99</v>
      </c>
      <c r="E10" s="14">
        <v>0</v>
      </c>
      <c r="F10" s="14">
        <v>1802161.593202</v>
      </c>
      <c r="G10" s="14">
        <v>1403975.19</v>
      </c>
      <c r="H10" s="14">
        <v>16769763</v>
      </c>
      <c r="I10" s="14">
        <v>8081688.6706064399</v>
      </c>
      <c r="J10" s="14">
        <v>156206.92000000001</v>
      </c>
      <c r="K10" s="14">
        <v>2263957.5014189999</v>
      </c>
      <c r="L10" s="14">
        <v>18201531.961298</v>
      </c>
      <c r="M10" s="14">
        <v>8258720.2599999998</v>
      </c>
      <c r="N10" s="14">
        <v>161166.42000000001</v>
      </c>
      <c r="O10" s="14">
        <v>1531138.25</v>
      </c>
      <c r="P10" s="14">
        <v>2404496.5958389998</v>
      </c>
      <c r="Q10" s="14">
        <v>904022</v>
      </c>
      <c r="R10" s="14">
        <v>0</v>
      </c>
      <c r="S10" s="14">
        <v>154368.9</v>
      </c>
      <c r="T10" s="14">
        <v>498848.57068399998</v>
      </c>
      <c r="U10" s="14">
        <v>67842.19</v>
      </c>
      <c r="V10" s="14">
        <v>5283616.46</v>
      </c>
      <c r="W10" s="57">
        <f>'[1]S.02.01.02.01'!$F$13</f>
        <v>41000</v>
      </c>
      <c r="X10" s="14">
        <v>110846.57</v>
      </c>
      <c r="Y10" s="14">
        <v>15761.31</v>
      </c>
      <c r="Z10" s="14">
        <v>96899663.243048444</v>
      </c>
    </row>
    <row r="11" spans="1:27" ht="31.5" x14ac:dyDescent="0.25">
      <c r="A11" s="15" t="s">
        <v>54</v>
      </c>
      <c r="B11" s="14">
        <v>162702483.59</v>
      </c>
      <c r="C11" s="14">
        <v>188192655.44999999</v>
      </c>
      <c r="D11" s="14">
        <v>302071731.19999999</v>
      </c>
      <c r="E11" s="14">
        <v>52795607.260879003</v>
      </c>
      <c r="F11" s="14">
        <v>10192710.811109999</v>
      </c>
      <c r="G11" s="14">
        <v>75543988.599999994</v>
      </c>
      <c r="H11" s="14">
        <v>309032029</v>
      </c>
      <c r="I11" s="14">
        <v>286246188.34058398</v>
      </c>
      <c r="J11" s="14">
        <v>13581627.33</v>
      </c>
      <c r="K11" s="14">
        <v>114767915.066651</v>
      </c>
      <c r="L11" s="14">
        <v>52002575.695816003</v>
      </c>
      <c r="M11" s="14">
        <v>165553776.47999999</v>
      </c>
      <c r="N11" s="14">
        <v>128742090.33</v>
      </c>
      <c r="O11" s="14">
        <v>70496848.359999999</v>
      </c>
      <c r="P11" s="14">
        <v>10181284.710000001</v>
      </c>
      <c r="Q11" s="14">
        <v>13333156</v>
      </c>
      <c r="R11" s="14">
        <v>6008723.0700000003</v>
      </c>
      <c r="S11" s="14">
        <v>6645667.6522939997</v>
      </c>
      <c r="T11" s="14">
        <v>604821.49</v>
      </c>
      <c r="U11" s="14">
        <v>5261284.1500000004</v>
      </c>
      <c r="V11" s="14">
        <v>28830987.969999999</v>
      </c>
      <c r="W11" s="57">
        <f>'[1]S.02.01.02.01'!$F$14</f>
        <v>2959590</v>
      </c>
      <c r="X11" s="14">
        <v>2387412.94</v>
      </c>
      <c r="Y11" s="14">
        <v>12917297.050000001</v>
      </c>
      <c r="Z11" s="14">
        <v>2021052452.5473342</v>
      </c>
    </row>
    <row r="12" spans="1:27" x14ac:dyDescent="0.25">
      <c r="A12" s="16" t="s">
        <v>55</v>
      </c>
      <c r="B12" s="14">
        <v>15958355.25</v>
      </c>
      <c r="C12" s="14">
        <v>1623177.89</v>
      </c>
      <c r="D12" s="14">
        <v>4453659.0599999996</v>
      </c>
      <c r="E12" s="14">
        <v>10383504.701329</v>
      </c>
      <c r="F12" s="14">
        <v>0</v>
      </c>
      <c r="G12" s="14">
        <v>194399.82</v>
      </c>
      <c r="H12" s="14">
        <v>17484250</v>
      </c>
      <c r="I12" s="14">
        <v>0</v>
      </c>
      <c r="J12" s="14">
        <v>0</v>
      </c>
      <c r="K12" s="14">
        <v>25783887.147656001</v>
      </c>
      <c r="L12" s="14">
        <v>6542139.6505859997</v>
      </c>
      <c r="M12" s="14">
        <v>422000</v>
      </c>
      <c r="N12" s="14">
        <v>0</v>
      </c>
      <c r="O12" s="14">
        <v>0</v>
      </c>
      <c r="P12" s="14">
        <v>1316116.43</v>
      </c>
      <c r="Q12" s="14">
        <v>2013270</v>
      </c>
      <c r="R12" s="14">
        <v>0</v>
      </c>
      <c r="S12" s="14">
        <v>1296983.8799999999</v>
      </c>
      <c r="T12" s="14">
        <v>604821.49</v>
      </c>
      <c r="U12" s="14">
        <v>0</v>
      </c>
      <c r="V12" s="14">
        <v>2164789.88</v>
      </c>
      <c r="W12" s="57">
        <f>'[1]S.02.01.02.01'!$F$15</f>
        <v>0</v>
      </c>
      <c r="X12" s="14">
        <v>366666.67</v>
      </c>
      <c r="Y12" s="14">
        <v>0</v>
      </c>
      <c r="Z12" s="14">
        <v>90608021.869570985</v>
      </c>
    </row>
    <row r="13" spans="1:27" x14ac:dyDescent="0.25">
      <c r="A13" s="16" t="s">
        <v>56</v>
      </c>
      <c r="B13" s="14">
        <v>0</v>
      </c>
      <c r="C13" s="14">
        <v>0</v>
      </c>
      <c r="D13" s="14">
        <v>42842097.219999999</v>
      </c>
      <c r="E13" s="14">
        <v>1513307.3937919999</v>
      </c>
      <c r="F13" s="14">
        <v>0</v>
      </c>
      <c r="G13" s="14">
        <v>30615453.789999999</v>
      </c>
      <c r="H13" s="14">
        <v>0</v>
      </c>
      <c r="I13" s="14">
        <v>0</v>
      </c>
      <c r="J13" s="14">
        <v>0</v>
      </c>
      <c r="K13" s="14">
        <v>14771743.004249001</v>
      </c>
      <c r="L13" s="14">
        <v>3807489.9273899999</v>
      </c>
      <c r="M13" s="14">
        <v>2807809</v>
      </c>
      <c r="N13" s="14">
        <v>0</v>
      </c>
      <c r="O13" s="14">
        <v>0</v>
      </c>
      <c r="P13" s="14">
        <v>0</v>
      </c>
      <c r="Q13" s="14">
        <v>6017720</v>
      </c>
      <c r="R13" s="14">
        <v>0</v>
      </c>
      <c r="S13" s="14">
        <v>8300</v>
      </c>
      <c r="T13" s="14">
        <v>0</v>
      </c>
      <c r="U13" s="14">
        <v>2125375.0099999998</v>
      </c>
      <c r="V13" s="14">
        <v>0</v>
      </c>
      <c r="W13" s="57">
        <f>'[1]S.02.01.02.01'!$F$16</f>
        <v>0</v>
      </c>
      <c r="X13" s="14">
        <v>0</v>
      </c>
      <c r="Y13" s="14">
        <v>3113643.97</v>
      </c>
      <c r="Z13" s="14">
        <v>107622939.315431</v>
      </c>
    </row>
    <row r="14" spans="1:27" x14ac:dyDescent="0.25">
      <c r="A14" s="16" t="s">
        <v>57</v>
      </c>
      <c r="B14" s="14">
        <v>36711599.740000002</v>
      </c>
      <c r="C14" s="14">
        <v>462.72</v>
      </c>
      <c r="D14" s="14">
        <v>505372.27</v>
      </c>
      <c r="E14" s="14">
        <v>1533.875644</v>
      </c>
      <c r="F14" s="14">
        <v>0</v>
      </c>
      <c r="G14" s="14">
        <v>0</v>
      </c>
      <c r="H14" s="14">
        <v>0</v>
      </c>
      <c r="I14" s="14">
        <v>18687648.960000001</v>
      </c>
      <c r="J14" s="14">
        <v>0</v>
      </c>
      <c r="K14" s="14">
        <v>284863.84999999998</v>
      </c>
      <c r="L14" s="14">
        <v>14441051.676066</v>
      </c>
      <c r="M14" s="14">
        <v>10730219.66</v>
      </c>
      <c r="N14" s="14">
        <v>8385764.0999999996</v>
      </c>
      <c r="O14" s="14">
        <v>0</v>
      </c>
      <c r="P14" s="14">
        <v>0</v>
      </c>
      <c r="Q14" s="14">
        <v>706671</v>
      </c>
      <c r="R14" s="14">
        <v>0</v>
      </c>
      <c r="S14" s="14">
        <v>3361702.5</v>
      </c>
      <c r="T14" s="14">
        <v>0</v>
      </c>
      <c r="U14" s="14">
        <v>69500</v>
      </c>
      <c r="V14" s="14">
        <v>0</v>
      </c>
      <c r="W14" s="57">
        <f>'[1]S.02.01.02.01'!$F$17</f>
        <v>345000</v>
      </c>
      <c r="X14" s="14">
        <v>0</v>
      </c>
      <c r="Y14" s="14">
        <v>0</v>
      </c>
      <c r="Z14" s="14">
        <v>94231390.351709992</v>
      </c>
    </row>
    <row r="15" spans="1:27" x14ac:dyDescent="0.25">
      <c r="A15" s="17" t="s">
        <v>58</v>
      </c>
      <c r="B15" s="14">
        <v>26721088.77</v>
      </c>
      <c r="C15" s="14">
        <v>0</v>
      </c>
      <c r="D15" s="14">
        <v>490500</v>
      </c>
      <c r="E15" s="14">
        <v>0</v>
      </c>
      <c r="F15" s="14">
        <v>0</v>
      </c>
      <c r="G15" s="14">
        <v>0</v>
      </c>
      <c r="H15" s="14">
        <v>0</v>
      </c>
      <c r="I15" s="14">
        <v>18687648.960000001</v>
      </c>
      <c r="J15" s="14">
        <v>0</v>
      </c>
      <c r="K15" s="14">
        <v>284863.84999999998</v>
      </c>
      <c r="L15" s="14">
        <v>13577764.626577999</v>
      </c>
      <c r="M15" s="14">
        <v>0</v>
      </c>
      <c r="N15" s="14">
        <v>8385764.0999999996</v>
      </c>
      <c r="O15" s="14">
        <v>0</v>
      </c>
      <c r="P15" s="14">
        <v>0</v>
      </c>
      <c r="Q15" s="14">
        <v>706671</v>
      </c>
      <c r="R15" s="14">
        <v>0</v>
      </c>
      <c r="S15" s="14">
        <v>3330702.08</v>
      </c>
      <c r="T15" s="14">
        <v>0</v>
      </c>
      <c r="U15" s="14">
        <v>0</v>
      </c>
      <c r="V15" s="14">
        <v>0</v>
      </c>
      <c r="W15" s="57">
        <f>'[1]S.02.01.02.01'!$F$18</f>
        <v>345000</v>
      </c>
      <c r="X15" s="14">
        <v>0</v>
      </c>
      <c r="Y15" s="14">
        <v>0</v>
      </c>
      <c r="Z15" s="14">
        <v>72530003.386577994</v>
      </c>
    </row>
    <row r="16" spans="1:27" x14ac:dyDescent="0.25">
      <c r="A16" s="17" t="s">
        <v>59</v>
      </c>
      <c r="B16" s="14">
        <v>9990510.9700000007</v>
      </c>
      <c r="C16" s="14">
        <v>462.72</v>
      </c>
      <c r="D16" s="14">
        <v>14872.27</v>
      </c>
      <c r="E16" s="14">
        <v>1533.875644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863287.04948799999</v>
      </c>
      <c r="M16" s="14">
        <v>10730219.66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31000.42</v>
      </c>
      <c r="T16" s="14">
        <v>0</v>
      </c>
      <c r="U16" s="14">
        <v>69500</v>
      </c>
      <c r="V16" s="14">
        <v>0</v>
      </c>
      <c r="W16" s="57">
        <f>'[1]S.02.01.02.01'!$F$19</f>
        <v>0</v>
      </c>
      <c r="X16" s="14">
        <v>0</v>
      </c>
      <c r="Y16" s="14">
        <v>0</v>
      </c>
      <c r="Z16" s="14">
        <v>21701386.965132006</v>
      </c>
    </row>
    <row r="17" spans="1:26" x14ac:dyDescent="0.25">
      <c r="A17" s="16" t="s">
        <v>60</v>
      </c>
      <c r="B17" s="14">
        <v>16194516.109999999</v>
      </c>
      <c r="C17" s="14">
        <v>170800013.40000001</v>
      </c>
      <c r="D17" s="14">
        <v>230718619.55000001</v>
      </c>
      <c r="E17" s="14">
        <v>30209106.749604002</v>
      </c>
      <c r="F17" s="14">
        <v>7548703.0222509997</v>
      </c>
      <c r="G17" s="14">
        <v>35429464.200000003</v>
      </c>
      <c r="H17" s="14">
        <v>281554487</v>
      </c>
      <c r="I17" s="14">
        <v>154504563.222242</v>
      </c>
      <c r="J17" s="14">
        <v>12963067.33</v>
      </c>
      <c r="K17" s="14">
        <v>66274719.551834002</v>
      </c>
      <c r="L17" s="14">
        <v>27211894.441775002</v>
      </c>
      <c r="M17" s="14">
        <v>135265715.5</v>
      </c>
      <c r="N17" s="14">
        <v>14120833.880000001</v>
      </c>
      <c r="O17" s="14">
        <v>60054477.119999997</v>
      </c>
      <c r="P17" s="14">
        <v>3247847.5</v>
      </c>
      <c r="Q17" s="14">
        <v>2712691</v>
      </c>
      <c r="R17" s="14">
        <v>0</v>
      </c>
      <c r="S17" s="14">
        <v>1280910.762294</v>
      </c>
      <c r="T17" s="14">
        <v>0</v>
      </c>
      <c r="U17" s="14">
        <v>0</v>
      </c>
      <c r="V17" s="14">
        <v>9083164.2799999993</v>
      </c>
      <c r="W17" s="57">
        <f>'[1]S.02.01.02.01'!$F$20</f>
        <v>2614590</v>
      </c>
      <c r="X17" s="14">
        <v>2020746.27</v>
      </c>
      <c r="Y17" s="14">
        <v>4069777.44</v>
      </c>
      <c r="Z17" s="14">
        <v>1267879908.3299999</v>
      </c>
    </row>
    <row r="18" spans="1:26" x14ac:dyDescent="0.25">
      <c r="A18" s="17" t="s">
        <v>61</v>
      </c>
      <c r="B18" s="14">
        <v>15962338.1</v>
      </c>
      <c r="C18" s="14">
        <v>170800013.40000001</v>
      </c>
      <c r="D18" s="14">
        <v>214684367.09999999</v>
      </c>
      <c r="E18" s="14">
        <v>4937765.41</v>
      </c>
      <c r="F18" s="14">
        <v>7023616.2950860001</v>
      </c>
      <c r="G18" s="14">
        <v>21262904.870000001</v>
      </c>
      <c r="H18" s="14">
        <v>281554487</v>
      </c>
      <c r="I18" s="14">
        <v>0</v>
      </c>
      <c r="J18" s="14">
        <v>12963067.33</v>
      </c>
      <c r="K18" s="14">
        <v>53674047.670555003</v>
      </c>
      <c r="L18" s="14">
        <v>27211894.441775002</v>
      </c>
      <c r="M18" s="14">
        <v>83322934.730000004</v>
      </c>
      <c r="N18" s="14">
        <v>0</v>
      </c>
      <c r="O18" s="14">
        <v>38329981.960000001</v>
      </c>
      <c r="P18" s="14">
        <v>3247847.5</v>
      </c>
      <c r="Q18" s="14">
        <v>733957</v>
      </c>
      <c r="R18" s="14">
        <v>0</v>
      </c>
      <c r="S18" s="14">
        <v>1133630.0522940001</v>
      </c>
      <c r="T18" s="14">
        <v>0</v>
      </c>
      <c r="U18" s="14">
        <v>0</v>
      </c>
      <c r="V18" s="14">
        <v>9083164.2799999993</v>
      </c>
      <c r="W18" s="57">
        <f>'[1]S.02.01.02.01'!$F$21</f>
        <v>2614590</v>
      </c>
      <c r="X18" s="14">
        <v>2020746.27</v>
      </c>
      <c r="Y18" s="14">
        <v>4069777.44</v>
      </c>
      <c r="Z18" s="14">
        <v>954631130.84971011</v>
      </c>
    </row>
    <row r="19" spans="1:26" x14ac:dyDescent="0.25">
      <c r="A19" s="17" t="s">
        <v>62</v>
      </c>
      <c r="B19" s="14">
        <v>232178.01</v>
      </c>
      <c r="C19" s="14">
        <v>0</v>
      </c>
      <c r="D19" s="14">
        <v>16034252.449999999</v>
      </c>
      <c r="E19" s="14">
        <v>25271341.339604001</v>
      </c>
      <c r="F19" s="14">
        <v>525086.72716400004</v>
      </c>
      <c r="G19" s="14">
        <v>14166559.33</v>
      </c>
      <c r="H19" s="14">
        <v>0</v>
      </c>
      <c r="I19" s="14">
        <v>154504563.222242</v>
      </c>
      <c r="J19" s="14">
        <v>0</v>
      </c>
      <c r="K19" s="14">
        <v>12600671.881278999</v>
      </c>
      <c r="L19" s="14">
        <v>0</v>
      </c>
      <c r="M19" s="14">
        <v>16933880.739999998</v>
      </c>
      <c r="N19" s="14">
        <v>14120833.880000001</v>
      </c>
      <c r="O19" s="14">
        <v>21724495.16</v>
      </c>
      <c r="P19" s="14">
        <v>0</v>
      </c>
      <c r="Q19" s="14">
        <v>1978734</v>
      </c>
      <c r="R19" s="14">
        <v>0</v>
      </c>
      <c r="S19" s="14">
        <v>147280.71</v>
      </c>
      <c r="T19" s="14">
        <v>0</v>
      </c>
      <c r="U19" s="14">
        <v>0</v>
      </c>
      <c r="V19" s="14">
        <v>0</v>
      </c>
      <c r="W19" s="57">
        <f>'[1]S.02.01.02.01'!$F$22</f>
        <v>0</v>
      </c>
      <c r="X19" s="14">
        <v>0</v>
      </c>
      <c r="Y19" s="14">
        <v>0</v>
      </c>
      <c r="Z19" s="14">
        <v>278239877.45028901</v>
      </c>
    </row>
    <row r="20" spans="1:26" x14ac:dyDescent="0.25">
      <c r="A20" s="17" t="s">
        <v>63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35008900.030000001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57">
        <f>'[1]S.02.01.02.01'!$F$23</f>
        <v>0</v>
      </c>
      <c r="X20" s="14">
        <v>0</v>
      </c>
      <c r="Y20" s="14">
        <v>0</v>
      </c>
      <c r="Z20" s="14">
        <v>35008900.030000001</v>
      </c>
    </row>
    <row r="21" spans="1:26" x14ac:dyDescent="0.25">
      <c r="A21" s="17" t="s">
        <v>64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57">
        <f>'[1]S.02.01.02.01'!$F$24</f>
        <v>0</v>
      </c>
      <c r="X21" s="14">
        <v>0</v>
      </c>
      <c r="Y21" s="14">
        <v>0</v>
      </c>
      <c r="Z21" s="14">
        <v>0</v>
      </c>
    </row>
    <row r="22" spans="1:26" x14ac:dyDescent="0.25">
      <c r="A22" s="16" t="s">
        <v>65</v>
      </c>
      <c r="B22" s="14">
        <v>47960799.329999998</v>
      </c>
      <c r="C22" s="14">
        <v>605109.56999999995</v>
      </c>
      <c r="D22" s="14">
        <v>23551983.100000001</v>
      </c>
      <c r="E22" s="14">
        <v>0</v>
      </c>
      <c r="F22" s="14">
        <v>0</v>
      </c>
      <c r="G22" s="14">
        <v>8417464.1999999993</v>
      </c>
      <c r="H22" s="14">
        <v>0</v>
      </c>
      <c r="I22" s="14">
        <v>110519692.290574</v>
      </c>
      <c r="J22" s="14">
        <v>0</v>
      </c>
      <c r="K22" s="14">
        <v>0</v>
      </c>
      <c r="L22" s="14">
        <v>0</v>
      </c>
      <c r="M22" s="14">
        <v>13320419.82</v>
      </c>
      <c r="N22" s="14">
        <v>105617495.7</v>
      </c>
      <c r="O22" s="14">
        <v>10442371.24</v>
      </c>
      <c r="P22" s="14">
        <v>0</v>
      </c>
      <c r="Q22" s="14">
        <v>0</v>
      </c>
      <c r="R22" s="14">
        <v>0</v>
      </c>
      <c r="S22" s="14">
        <v>682035.75</v>
      </c>
      <c r="T22" s="14">
        <v>0</v>
      </c>
      <c r="U22" s="14">
        <v>0</v>
      </c>
      <c r="V22" s="14">
        <v>0</v>
      </c>
      <c r="W22" s="57">
        <f>'[1]S.02.01.02.01'!$F$25</f>
        <v>0</v>
      </c>
      <c r="X22" s="14">
        <v>0</v>
      </c>
      <c r="Y22" s="14">
        <v>0</v>
      </c>
      <c r="Z22" s="14">
        <v>321117371.00057399</v>
      </c>
    </row>
    <row r="23" spans="1:26" x14ac:dyDescent="0.25">
      <c r="A23" s="16" t="s">
        <v>66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1882804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57">
        <f>'[1]S.02.01.02.01'!$F$26</f>
        <v>0</v>
      </c>
      <c r="X23" s="14">
        <v>0</v>
      </c>
      <c r="Y23" s="14">
        <v>0</v>
      </c>
      <c r="Z23" s="14">
        <v>1882804</v>
      </c>
    </row>
    <row r="24" spans="1:26" x14ac:dyDescent="0.25">
      <c r="A24" s="16" t="s">
        <v>67</v>
      </c>
      <c r="B24" s="14">
        <v>45877213.159999996</v>
      </c>
      <c r="C24" s="14">
        <v>15163891.869999999</v>
      </c>
      <c r="D24" s="14">
        <v>0</v>
      </c>
      <c r="E24" s="14">
        <v>10688154.540510001</v>
      </c>
      <c r="F24" s="14">
        <v>2644007.788859</v>
      </c>
      <c r="G24" s="14">
        <v>887206.59</v>
      </c>
      <c r="H24" s="14">
        <v>9993292</v>
      </c>
      <c r="I24" s="14">
        <v>2534283.8677676902</v>
      </c>
      <c r="J24" s="14">
        <v>618560</v>
      </c>
      <c r="K24" s="14">
        <v>7652701.5129129998</v>
      </c>
      <c r="L24" s="14">
        <v>0</v>
      </c>
      <c r="M24" s="14">
        <v>3007612.5</v>
      </c>
      <c r="N24" s="14">
        <v>617996.65</v>
      </c>
      <c r="O24" s="14">
        <v>0</v>
      </c>
      <c r="P24" s="14">
        <v>5617320.7800000003</v>
      </c>
      <c r="Q24" s="14">
        <v>0</v>
      </c>
      <c r="R24" s="14">
        <v>6008723.0700000003</v>
      </c>
      <c r="S24" s="14">
        <v>15734.76</v>
      </c>
      <c r="T24" s="14">
        <v>0</v>
      </c>
      <c r="U24" s="14">
        <v>3066409.14</v>
      </c>
      <c r="V24" s="14">
        <v>17583033.809999999</v>
      </c>
      <c r="W24" s="57">
        <f>'[1]S.02.01.02.01'!$F$27</f>
        <v>0</v>
      </c>
      <c r="X24" s="14">
        <v>0</v>
      </c>
      <c r="Y24" s="14">
        <v>5733875.6399999997</v>
      </c>
      <c r="Z24" s="14">
        <v>137710017.68004969</v>
      </c>
    </row>
    <row r="25" spans="1:26" x14ac:dyDescent="0.25">
      <c r="A25" s="16" t="s">
        <v>68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57">
        <f>'[1]S.02.01.02.01'!$F$28</f>
        <v>0</v>
      </c>
      <c r="X25" s="14">
        <v>0</v>
      </c>
      <c r="Y25" s="14">
        <v>0</v>
      </c>
      <c r="Z25" s="14">
        <v>0</v>
      </c>
    </row>
    <row r="26" spans="1:26" ht="31.5" x14ac:dyDescent="0.25">
      <c r="A26" s="11" t="s">
        <v>69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57">
        <f>'[1]S.02.01.02.01'!$F$29</f>
        <v>0</v>
      </c>
      <c r="X26" s="14">
        <v>0</v>
      </c>
      <c r="Y26" s="14">
        <v>0</v>
      </c>
      <c r="Z26" s="14">
        <v>0</v>
      </c>
    </row>
    <row r="27" spans="1:26" x14ac:dyDescent="0.25">
      <c r="A27" s="11" t="s">
        <v>70</v>
      </c>
      <c r="B27" s="14">
        <v>33459695.02</v>
      </c>
      <c r="C27" s="14">
        <v>0</v>
      </c>
      <c r="D27" s="14">
        <v>1774646</v>
      </c>
      <c r="E27" s="14">
        <v>0</v>
      </c>
      <c r="F27" s="14">
        <v>0</v>
      </c>
      <c r="G27" s="14">
        <v>0</v>
      </c>
      <c r="H27" s="14">
        <v>2654518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234760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57">
        <f>'[1]S.02.01.02.01'!$F$30</f>
        <v>0</v>
      </c>
      <c r="X27" s="14">
        <v>0</v>
      </c>
      <c r="Y27" s="14">
        <v>0</v>
      </c>
      <c r="Z27" s="14">
        <v>38123619.019999996</v>
      </c>
    </row>
    <row r="28" spans="1:26" x14ac:dyDescent="0.25">
      <c r="A28" s="16" t="s">
        <v>71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57">
        <f>'[1]S.02.01.02.01'!$F$31</f>
        <v>0</v>
      </c>
      <c r="X28" s="14">
        <v>0</v>
      </c>
      <c r="Y28" s="14">
        <v>0</v>
      </c>
      <c r="Z28" s="14">
        <v>0</v>
      </c>
    </row>
    <row r="29" spans="1:26" x14ac:dyDescent="0.25">
      <c r="A29" s="16" t="s">
        <v>72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57">
        <f>'[1]S.02.01.02.01'!$F$32</f>
        <v>0</v>
      </c>
      <c r="X29" s="14">
        <v>0</v>
      </c>
      <c r="Y29" s="14">
        <v>0</v>
      </c>
      <c r="Z29" s="14">
        <v>0</v>
      </c>
    </row>
    <row r="30" spans="1:26" x14ac:dyDescent="0.25">
      <c r="A30" s="16" t="s">
        <v>73</v>
      </c>
      <c r="B30" s="14">
        <v>33459695.02</v>
      </c>
      <c r="C30" s="14">
        <v>0</v>
      </c>
      <c r="D30" s="14">
        <v>1774646</v>
      </c>
      <c r="E30" s="14">
        <v>0</v>
      </c>
      <c r="F30" s="14">
        <v>0</v>
      </c>
      <c r="G30" s="14">
        <v>0</v>
      </c>
      <c r="H30" s="14">
        <v>2654518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234760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57">
        <f>'[1]S.02.01.02.01'!$F$33</f>
        <v>0</v>
      </c>
      <c r="X30" s="14">
        <v>0</v>
      </c>
      <c r="Y30" s="14">
        <v>0</v>
      </c>
      <c r="Z30" s="14">
        <v>38123619.019999996</v>
      </c>
    </row>
    <row r="31" spans="1:26" x14ac:dyDescent="0.25">
      <c r="A31" s="15" t="s">
        <v>74</v>
      </c>
      <c r="B31" s="14">
        <v>36325265.567074999</v>
      </c>
      <c r="C31" s="14">
        <v>2599163.9</v>
      </c>
      <c r="D31" s="14">
        <v>40403426.289999999</v>
      </c>
      <c r="E31" s="14">
        <v>168640373.12652799</v>
      </c>
      <c r="F31" s="14">
        <v>1610305.9930990001</v>
      </c>
      <c r="G31" s="14">
        <v>33225516.670000002</v>
      </c>
      <c r="H31" s="14">
        <v>14412675</v>
      </c>
      <c r="I31" s="14">
        <v>60103502.093941502</v>
      </c>
      <c r="J31" s="14">
        <v>301595.59000000003</v>
      </c>
      <c r="K31" s="14">
        <v>154326590.13</v>
      </c>
      <c r="L31" s="14">
        <v>63841569.759528004</v>
      </c>
      <c r="M31" s="14">
        <v>14913479.654072</v>
      </c>
      <c r="N31" s="14">
        <v>134488.18</v>
      </c>
      <c r="O31" s="14">
        <v>7277530.2400000002</v>
      </c>
      <c r="P31" s="14">
        <v>-96102.837331999996</v>
      </c>
      <c r="Q31" s="14">
        <v>351361.45</v>
      </c>
      <c r="R31" s="14">
        <v>0</v>
      </c>
      <c r="S31" s="14">
        <v>8007.6192170000004</v>
      </c>
      <c r="T31" s="14">
        <v>25152.443853000001</v>
      </c>
      <c r="U31" s="14">
        <v>6450423.034821</v>
      </c>
      <c r="V31" s="14">
        <v>737406.83462500002</v>
      </c>
      <c r="W31" s="57">
        <f>'[1]S.02.01.02.01'!$F$34</f>
        <v>0</v>
      </c>
      <c r="X31" s="14">
        <v>0</v>
      </c>
      <c r="Y31" s="14">
        <v>2806568.4650619999</v>
      </c>
      <c r="Z31" s="14">
        <v>608398299.20448959</v>
      </c>
    </row>
    <row r="32" spans="1:26" x14ac:dyDescent="0.25">
      <c r="A32" s="18" t="s">
        <v>75</v>
      </c>
      <c r="B32" s="14">
        <v>36325265.567074999</v>
      </c>
      <c r="C32" s="14">
        <v>2599163.9</v>
      </c>
      <c r="D32" s="14">
        <v>40403426.289999999</v>
      </c>
      <c r="E32" s="14">
        <v>168640373.12652799</v>
      </c>
      <c r="F32" s="14">
        <v>1610305.9930990001</v>
      </c>
      <c r="G32" s="14">
        <v>33225516.670000002</v>
      </c>
      <c r="H32" s="14">
        <v>14412675</v>
      </c>
      <c r="I32" s="14">
        <v>58754360.7326646</v>
      </c>
      <c r="J32" s="14">
        <v>301595.59000000003</v>
      </c>
      <c r="K32" s="14">
        <v>154326590.13</v>
      </c>
      <c r="L32" s="14">
        <v>63841569.759528004</v>
      </c>
      <c r="M32" s="14">
        <v>14913479.654072</v>
      </c>
      <c r="N32" s="14">
        <v>134488.18</v>
      </c>
      <c r="O32" s="14">
        <v>7277530.2400000002</v>
      </c>
      <c r="P32" s="14">
        <v>-96102.837331999996</v>
      </c>
      <c r="Q32" s="14">
        <v>351361.45</v>
      </c>
      <c r="R32" s="14">
        <v>0</v>
      </c>
      <c r="S32" s="14">
        <v>8007.6192170000004</v>
      </c>
      <c r="T32" s="14">
        <v>25152.443853000001</v>
      </c>
      <c r="U32" s="14">
        <v>6450423.034821</v>
      </c>
      <c r="V32" s="14">
        <v>737406.83462500002</v>
      </c>
      <c r="W32" s="57">
        <f>'[1]S.02.01.02.01'!$F$35</f>
        <v>0</v>
      </c>
      <c r="X32" s="14">
        <v>0</v>
      </c>
      <c r="Y32" s="14">
        <v>2806568.4650619999</v>
      </c>
      <c r="Z32" s="14">
        <v>607049157.84321272</v>
      </c>
    </row>
    <row r="33" spans="1:26" x14ac:dyDescent="0.25">
      <c r="A33" s="17" t="s">
        <v>76</v>
      </c>
      <c r="B33" s="14">
        <v>36228118.849385001</v>
      </c>
      <c r="C33" s="14">
        <v>2569277.66</v>
      </c>
      <c r="D33" s="14">
        <v>40032541.829999998</v>
      </c>
      <c r="E33" s="14">
        <v>168640373.12652799</v>
      </c>
      <c r="F33" s="14">
        <v>1610305.9930990001</v>
      </c>
      <c r="G33" s="14">
        <v>33225516.670000002</v>
      </c>
      <c r="H33" s="14">
        <v>14446382</v>
      </c>
      <c r="I33" s="14">
        <v>58690933.482989803</v>
      </c>
      <c r="J33" s="14">
        <v>301595.59999999998</v>
      </c>
      <c r="K33" s="14">
        <v>154326590.13</v>
      </c>
      <c r="L33" s="14">
        <v>63841569.759528004</v>
      </c>
      <c r="M33" s="14">
        <v>10074932.697071999</v>
      </c>
      <c r="N33" s="14">
        <v>134488.18</v>
      </c>
      <c r="O33" s="14">
        <v>7277575.7300000004</v>
      </c>
      <c r="P33" s="14">
        <v>-131422.63478399999</v>
      </c>
      <c r="Q33" s="14">
        <v>351361.45</v>
      </c>
      <c r="R33" s="14">
        <v>0</v>
      </c>
      <c r="S33" s="14">
        <v>0</v>
      </c>
      <c r="T33" s="14">
        <v>25152.443853000001</v>
      </c>
      <c r="U33" s="14">
        <v>6450423.034821</v>
      </c>
      <c r="V33" s="14">
        <v>737406.83462500002</v>
      </c>
      <c r="W33" s="57">
        <f>'[1]S.02.01.02.01'!$F$36</f>
        <v>0</v>
      </c>
      <c r="X33" s="14">
        <v>0</v>
      </c>
      <c r="Y33" s="14">
        <v>2805252.887873</v>
      </c>
      <c r="Z33" s="14">
        <v>601638375.72499001</v>
      </c>
    </row>
    <row r="34" spans="1:26" x14ac:dyDescent="0.25">
      <c r="A34" s="17" t="s">
        <v>77</v>
      </c>
      <c r="B34" s="14">
        <v>97146.717690999998</v>
      </c>
      <c r="C34" s="14">
        <v>29886.240000000002</v>
      </c>
      <c r="D34" s="14">
        <v>370884.46</v>
      </c>
      <c r="E34" s="14">
        <v>0</v>
      </c>
      <c r="F34" s="14">
        <v>0</v>
      </c>
      <c r="G34" s="14">
        <v>0</v>
      </c>
      <c r="H34" s="14">
        <v>-33707</v>
      </c>
      <c r="I34" s="14">
        <v>63427.2496748665</v>
      </c>
      <c r="J34" s="14">
        <v>-0.01</v>
      </c>
      <c r="K34" s="14">
        <v>0</v>
      </c>
      <c r="L34" s="14">
        <v>0</v>
      </c>
      <c r="M34" s="14">
        <v>4838546.9570000004</v>
      </c>
      <c r="N34" s="14">
        <v>0</v>
      </c>
      <c r="O34" s="14">
        <v>-45.49</v>
      </c>
      <c r="P34" s="14">
        <v>35319.797452999999</v>
      </c>
      <c r="Q34" s="14">
        <v>0</v>
      </c>
      <c r="R34" s="14">
        <v>0</v>
      </c>
      <c r="S34" s="14">
        <v>8007.6192170000004</v>
      </c>
      <c r="T34" s="14">
        <v>0</v>
      </c>
      <c r="U34" s="14">
        <v>0</v>
      </c>
      <c r="V34" s="14">
        <v>0</v>
      </c>
      <c r="W34" s="57">
        <f>'[1]S.02.01.02.01'!$F$37</f>
        <v>0</v>
      </c>
      <c r="X34" s="14">
        <v>0</v>
      </c>
      <c r="Y34" s="14">
        <v>1315.5771890000001</v>
      </c>
      <c r="Z34" s="14">
        <v>5410782.1182248667</v>
      </c>
    </row>
    <row r="35" spans="1:26" ht="47.25" x14ac:dyDescent="0.25">
      <c r="A35" s="16" t="s">
        <v>78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1349141.3612768501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57">
        <f>'[1]S.02.01.02.01'!$F$40</f>
        <v>0</v>
      </c>
      <c r="X35" s="14">
        <v>0</v>
      </c>
      <c r="Y35" s="14">
        <v>0</v>
      </c>
      <c r="Z35" s="14">
        <v>1349141.3612768501</v>
      </c>
    </row>
    <row r="36" spans="1:26" x14ac:dyDescent="0.25">
      <c r="A36" s="17" t="s">
        <v>79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57">
        <f>'[1]S.02.01.02.01'!$F$39</f>
        <v>0</v>
      </c>
      <c r="X36" s="14">
        <v>0</v>
      </c>
      <c r="Y36" s="14">
        <v>0</v>
      </c>
      <c r="Z36" s="14">
        <v>0</v>
      </c>
    </row>
    <row r="37" spans="1:26" ht="31.5" x14ac:dyDescent="0.25">
      <c r="A37" s="17" t="s">
        <v>80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1349141.3612768501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57">
        <f>'[1]S.02.01.02.01'!$F$40</f>
        <v>0</v>
      </c>
      <c r="X37" s="14">
        <v>0</v>
      </c>
      <c r="Y37" s="14">
        <v>0</v>
      </c>
      <c r="Z37" s="14">
        <v>1349141.3612768501</v>
      </c>
    </row>
    <row r="38" spans="1:26" ht="31.5" x14ac:dyDescent="0.25">
      <c r="A38" s="16" t="s">
        <v>81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57">
        <f>'[1]S.02.01.02.01'!$F$41</f>
        <v>0</v>
      </c>
      <c r="X38" s="14">
        <v>0</v>
      </c>
      <c r="Y38" s="14">
        <v>0</v>
      </c>
      <c r="Z38" s="14">
        <v>0</v>
      </c>
    </row>
    <row r="39" spans="1:26" x14ac:dyDescent="0.25">
      <c r="A39" s="11" t="s">
        <v>82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57">
        <f>'[1]S.02.01.02.01'!$F$42</f>
        <v>0</v>
      </c>
      <c r="X39" s="14">
        <v>0</v>
      </c>
      <c r="Y39" s="14">
        <v>0</v>
      </c>
      <c r="Z39" s="14">
        <v>0</v>
      </c>
    </row>
    <row r="40" spans="1:26" x14ac:dyDescent="0.25">
      <c r="A40" s="11" t="s">
        <v>83</v>
      </c>
      <c r="B40" s="14">
        <v>4016893.96</v>
      </c>
      <c r="C40" s="14">
        <v>4593669.6399999997</v>
      </c>
      <c r="D40" s="14">
        <v>5333520.1900000004</v>
      </c>
      <c r="E40" s="14">
        <v>8974540.8100019991</v>
      </c>
      <c r="F40" s="14">
        <v>0</v>
      </c>
      <c r="G40" s="14">
        <v>1609520.1</v>
      </c>
      <c r="H40" s="14">
        <v>7973687</v>
      </c>
      <c r="I40" s="14">
        <v>13056348.1130773</v>
      </c>
      <c r="J40" s="14">
        <v>165.28</v>
      </c>
      <c r="K40" s="14">
        <v>29027055.969999999</v>
      </c>
      <c r="L40" s="14">
        <v>5402895.2999769999</v>
      </c>
      <c r="M40" s="14">
        <v>6231939.7599999998</v>
      </c>
      <c r="N40" s="14">
        <v>114549.13</v>
      </c>
      <c r="O40" s="14">
        <v>5652000</v>
      </c>
      <c r="P40" s="14">
        <v>1546934.706433</v>
      </c>
      <c r="Q40" s="14">
        <v>0</v>
      </c>
      <c r="R40" s="14">
        <v>0</v>
      </c>
      <c r="S40" s="14">
        <v>0</v>
      </c>
      <c r="T40" s="14">
        <v>273298.32</v>
      </c>
      <c r="U40" s="14">
        <v>0</v>
      </c>
      <c r="V40" s="14">
        <v>728247.23</v>
      </c>
      <c r="W40" s="57">
        <f>'[1]S.02.01.02.01'!$F$43</f>
        <v>694000</v>
      </c>
      <c r="X40" s="14">
        <v>521740.86</v>
      </c>
      <c r="Y40" s="14">
        <v>0</v>
      </c>
      <c r="Z40" s="14">
        <v>95751006.369489297</v>
      </c>
    </row>
    <row r="41" spans="1:26" x14ac:dyDescent="0.25">
      <c r="A41" s="11" t="s">
        <v>84</v>
      </c>
      <c r="B41" s="14">
        <v>4822234.1100000003</v>
      </c>
      <c r="C41" s="14">
        <v>41858.959999999999</v>
      </c>
      <c r="D41" s="14">
        <v>4508855.25</v>
      </c>
      <c r="E41" s="14">
        <v>114779.61</v>
      </c>
      <c r="F41" s="14">
        <v>0</v>
      </c>
      <c r="G41" s="14">
        <v>2895574.89</v>
      </c>
      <c r="H41" s="14">
        <v>42476</v>
      </c>
      <c r="I41" s="14">
        <v>0</v>
      </c>
      <c r="J41" s="14">
        <v>0.05</v>
      </c>
      <c r="K41" s="14">
        <v>0</v>
      </c>
      <c r="L41" s="14">
        <v>9382327.9299999997</v>
      </c>
      <c r="M41" s="14">
        <v>5693071.6200000001</v>
      </c>
      <c r="N41" s="14">
        <v>63079.69</v>
      </c>
      <c r="O41" s="14">
        <v>0</v>
      </c>
      <c r="P41" s="14">
        <v>0</v>
      </c>
      <c r="Q41" s="14">
        <v>947682</v>
      </c>
      <c r="R41" s="14">
        <v>0</v>
      </c>
      <c r="S41" s="14">
        <v>0</v>
      </c>
      <c r="T41" s="14">
        <v>89412.66</v>
      </c>
      <c r="U41" s="14">
        <v>0</v>
      </c>
      <c r="V41" s="14">
        <v>0</v>
      </c>
      <c r="W41" s="57">
        <f>'[1]S.02.01.02.01'!$F$44</f>
        <v>370</v>
      </c>
      <c r="X41" s="14">
        <v>0</v>
      </c>
      <c r="Y41" s="14">
        <v>0</v>
      </c>
      <c r="Z41" s="14">
        <v>28601722.770000003</v>
      </c>
    </row>
    <row r="42" spans="1:26" x14ac:dyDescent="0.25">
      <c r="A42" s="11" t="s">
        <v>85</v>
      </c>
      <c r="B42" s="14">
        <v>5333085.4400000004</v>
      </c>
      <c r="C42" s="14">
        <v>1650256.74</v>
      </c>
      <c r="D42" s="14">
        <v>3611793.72</v>
      </c>
      <c r="E42" s="14">
        <v>7680093.8300000001</v>
      </c>
      <c r="F42" s="14">
        <v>12637.617398</v>
      </c>
      <c r="G42" s="14">
        <v>780348</v>
      </c>
      <c r="H42" s="14">
        <v>769809</v>
      </c>
      <c r="I42" s="14">
        <v>14235000</v>
      </c>
      <c r="J42" s="14">
        <v>11312.19</v>
      </c>
      <c r="K42" s="14">
        <v>23466397.609999999</v>
      </c>
      <c r="L42" s="14">
        <v>4713905.8899999997</v>
      </c>
      <c r="M42" s="14">
        <v>242842.09</v>
      </c>
      <c r="N42" s="14">
        <v>695565.68</v>
      </c>
      <c r="O42" s="14">
        <v>150000</v>
      </c>
      <c r="P42" s="14">
        <v>11143.29</v>
      </c>
      <c r="Q42" s="14">
        <v>436408</v>
      </c>
      <c r="R42" s="14">
        <v>11141.12</v>
      </c>
      <c r="S42" s="14">
        <v>121817.471767</v>
      </c>
      <c r="T42" s="14">
        <v>394887.76</v>
      </c>
      <c r="U42" s="14">
        <v>178158.11</v>
      </c>
      <c r="V42" s="14">
        <v>586963.93000000005</v>
      </c>
      <c r="W42" s="57">
        <f>'[1]S.02.01.02.01'!$F$45</f>
        <v>48000</v>
      </c>
      <c r="X42" s="14">
        <v>132221.76000000001</v>
      </c>
      <c r="Y42" s="14">
        <v>137251.98000000001</v>
      </c>
      <c r="Z42" s="14">
        <v>65411041.229164988</v>
      </c>
    </row>
    <row r="43" spans="1:26" x14ac:dyDescent="0.25">
      <c r="A43" s="11" t="s">
        <v>86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244190.2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57">
        <f>'[1]S.02.01.02.01'!$F$46</f>
        <v>0</v>
      </c>
      <c r="X43" s="14">
        <v>0</v>
      </c>
      <c r="Y43" s="14">
        <v>0</v>
      </c>
      <c r="Z43" s="14">
        <v>244190.2</v>
      </c>
    </row>
    <row r="44" spans="1:26" ht="31.5" x14ac:dyDescent="0.25">
      <c r="A44" s="11" t="s">
        <v>87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57">
        <f>'[1]S.02.01.02.01'!$F$47</f>
        <v>0</v>
      </c>
      <c r="X44" s="14">
        <v>0</v>
      </c>
      <c r="Y44" s="14">
        <v>0</v>
      </c>
      <c r="Z44" s="14">
        <v>0</v>
      </c>
    </row>
    <row r="45" spans="1:26" x14ac:dyDescent="0.25">
      <c r="A45" s="11" t="s">
        <v>88</v>
      </c>
      <c r="B45" s="14">
        <v>19410891.02</v>
      </c>
      <c r="C45" s="14">
        <v>14128755.390000001</v>
      </c>
      <c r="D45" s="14">
        <v>6033441.6200000001</v>
      </c>
      <c r="E45" s="14">
        <v>22914758.649999999</v>
      </c>
      <c r="F45" s="14">
        <v>428150.07586899999</v>
      </c>
      <c r="G45" s="14">
        <v>3518670.58</v>
      </c>
      <c r="H45" s="14">
        <v>16580985</v>
      </c>
      <c r="I45" s="14">
        <v>6910027.9736814201</v>
      </c>
      <c r="J45" s="14">
        <v>1658591.65</v>
      </c>
      <c r="K45" s="14">
        <v>20517091.501012001</v>
      </c>
      <c r="L45" s="14">
        <v>34736388.289999999</v>
      </c>
      <c r="M45" s="14">
        <v>11063528.539999999</v>
      </c>
      <c r="N45" s="14">
        <v>4445.1499999999996</v>
      </c>
      <c r="O45" s="14">
        <v>2283916.02</v>
      </c>
      <c r="P45" s="14">
        <v>527235.47</v>
      </c>
      <c r="Q45" s="14">
        <v>333407</v>
      </c>
      <c r="R45" s="14">
        <v>3204910.73</v>
      </c>
      <c r="S45" s="14">
        <v>1862125.519597</v>
      </c>
      <c r="T45" s="14">
        <v>5203429.93</v>
      </c>
      <c r="U45" s="14">
        <v>8656331.7300000004</v>
      </c>
      <c r="V45" s="14">
        <v>3986860.53</v>
      </c>
      <c r="W45" s="57">
        <f>'[1]S.02.01.02.01'!$F$48</f>
        <v>1365613</v>
      </c>
      <c r="X45" s="14">
        <v>3191770.28</v>
      </c>
      <c r="Y45" s="14">
        <v>1997314.11</v>
      </c>
      <c r="Z45" s="14">
        <v>190518639.76015943</v>
      </c>
    </row>
    <row r="46" spans="1:26" x14ac:dyDescent="0.25">
      <c r="A46" s="11" t="s">
        <v>89</v>
      </c>
      <c r="B46" s="14">
        <v>939.69</v>
      </c>
      <c r="C46" s="14">
        <v>360522.17</v>
      </c>
      <c r="D46" s="14">
        <v>469678.57</v>
      </c>
      <c r="E46" s="14">
        <v>51206.69</v>
      </c>
      <c r="F46" s="14">
        <v>204391.06663300001</v>
      </c>
      <c r="G46" s="14">
        <v>186514.83</v>
      </c>
      <c r="H46" s="14">
        <v>889446</v>
      </c>
      <c r="I46" s="14">
        <v>0</v>
      </c>
      <c r="J46" s="14">
        <v>63830.92</v>
      </c>
      <c r="K46" s="14">
        <v>0</v>
      </c>
      <c r="L46" s="14">
        <v>211290.34</v>
      </c>
      <c r="M46" s="14">
        <v>744434.6</v>
      </c>
      <c r="N46" s="14">
        <v>0</v>
      </c>
      <c r="O46" s="14">
        <v>258111.09</v>
      </c>
      <c r="P46" s="14">
        <v>115026.77982900001</v>
      </c>
      <c r="Q46" s="14">
        <v>0</v>
      </c>
      <c r="R46" s="14">
        <v>370.08</v>
      </c>
      <c r="S46" s="14">
        <v>11271.9</v>
      </c>
      <c r="T46" s="14">
        <v>129390.32</v>
      </c>
      <c r="U46" s="14">
        <v>10511.7</v>
      </c>
      <c r="V46" s="14">
        <v>145179.91</v>
      </c>
      <c r="W46" s="57">
        <f>'[1]S.02.01.02.01'!$F$49</f>
        <v>75000</v>
      </c>
      <c r="X46" s="14">
        <v>301934.94</v>
      </c>
      <c r="Y46" s="14">
        <v>0</v>
      </c>
      <c r="Z46" s="14">
        <v>4229051.5964620002</v>
      </c>
    </row>
    <row r="47" spans="1:26" x14ac:dyDescent="0.25">
      <c r="A47" s="19" t="s">
        <v>90</v>
      </c>
      <c r="B47" s="14">
        <v>278244483.69707501</v>
      </c>
      <c r="C47" s="14">
        <v>215137958.09</v>
      </c>
      <c r="D47" s="14">
        <v>377898057.82999998</v>
      </c>
      <c r="E47" s="14">
        <v>261171359.97740799</v>
      </c>
      <c r="F47" s="14">
        <v>14250357.15731</v>
      </c>
      <c r="G47" s="14">
        <v>119164108.86</v>
      </c>
      <c r="H47" s="14">
        <v>369125388</v>
      </c>
      <c r="I47" s="14">
        <v>390159951.80490798</v>
      </c>
      <c r="J47" s="14">
        <v>16089982.789999999</v>
      </c>
      <c r="K47" s="14">
        <v>344369007.779082</v>
      </c>
      <c r="L47" s="14">
        <v>188492485.166619</v>
      </c>
      <c r="M47" s="14">
        <v>212701793.00407201</v>
      </c>
      <c r="N47" s="14">
        <v>139806772.02639601</v>
      </c>
      <c r="O47" s="14">
        <v>87649543.959999993</v>
      </c>
      <c r="P47" s="14">
        <v>14690018.714769</v>
      </c>
      <c r="Q47" s="14">
        <v>16540796.449999999</v>
      </c>
      <c r="R47" s="14">
        <v>9225145</v>
      </c>
      <c r="S47" s="14">
        <v>8803259.0628750008</v>
      </c>
      <c r="T47" s="14">
        <v>7219241.4945369996</v>
      </c>
      <c r="U47" s="14">
        <v>21404204.518337999</v>
      </c>
      <c r="V47" s="14">
        <v>40299262.864624999</v>
      </c>
      <c r="W47" s="57">
        <f>'[1]S.02.01.02.01'!$F$50</f>
        <v>5183574</v>
      </c>
      <c r="X47" s="14">
        <v>6653060.7550079999</v>
      </c>
      <c r="Y47" s="14">
        <v>17886981.295062002</v>
      </c>
      <c r="Z47" s="14">
        <v>3162166794.2980833</v>
      </c>
    </row>
    <row r="48" spans="1:26" x14ac:dyDescent="0.25">
      <c r="A48" s="8" t="s">
        <v>91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57"/>
      <c r="X48" s="14"/>
      <c r="Y48" s="14"/>
      <c r="Z48" s="14"/>
    </row>
    <row r="49" spans="1:26" x14ac:dyDescent="0.25">
      <c r="A49" s="11" t="s">
        <v>92</v>
      </c>
      <c r="B49" s="14">
        <v>120050938.421303</v>
      </c>
      <c r="C49" s="14">
        <v>113021439.45999999</v>
      </c>
      <c r="D49" s="14">
        <v>164147152.56</v>
      </c>
      <c r="E49" s="14">
        <v>213252360.59056601</v>
      </c>
      <c r="F49" s="14">
        <v>3886393.8110460001</v>
      </c>
      <c r="G49" s="14">
        <v>60480303.460000001</v>
      </c>
      <c r="H49" s="14">
        <v>169883961</v>
      </c>
      <c r="I49" s="14">
        <v>224833681.345422</v>
      </c>
      <c r="J49" s="14">
        <v>2003313.59</v>
      </c>
      <c r="K49" s="14">
        <v>238640707.85998699</v>
      </c>
      <c r="L49" s="14">
        <v>102419658.931841</v>
      </c>
      <c r="M49" s="14">
        <v>91087289.760087997</v>
      </c>
      <c r="N49" s="14">
        <v>264476.24</v>
      </c>
      <c r="O49" s="14">
        <v>38720543.960000001</v>
      </c>
      <c r="P49" s="14">
        <v>4699350.784372</v>
      </c>
      <c r="Q49" s="14">
        <v>3439523.7057980001</v>
      </c>
      <c r="R49" s="14">
        <v>0</v>
      </c>
      <c r="S49" s="14">
        <v>1612148.215442</v>
      </c>
      <c r="T49" s="14">
        <v>50326.511723000003</v>
      </c>
      <c r="U49" s="14">
        <v>9663841.0781169999</v>
      </c>
      <c r="V49" s="14">
        <v>14101066.084434001</v>
      </c>
      <c r="W49" s="57">
        <f>'[1]S.02.01.02.01'!$F$51</f>
        <v>792726</v>
      </c>
      <c r="X49" s="14">
        <v>706367.11054200004</v>
      </c>
      <c r="Y49" s="14">
        <v>3063990.9532610001</v>
      </c>
      <c r="Z49" s="14">
        <v>1580821561.4339418</v>
      </c>
    </row>
    <row r="50" spans="1:26" x14ac:dyDescent="0.25">
      <c r="A50" s="16" t="s">
        <v>93</v>
      </c>
      <c r="B50" s="14">
        <v>118845076.249127</v>
      </c>
      <c r="C50" s="14">
        <v>109804827.17</v>
      </c>
      <c r="D50" s="14">
        <v>160104066.13</v>
      </c>
      <c r="E50" s="14">
        <v>213158301.39546499</v>
      </c>
      <c r="F50" s="14">
        <v>3886393.8110460001</v>
      </c>
      <c r="G50" s="14">
        <v>60457766.240000002</v>
      </c>
      <c r="H50" s="14">
        <v>168002582</v>
      </c>
      <c r="I50" s="14">
        <v>222770776.22366601</v>
      </c>
      <c r="J50" s="14">
        <v>1942551.61</v>
      </c>
      <c r="K50" s="14">
        <v>238317674.37713099</v>
      </c>
      <c r="L50" s="14">
        <v>102230986.268525</v>
      </c>
      <c r="M50" s="14">
        <v>83788855.743910998</v>
      </c>
      <c r="N50" s="14">
        <v>264476.24</v>
      </c>
      <c r="O50" s="14">
        <v>34021447.170000002</v>
      </c>
      <c r="P50" s="14">
        <v>3092717.240456</v>
      </c>
      <c r="Q50" s="14">
        <v>2665220.24156</v>
      </c>
      <c r="R50" s="14">
        <v>0</v>
      </c>
      <c r="S50" s="14">
        <v>106739.888204</v>
      </c>
      <c r="T50" s="14">
        <v>177527.14343</v>
      </c>
      <c r="U50" s="14">
        <v>9658587.0758650005</v>
      </c>
      <c r="V50" s="14">
        <v>14048629.020725001</v>
      </c>
      <c r="W50" s="57">
        <f>'[1]S.02.01.02.01'!$F$52</f>
        <v>220480</v>
      </c>
      <c r="X50" s="14">
        <v>54426.259536999998</v>
      </c>
      <c r="Y50" s="14">
        <v>3061721.5651710001</v>
      </c>
      <c r="Z50" s="14">
        <v>1550681829.0638196</v>
      </c>
    </row>
    <row r="51" spans="1:26" x14ac:dyDescent="0.25">
      <c r="A51" s="17" t="s">
        <v>94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57">
        <f>'[1]S.02.01.02.01'!$F$53</f>
        <v>0</v>
      </c>
      <c r="X51" s="14">
        <v>0</v>
      </c>
      <c r="Y51" s="14">
        <v>0</v>
      </c>
      <c r="Z51" s="14">
        <v>0</v>
      </c>
    </row>
    <row r="52" spans="1:26" x14ac:dyDescent="0.25">
      <c r="A52" s="17" t="s">
        <v>95</v>
      </c>
      <c r="B52" s="14">
        <v>114558164.663251</v>
      </c>
      <c r="C52" s="14">
        <v>105527260.23999999</v>
      </c>
      <c r="D52" s="14">
        <v>152468125.31999999</v>
      </c>
      <c r="E52" s="14">
        <v>211938673.92902899</v>
      </c>
      <c r="F52" s="14">
        <v>3707105.7385570002</v>
      </c>
      <c r="G52" s="14">
        <v>58918680.270000003</v>
      </c>
      <c r="H52" s="14">
        <v>158126949</v>
      </c>
      <c r="I52" s="14">
        <v>215414658.26477301</v>
      </c>
      <c r="J52" s="14">
        <v>1828303.43</v>
      </c>
      <c r="K52" s="14">
        <v>233329986.41</v>
      </c>
      <c r="L52" s="14">
        <v>98743770.746353</v>
      </c>
      <c r="M52" s="14">
        <v>81463806.323252007</v>
      </c>
      <c r="N52" s="14">
        <v>214250.71</v>
      </c>
      <c r="O52" s="14">
        <v>33138307.390000001</v>
      </c>
      <c r="P52" s="14">
        <v>2873320.8872099998</v>
      </c>
      <c r="Q52" s="14">
        <v>2303053.4500000002</v>
      </c>
      <c r="R52" s="14">
        <v>0</v>
      </c>
      <c r="S52" s="14">
        <v>93940.32561</v>
      </c>
      <c r="T52" s="14">
        <v>167018.972045</v>
      </c>
      <c r="U52" s="14">
        <v>8911986.4527599998</v>
      </c>
      <c r="V52" s="14">
        <v>12222149.840569999</v>
      </c>
      <c r="W52" s="57">
        <f>'[1]S.02.01.02.01'!$F$54</f>
        <v>177587</v>
      </c>
      <c r="X52" s="14">
        <v>47167.808094</v>
      </c>
      <c r="Y52" s="14">
        <v>2958162.3546810001</v>
      </c>
      <c r="Z52" s="14">
        <v>1499132429.5261848</v>
      </c>
    </row>
    <row r="53" spans="1:26" x14ac:dyDescent="0.25">
      <c r="A53" s="17" t="s">
        <v>96</v>
      </c>
      <c r="B53" s="14">
        <v>4286911.5858760001</v>
      </c>
      <c r="C53" s="14">
        <v>4277566.93</v>
      </c>
      <c r="D53" s="14">
        <v>7635940.8099999996</v>
      </c>
      <c r="E53" s="14">
        <v>1219627.4664370001</v>
      </c>
      <c r="F53" s="14">
        <v>179288.07248999999</v>
      </c>
      <c r="G53" s="14">
        <v>1539085.97</v>
      </c>
      <c r="H53" s="14">
        <v>9875633</v>
      </c>
      <c r="I53" s="14">
        <v>7356117.9588932097</v>
      </c>
      <c r="J53" s="14">
        <v>114248.18</v>
      </c>
      <c r="K53" s="14">
        <v>4987687.967131</v>
      </c>
      <c r="L53" s="14">
        <v>3487215.5221719998</v>
      </c>
      <c r="M53" s="14">
        <v>2325049.4206590001</v>
      </c>
      <c r="N53" s="14">
        <v>50225.53</v>
      </c>
      <c r="O53" s="14">
        <v>883139.78</v>
      </c>
      <c r="P53" s="14">
        <v>219396.35324600001</v>
      </c>
      <c r="Q53" s="14">
        <v>362166.79155999998</v>
      </c>
      <c r="R53" s="14">
        <v>0</v>
      </c>
      <c r="S53" s="14">
        <v>12799.562593000001</v>
      </c>
      <c r="T53" s="14">
        <v>10508.171385</v>
      </c>
      <c r="U53" s="14">
        <v>746600.62310500001</v>
      </c>
      <c r="V53" s="14">
        <v>1826479.180155</v>
      </c>
      <c r="W53" s="57">
        <f>'[1]S.02.01.02.01'!$F$55</f>
        <v>42893</v>
      </c>
      <c r="X53" s="14">
        <v>7258.4514429999999</v>
      </c>
      <c r="Y53" s="14">
        <v>103559.21049</v>
      </c>
      <c r="Z53" s="14">
        <v>51549399.537635207</v>
      </c>
    </row>
    <row r="54" spans="1:26" x14ac:dyDescent="0.25">
      <c r="A54" s="16" t="s">
        <v>97</v>
      </c>
      <c r="B54" s="14">
        <v>1205862.172175</v>
      </c>
      <c r="C54" s="14">
        <v>3216612.29</v>
      </c>
      <c r="D54" s="14">
        <v>4043086.43</v>
      </c>
      <c r="E54" s="14">
        <v>94059.195099999997</v>
      </c>
      <c r="F54" s="14">
        <v>0</v>
      </c>
      <c r="G54" s="14">
        <v>22537.22</v>
      </c>
      <c r="H54" s="14">
        <v>1881379</v>
      </c>
      <c r="I54" s="14">
        <v>2062905.12175624</v>
      </c>
      <c r="J54" s="14">
        <v>60761.98</v>
      </c>
      <c r="K54" s="14">
        <v>323033.48285600002</v>
      </c>
      <c r="L54" s="14">
        <v>188672.66331599999</v>
      </c>
      <c r="M54" s="14">
        <v>7298434.0161769995</v>
      </c>
      <c r="N54" s="14">
        <v>0</v>
      </c>
      <c r="O54" s="14">
        <v>4699096.78</v>
      </c>
      <c r="P54" s="14">
        <v>1606633.5439160001</v>
      </c>
      <c r="Q54" s="14">
        <v>774303.46423799999</v>
      </c>
      <c r="R54" s="14">
        <v>0</v>
      </c>
      <c r="S54" s="14">
        <v>1505408.327239</v>
      </c>
      <c r="T54" s="14">
        <v>-127200.63170699999</v>
      </c>
      <c r="U54" s="14">
        <v>5254.0022520000002</v>
      </c>
      <c r="V54" s="14">
        <v>52437.063709000002</v>
      </c>
      <c r="W54" s="57">
        <f>'[1]S.02.01.02.01'!$F$56</f>
        <v>572246</v>
      </c>
      <c r="X54" s="14">
        <v>651940.85100499995</v>
      </c>
      <c r="Y54" s="14">
        <v>2269.3880899999999</v>
      </c>
      <c r="Z54" s="14">
        <v>30139732.360122241</v>
      </c>
    </row>
    <row r="55" spans="1:26" x14ac:dyDescent="0.25">
      <c r="A55" s="17" t="s">
        <v>94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57">
        <f>'[1]S.02.01.02.01'!$F$57</f>
        <v>0</v>
      </c>
      <c r="X55" s="14">
        <v>0</v>
      </c>
      <c r="Y55" s="14">
        <v>0</v>
      </c>
      <c r="Z55" s="14">
        <v>0</v>
      </c>
    </row>
    <row r="56" spans="1:26" x14ac:dyDescent="0.25">
      <c r="A56" s="17" t="s">
        <v>95</v>
      </c>
      <c r="B56" s="14">
        <v>1152316.416404</v>
      </c>
      <c r="C56" s="14">
        <v>3024321.47</v>
      </c>
      <c r="D56" s="14">
        <v>3862270.63</v>
      </c>
      <c r="E56" s="14">
        <v>93521.016774000003</v>
      </c>
      <c r="F56" s="14">
        <v>0</v>
      </c>
      <c r="G56" s="14">
        <v>20219.68</v>
      </c>
      <c r="H56" s="14">
        <v>1614079</v>
      </c>
      <c r="I56" s="14">
        <v>1970743.0420113299</v>
      </c>
      <c r="J56" s="14">
        <v>57278.47</v>
      </c>
      <c r="K56" s="14">
        <v>316272.8</v>
      </c>
      <c r="L56" s="14">
        <v>180678.93214399999</v>
      </c>
      <c r="M56" s="14">
        <v>6995209.8746920004</v>
      </c>
      <c r="N56" s="14">
        <v>0</v>
      </c>
      <c r="O56" s="14">
        <v>4461381.76</v>
      </c>
      <c r="P56" s="14">
        <v>1492659.4838479999</v>
      </c>
      <c r="Q56" s="14">
        <v>670064.57999999996</v>
      </c>
      <c r="R56" s="14">
        <v>0</v>
      </c>
      <c r="S56" s="14">
        <v>1324889.418728</v>
      </c>
      <c r="T56" s="14">
        <v>-129273.849908</v>
      </c>
      <c r="U56" s="14">
        <v>4815.9855079999998</v>
      </c>
      <c r="V56" s="14">
        <v>45647.532411</v>
      </c>
      <c r="W56" s="57">
        <f>'[1]S.02.01.02.01'!$F$58</f>
        <v>460920</v>
      </c>
      <c r="X56" s="14">
        <v>564996.03702599998</v>
      </c>
      <c r="Y56" s="14">
        <v>2192.6286479999999</v>
      </c>
      <c r="Z56" s="14">
        <v>28185204.908286329</v>
      </c>
    </row>
    <row r="57" spans="1:26" x14ac:dyDescent="0.25">
      <c r="A57" s="17" t="s">
        <v>96</v>
      </c>
      <c r="B57" s="14">
        <v>53545.755770999996</v>
      </c>
      <c r="C57" s="14">
        <v>192290.82</v>
      </c>
      <c r="D57" s="14">
        <v>180815.8</v>
      </c>
      <c r="E57" s="14">
        <v>538.17832599999997</v>
      </c>
      <c r="F57" s="14">
        <v>0</v>
      </c>
      <c r="G57" s="14">
        <v>2317.54</v>
      </c>
      <c r="H57" s="14">
        <v>267299</v>
      </c>
      <c r="I57" s="14">
        <v>92162.079744906398</v>
      </c>
      <c r="J57" s="14">
        <v>3483.51</v>
      </c>
      <c r="K57" s="14">
        <v>6760.6828560000004</v>
      </c>
      <c r="L57" s="14">
        <v>7993.7311719999998</v>
      </c>
      <c r="M57" s="14">
        <v>303224.14148499997</v>
      </c>
      <c r="N57" s="14">
        <v>0</v>
      </c>
      <c r="O57" s="14">
        <v>237715.02</v>
      </c>
      <c r="P57" s="14">
        <v>113974.06006800001</v>
      </c>
      <c r="Q57" s="14">
        <v>104238.884238</v>
      </c>
      <c r="R57" s="14">
        <v>0</v>
      </c>
      <c r="S57" s="14">
        <v>180518.90851000001</v>
      </c>
      <c r="T57" s="14">
        <v>2073.2182010000001</v>
      </c>
      <c r="U57" s="14">
        <v>438.01674400000002</v>
      </c>
      <c r="V57" s="14">
        <v>6789.5312979999999</v>
      </c>
      <c r="W57" s="57">
        <f>'[1]S.02.01.02.01'!$F$59</f>
        <v>111326</v>
      </c>
      <c r="X57" s="14">
        <v>86944.813978999999</v>
      </c>
      <c r="Y57" s="14">
        <v>76.759442000000007</v>
      </c>
      <c r="Z57" s="14">
        <v>1954526.4518349064</v>
      </c>
    </row>
    <row r="58" spans="1:26" ht="31.5" x14ac:dyDescent="0.25">
      <c r="A58" s="11" t="s">
        <v>98</v>
      </c>
      <c r="B58" s="14">
        <v>0</v>
      </c>
      <c r="C58" s="14">
        <v>0</v>
      </c>
      <c r="D58" s="14">
        <v>1667026.22</v>
      </c>
      <c r="E58" s="14">
        <v>0</v>
      </c>
      <c r="F58" s="14">
        <v>0</v>
      </c>
      <c r="G58" s="14">
        <v>0</v>
      </c>
      <c r="H58" s="14">
        <v>0</v>
      </c>
      <c r="I58" s="14">
        <v>1765470.5875291501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57">
        <f>'[1]S.02.01.02.01'!$F$60</f>
        <v>0</v>
      </c>
      <c r="X58" s="14">
        <v>0</v>
      </c>
      <c r="Y58" s="14">
        <v>0</v>
      </c>
      <c r="Z58" s="14">
        <v>3432496.80752915</v>
      </c>
    </row>
    <row r="59" spans="1:26" x14ac:dyDescent="0.25">
      <c r="A59" s="16" t="s">
        <v>99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57">
        <f>'[1]S.02.01.02.01'!$F$61</f>
        <v>0</v>
      </c>
      <c r="X59" s="14">
        <v>0</v>
      </c>
      <c r="Y59" s="14">
        <v>0</v>
      </c>
      <c r="Z59" s="14">
        <v>0</v>
      </c>
    </row>
    <row r="60" spans="1:26" x14ac:dyDescent="0.25">
      <c r="A60" s="17" t="s">
        <v>94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57">
        <f>'[1]S.02.01.02.01'!$F$62</f>
        <v>0</v>
      </c>
      <c r="X60" s="14">
        <v>0</v>
      </c>
      <c r="Y60" s="14">
        <v>0</v>
      </c>
      <c r="Z60" s="14">
        <v>0</v>
      </c>
    </row>
    <row r="61" spans="1:26" x14ac:dyDescent="0.25">
      <c r="A61" s="17" t="s">
        <v>95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57">
        <f>'[1]S.02.01.02.01'!$F$63</f>
        <v>0</v>
      </c>
      <c r="X61" s="14">
        <v>0</v>
      </c>
      <c r="Y61" s="14">
        <v>0</v>
      </c>
      <c r="Z61" s="14">
        <v>0</v>
      </c>
    </row>
    <row r="62" spans="1:26" x14ac:dyDescent="0.25">
      <c r="A62" s="17" t="s">
        <v>96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57">
        <f>'[1]S.02.01.02.01'!$F$64</f>
        <v>0</v>
      </c>
      <c r="X62" s="14">
        <v>0</v>
      </c>
      <c r="Y62" s="14">
        <v>0</v>
      </c>
      <c r="Z62" s="14">
        <v>0</v>
      </c>
    </row>
    <row r="63" spans="1:26" ht="47.25" x14ac:dyDescent="0.25">
      <c r="A63" s="16" t="s">
        <v>100</v>
      </c>
      <c r="B63" s="14">
        <v>0</v>
      </c>
      <c r="C63" s="14">
        <v>0</v>
      </c>
      <c r="D63" s="14">
        <v>1667026.22</v>
      </c>
      <c r="E63" s="14">
        <v>0</v>
      </c>
      <c r="F63" s="14">
        <v>0</v>
      </c>
      <c r="G63" s="14">
        <v>0</v>
      </c>
      <c r="H63" s="14">
        <v>0</v>
      </c>
      <c r="I63" s="14">
        <v>1765470.5875291501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57">
        <f>'[1]S.02.01.02.01'!$F$65</f>
        <v>0</v>
      </c>
      <c r="X63" s="14">
        <v>0</v>
      </c>
      <c r="Y63" s="14">
        <v>0</v>
      </c>
      <c r="Z63" s="14">
        <v>3432496.80752915</v>
      </c>
    </row>
    <row r="64" spans="1:26" x14ac:dyDescent="0.25">
      <c r="A64" s="17" t="s">
        <v>94</v>
      </c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57">
        <f>'[1]S.02.01.02.01'!$F$66</f>
        <v>0</v>
      </c>
      <c r="X64" s="14">
        <v>0</v>
      </c>
      <c r="Y64" s="14">
        <v>0</v>
      </c>
      <c r="Z64" s="14">
        <v>0</v>
      </c>
    </row>
    <row r="65" spans="1:26" x14ac:dyDescent="0.25">
      <c r="A65" s="17" t="s">
        <v>95</v>
      </c>
      <c r="B65" s="14">
        <v>0</v>
      </c>
      <c r="C65" s="14">
        <v>0</v>
      </c>
      <c r="D65" s="14">
        <v>1256530.17</v>
      </c>
      <c r="E65" s="14">
        <v>0</v>
      </c>
      <c r="F65" s="14">
        <v>0</v>
      </c>
      <c r="G65" s="14">
        <v>0</v>
      </c>
      <c r="H65" s="14">
        <v>0</v>
      </c>
      <c r="I65" s="14">
        <v>1744898.61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57">
        <f>'[1]S.02.01.02.01'!$F$67</f>
        <v>0</v>
      </c>
      <c r="X65" s="14">
        <v>0</v>
      </c>
      <c r="Y65" s="14">
        <v>0</v>
      </c>
      <c r="Z65" s="14">
        <v>3001428.7800000003</v>
      </c>
    </row>
    <row r="66" spans="1:26" x14ac:dyDescent="0.25">
      <c r="A66" s="17" t="s">
        <v>96</v>
      </c>
      <c r="B66" s="14">
        <v>0</v>
      </c>
      <c r="C66" s="14">
        <v>0</v>
      </c>
      <c r="D66" s="14">
        <v>410496.05</v>
      </c>
      <c r="E66" s="14">
        <v>0</v>
      </c>
      <c r="F66" s="14">
        <v>0</v>
      </c>
      <c r="G66" s="14">
        <v>0</v>
      </c>
      <c r="H66" s="14">
        <v>0</v>
      </c>
      <c r="I66" s="14">
        <v>20571.977529153199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57">
        <f>'[1]S.02.01.02.01'!$F$68</f>
        <v>0</v>
      </c>
      <c r="X66" s="14">
        <v>0</v>
      </c>
      <c r="Y66" s="14">
        <v>0</v>
      </c>
      <c r="Z66" s="14">
        <v>431068.02752915316</v>
      </c>
    </row>
    <row r="67" spans="1:26" ht="31.5" x14ac:dyDescent="0.25">
      <c r="A67" s="11" t="s">
        <v>101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57">
        <f>'[1]S.02.01.02.01'!$F$69</f>
        <v>0</v>
      </c>
      <c r="X67" s="14">
        <v>0</v>
      </c>
      <c r="Y67" s="14">
        <v>0</v>
      </c>
      <c r="Z67" s="14">
        <v>0</v>
      </c>
    </row>
    <row r="68" spans="1:26" x14ac:dyDescent="0.25">
      <c r="A68" s="17" t="s">
        <v>94</v>
      </c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57">
        <f>'[1]S.02.01.02.01'!$F$70</f>
        <v>0</v>
      </c>
      <c r="X68" s="14">
        <v>0</v>
      </c>
      <c r="Y68" s="14">
        <v>0</v>
      </c>
      <c r="Z68" s="14">
        <v>0</v>
      </c>
    </row>
    <row r="69" spans="1:26" x14ac:dyDescent="0.25">
      <c r="A69" s="17" t="s">
        <v>95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57">
        <f>'[1]S.02.01.02.01'!$F$71</f>
        <v>0</v>
      </c>
      <c r="X69" s="14">
        <v>0</v>
      </c>
      <c r="Y69" s="14">
        <v>0</v>
      </c>
      <c r="Z69" s="14">
        <v>0</v>
      </c>
    </row>
    <row r="70" spans="1:26" x14ac:dyDescent="0.25">
      <c r="A70" s="17" t="s">
        <v>96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57">
        <f>'[1]S.02.01.02.01'!$F$72</f>
        <v>0</v>
      </c>
      <c r="X70" s="14">
        <v>0</v>
      </c>
      <c r="Y70" s="14">
        <v>0</v>
      </c>
      <c r="Z70" s="14">
        <v>0</v>
      </c>
    </row>
    <row r="71" spans="1:26" x14ac:dyDescent="0.25">
      <c r="A71" s="11" t="s">
        <v>102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57">
        <f>'[1]S.02.01.02.01'!$F$73</f>
        <v>0</v>
      </c>
      <c r="X71" s="14">
        <v>0</v>
      </c>
      <c r="Y71" s="14">
        <v>0</v>
      </c>
      <c r="Z71" s="14">
        <v>0</v>
      </c>
    </row>
    <row r="72" spans="1:26" x14ac:dyDescent="0.25">
      <c r="A72" s="11" t="s">
        <v>103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91398901.240905404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57">
        <f>'[1]S.02.01.02.01'!$F$74</f>
        <v>0</v>
      </c>
      <c r="X72" s="14">
        <v>0</v>
      </c>
      <c r="Y72" s="14">
        <v>0</v>
      </c>
      <c r="Z72" s="14">
        <v>91398901.240905404</v>
      </c>
    </row>
    <row r="73" spans="1:26" x14ac:dyDescent="0.25">
      <c r="A73" s="11" t="s">
        <v>104</v>
      </c>
      <c r="B73" s="14">
        <v>0</v>
      </c>
      <c r="C73" s="14">
        <v>1481359.42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199027.26</v>
      </c>
      <c r="K73" s="14">
        <v>0</v>
      </c>
      <c r="L73" s="14">
        <v>134446.72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159755.91</v>
      </c>
      <c r="T73" s="14">
        <v>0</v>
      </c>
      <c r="U73" s="14">
        <v>0</v>
      </c>
      <c r="V73" s="14">
        <v>2602.2199999999998</v>
      </c>
      <c r="W73" s="57">
        <f>'[1]S.02.01.02.01'!$F$75</f>
        <v>0</v>
      </c>
      <c r="X73" s="14">
        <v>0</v>
      </c>
      <c r="Y73" s="14">
        <v>0</v>
      </c>
      <c r="Z73" s="14">
        <v>1977191.5299999998</v>
      </c>
    </row>
    <row r="74" spans="1:26" x14ac:dyDescent="0.25">
      <c r="A74" s="11" t="s">
        <v>105</v>
      </c>
      <c r="B74" s="14">
        <v>443031.85</v>
      </c>
      <c r="C74" s="14">
        <v>232521.42</v>
      </c>
      <c r="D74" s="14">
        <v>1148366.49</v>
      </c>
      <c r="E74" s="14">
        <v>157468.18</v>
      </c>
      <c r="F74" s="14">
        <v>57256.2045</v>
      </c>
      <c r="G74" s="14">
        <v>288587.65000000002</v>
      </c>
      <c r="H74" s="14">
        <v>372651</v>
      </c>
      <c r="I74" s="14">
        <v>486893.01025595301</v>
      </c>
      <c r="J74" s="14">
        <v>13581.12</v>
      </c>
      <c r="K74" s="14">
        <v>0</v>
      </c>
      <c r="L74" s="14">
        <v>898936.5</v>
      </c>
      <c r="M74" s="14">
        <v>0</v>
      </c>
      <c r="N74" s="14">
        <v>24321.040172203098</v>
      </c>
      <c r="O74" s="14">
        <v>369000</v>
      </c>
      <c r="P74" s="14">
        <v>73777.649999999994</v>
      </c>
      <c r="Q74" s="14">
        <v>0</v>
      </c>
      <c r="R74" s="14">
        <v>0</v>
      </c>
      <c r="S74" s="14">
        <v>0</v>
      </c>
      <c r="T74" s="14">
        <v>43862.835726999998</v>
      </c>
      <c r="U74" s="14">
        <v>0</v>
      </c>
      <c r="V74" s="14">
        <v>110256.52</v>
      </c>
      <c r="W74" s="57">
        <f>'[1]S.02.01.02.01'!$F$76</f>
        <v>0</v>
      </c>
      <c r="X74" s="14">
        <v>3500</v>
      </c>
      <c r="Y74" s="14">
        <v>0</v>
      </c>
      <c r="Z74" s="14">
        <v>4724011.4706551554</v>
      </c>
    </row>
    <row r="75" spans="1:26" x14ac:dyDescent="0.25">
      <c r="A75" s="11" t="s">
        <v>106</v>
      </c>
      <c r="B75" s="14">
        <v>0</v>
      </c>
      <c r="C75" s="14">
        <v>0</v>
      </c>
      <c r="D75" s="14">
        <v>15677104.98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15608253.859999999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57">
        <f>'[1]S.02.01.02.01'!$F$77</f>
        <v>0</v>
      </c>
      <c r="X75" s="14">
        <v>0</v>
      </c>
      <c r="Y75" s="14">
        <v>4274924.97</v>
      </c>
      <c r="Z75" s="14">
        <v>35560283.810000002</v>
      </c>
    </row>
    <row r="76" spans="1:26" x14ac:dyDescent="0.25">
      <c r="A76" s="11" t="s">
        <v>107</v>
      </c>
      <c r="B76" s="14">
        <v>3325028.19</v>
      </c>
      <c r="C76" s="14">
        <v>0</v>
      </c>
      <c r="D76" s="14">
        <v>635303.46</v>
      </c>
      <c r="E76" s="14">
        <v>163029.46264700001</v>
      </c>
      <c r="F76" s="14">
        <v>196565.12033899999</v>
      </c>
      <c r="G76" s="14">
        <v>1932373</v>
      </c>
      <c r="H76" s="14">
        <v>2059822</v>
      </c>
      <c r="I76" s="14">
        <v>2781402.95736842</v>
      </c>
      <c r="J76" s="14">
        <v>-2.04</v>
      </c>
      <c r="K76" s="14">
        <v>4951315.8</v>
      </c>
      <c r="L76" s="14">
        <v>2788155.1984779998</v>
      </c>
      <c r="M76" s="14">
        <v>792161.30900000001</v>
      </c>
      <c r="N76" s="14">
        <v>10196241.6117811</v>
      </c>
      <c r="O76" s="14">
        <v>623000</v>
      </c>
      <c r="P76" s="14">
        <v>351391.88954499998</v>
      </c>
      <c r="Q76" s="14">
        <v>617210.48</v>
      </c>
      <c r="R76" s="14">
        <v>0</v>
      </c>
      <c r="S76" s="14">
        <v>51529.96</v>
      </c>
      <c r="T76" s="14">
        <v>186137.072281</v>
      </c>
      <c r="U76" s="14">
        <v>1177430.5901879999</v>
      </c>
      <c r="V76" s="14">
        <v>773851.72193500004</v>
      </c>
      <c r="W76" s="57">
        <f>'[1]S.02.01.02.01'!$F$78</f>
        <v>284925</v>
      </c>
      <c r="X76" s="14">
        <v>0</v>
      </c>
      <c r="Y76" s="14">
        <v>0</v>
      </c>
      <c r="Z76" s="14">
        <v>33886872.783562519</v>
      </c>
    </row>
    <row r="77" spans="1:26" x14ac:dyDescent="0.25">
      <c r="A77" s="11" t="s">
        <v>66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57">
        <f>'[1]S.02.01.02.01'!$F$79</f>
        <v>0</v>
      </c>
      <c r="X77" s="14">
        <v>0</v>
      </c>
      <c r="Y77" s="14">
        <v>0</v>
      </c>
      <c r="Z77" s="14">
        <v>0</v>
      </c>
    </row>
    <row r="78" spans="1:26" x14ac:dyDescent="0.25">
      <c r="A78" s="11" t="s">
        <v>108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365311.08405718498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57">
        <f>'[1]S.02.01.02.01'!$F$80</f>
        <v>0</v>
      </c>
      <c r="X78" s="14">
        <v>0</v>
      </c>
      <c r="Y78" s="14">
        <v>0</v>
      </c>
      <c r="Z78" s="14">
        <v>365311.08405718498</v>
      </c>
    </row>
    <row r="79" spans="1:26" x14ac:dyDescent="0.25">
      <c r="A79" s="11" t="s">
        <v>109</v>
      </c>
      <c r="B79" s="14">
        <v>5241116.2</v>
      </c>
      <c r="C79" s="14">
        <v>2221570.27</v>
      </c>
      <c r="D79" s="14">
        <v>1479269.49</v>
      </c>
      <c r="E79" s="14">
        <v>0</v>
      </c>
      <c r="F79" s="14">
        <v>0</v>
      </c>
      <c r="G79" s="14">
        <v>300289.56</v>
      </c>
      <c r="H79" s="14">
        <v>1485870</v>
      </c>
      <c r="I79" s="14">
        <v>2853668.2522445899</v>
      </c>
      <c r="J79" s="14">
        <v>164298.62</v>
      </c>
      <c r="K79" s="14">
        <v>0</v>
      </c>
      <c r="L79" s="14">
        <v>0</v>
      </c>
      <c r="M79" s="14">
        <v>378279.8</v>
      </c>
      <c r="N79" s="14">
        <v>4698036.25</v>
      </c>
      <c r="O79" s="14">
        <v>1289000</v>
      </c>
      <c r="P79" s="14">
        <v>0</v>
      </c>
      <c r="Q79" s="14">
        <v>0</v>
      </c>
      <c r="R79" s="14">
        <v>0</v>
      </c>
      <c r="S79" s="14">
        <v>131690.09</v>
      </c>
      <c r="T79" s="14">
        <v>0</v>
      </c>
      <c r="U79" s="14">
        <v>0</v>
      </c>
      <c r="V79" s="14">
        <v>314833.01</v>
      </c>
      <c r="W79" s="57">
        <f>'[1]S.02.01.02.01'!$F$81</f>
        <v>0</v>
      </c>
      <c r="X79" s="14">
        <v>143832.78</v>
      </c>
      <c r="Y79" s="14">
        <v>0</v>
      </c>
      <c r="Z79" s="14">
        <v>20701754.322244592</v>
      </c>
    </row>
    <row r="80" spans="1:26" x14ac:dyDescent="0.25">
      <c r="A80" s="11" t="s">
        <v>110</v>
      </c>
      <c r="B80" s="14">
        <v>4046342.23</v>
      </c>
      <c r="C80" s="14">
        <v>5862831.2300000004</v>
      </c>
      <c r="D80" s="14">
        <v>12135110.779999999</v>
      </c>
      <c r="E80" s="14">
        <v>2266734.6799989999</v>
      </c>
      <c r="F80" s="14">
        <v>0</v>
      </c>
      <c r="G80" s="14">
        <v>434057.52</v>
      </c>
      <c r="H80" s="14">
        <v>8096679</v>
      </c>
      <c r="I80" s="14">
        <v>0</v>
      </c>
      <c r="J80" s="14">
        <v>395400.62</v>
      </c>
      <c r="K80" s="14">
        <v>0</v>
      </c>
      <c r="L80" s="14">
        <v>926437.40999900002</v>
      </c>
      <c r="M80" s="14">
        <v>9735605.1999999993</v>
      </c>
      <c r="N80" s="14">
        <v>118993.32</v>
      </c>
      <c r="O80" s="14">
        <v>2600000</v>
      </c>
      <c r="P80" s="14">
        <v>295445.99190399999</v>
      </c>
      <c r="Q80" s="14">
        <v>0</v>
      </c>
      <c r="R80" s="14">
        <v>0</v>
      </c>
      <c r="S80" s="14">
        <v>0</v>
      </c>
      <c r="T80" s="14">
        <v>63918.16</v>
      </c>
      <c r="U80" s="14">
        <v>0</v>
      </c>
      <c r="V80" s="14">
        <v>788870.61</v>
      </c>
      <c r="W80" s="57">
        <f>'[1]S.02.01.02.01'!$F$82</f>
        <v>0</v>
      </c>
      <c r="X80" s="14">
        <v>503475.94</v>
      </c>
      <c r="Y80" s="14">
        <v>0</v>
      </c>
      <c r="Z80" s="14">
        <v>48269902.691901997</v>
      </c>
    </row>
    <row r="81" spans="1:27" x14ac:dyDescent="0.25">
      <c r="A81" s="11" t="s">
        <v>111</v>
      </c>
      <c r="B81" s="14">
        <v>6841216.6100000003</v>
      </c>
      <c r="C81" s="14">
        <v>7907236.8600000003</v>
      </c>
      <c r="D81" s="14">
        <v>7429575.2000000002</v>
      </c>
      <c r="E81" s="14">
        <v>343069.62</v>
      </c>
      <c r="F81" s="14">
        <v>735183.9</v>
      </c>
      <c r="G81" s="14">
        <v>5566523.4800000004</v>
      </c>
      <c r="H81" s="14">
        <v>555742</v>
      </c>
      <c r="I81" s="14">
        <v>0</v>
      </c>
      <c r="J81" s="14">
        <v>7.0000000000000007E-2</v>
      </c>
      <c r="K81" s="14">
        <v>0</v>
      </c>
      <c r="L81" s="14">
        <v>4103064.43</v>
      </c>
      <c r="M81" s="14">
        <v>7099549.0599999996</v>
      </c>
      <c r="N81" s="14">
        <v>1224259.04</v>
      </c>
      <c r="O81" s="14">
        <v>836000</v>
      </c>
      <c r="P81" s="14">
        <v>158447.1</v>
      </c>
      <c r="Q81" s="14">
        <v>0</v>
      </c>
      <c r="R81" s="14">
        <v>0</v>
      </c>
      <c r="S81" s="14">
        <v>8425</v>
      </c>
      <c r="T81" s="14">
        <v>170722.87</v>
      </c>
      <c r="U81" s="14">
        <v>0</v>
      </c>
      <c r="V81" s="14">
        <v>585899.68147900002</v>
      </c>
      <c r="W81" s="57">
        <f>'[1]S.02.01.02.01'!$F$83</f>
        <v>0</v>
      </c>
      <c r="X81" s="14">
        <v>0</v>
      </c>
      <c r="Y81" s="14">
        <v>0</v>
      </c>
      <c r="Z81" s="14">
        <v>43564914.921479002</v>
      </c>
    </row>
    <row r="82" spans="1:27" x14ac:dyDescent="0.25">
      <c r="A82" s="11" t="s">
        <v>112</v>
      </c>
      <c r="B82" s="14">
        <v>10056861.199999999</v>
      </c>
      <c r="C82" s="14">
        <v>4590367.1399999997</v>
      </c>
      <c r="D82" s="14">
        <v>14568352.08</v>
      </c>
      <c r="E82" s="14">
        <v>7328027.3600000003</v>
      </c>
      <c r="F82" s="14">
        <v>13729.8915</v>
      </c>
      <c r="G82" s="14">
        <v>2787012.94</v>
      </c>
      <c r="H82" s="14">
        <v>13898493</v>
      </c>
      <c r="I82" s="14">
        <v>12683127.653442301</v>
      </c>
      <c r="J82" s="14">
        <v>513465.94</v>
      </c>
      <c r="K82" s="14">
        <v>3376125.84</v>
      </c>
      <c r="L82" s="14">
        <v>64674.95</v>
      </c>
      <c r="M82" s="14">
        <v>7718000.5999999996</v>
      </c>
      <c r="N82" s="14">
        <v>2385442.34</v>
      </c>
      <c r="O82" s="14">
        <v>4567000</v>
      </c>
      <c r="P82" s="14">
        <v>248146.93</v>
      </c>
      <c r="Q82" s="14">
        <v>1212284</v>
      </c>
      <c r="R82" s="14">
        <v>5049599.41</v>
      </c>
      <c r="S82" s="14">
        <v>228294.75</v>
      </c>
      <c r="T82" s="14">
        <v>6440.26</v>
      </c>
      <c r="U82" s="14">
        <v>734995.31</v>
      </c>
      <c r="V82" s="14">
        <v>53696.3</v>
      </c>
      <c r="W82" s="57">
        <f>'[1]S.02.01.02.01'!$F$84</f>
        <v>542000</v>
      </c>
      <c r="X82" s="14">
        <v>21224.65</v>
      </c>
      <c r="Y82" s="14">
        <v>601757.48</v>
      </c>
      <c r="Z82" s="14">
        <v>93249120.024942324</v>
      </c>
    </row>
    <row r="83" spans="1:27" x14ac:dyDescent="0.25">
      <c r="A83" s="11" t="s">
        <v>113</v>
      </c>
      <c r="B83" s="14">
        <v>10225837.619999999</v>
      </c>
      <c r="C83" s="14">
        <v>0</v>
      </c>
      <c r="D83" s="14">
        <v>0</v>
      </c>
      <c r="E83" s="14">
        <v>0</v>
      </c>
      <c r="F83" s="14">
        <v>0</v>
      </c>
      <c r="G83" s="14">
        <v>5433286.9299999997</v>
      </c>
      <c r="H83" s="14">
        <v>0</v>
      </c>
      <c r="I83" s="14">
        <v>13805000</v>
      </c>
      <c r="J83" s="14">
        <v>0</v>
      </c>
      <c r="K83" s="14">
        <v>2477209.16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357904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57">
        <f>'[1]S.02.01.02.01'!$F$85</f>
        <v>0</v>
      </c>
      <c r="X83" s="14">
        <v>0</v>
      </c>
      <c r="Y83" s="14">
        <v>0</v>
      </c>
      <c r="Z83" s="14">
        <v>32299237.709999997</v>
      </c>
    </row>
    <row r="84" spans="1:27" x14ac:dyDescent="0.25">
      <c r="A84" s="16" t="s">
        <v>114</v>
      </c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1022702.97009454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57">
        <f>'[1]S.02.01.02.01'!$F$86</f>
        <v>0</v>
      </c>
      <c r="X84" s="14">
        <v>0</v>
      </c>
      <c r="Y84" s="14">
        <v>0</v>
      </c>
      <c r="Z84" s="14">
        <v>1022702.97009454</v>
      </c>
    </row>
    <row r="85" spans="1:27" x14ac:dyDescent="0.25">
      <c r="A85" s="16" t="s">
        <v>115</v>
      </c>
      <c r="B85" s="14">
        <v>10225837.619999999</v>
      </c>
      <c r="C85" s="14">
        <v>0</v>
      </c>
      <c r="D85" s="14">
        <v>0</v>
      </c>
      <c r="E85" s="14">
        <v>0</v>
      </c>
      <c r="F85" s="14">
        <v>0</v>
      </c>
      <c r="G85" s="14">
        <v>5433286.9299999997</v>
      </c>
      <c r="H85" s="14">
        <v>0</v>
      </c>
      <c r="I85" s="14">
        <v>12782297.0299055</v>
      </c>
      <c r="J85" s="14">
        <v>0</v>
      </c>
      <c r="K85" s="14">
        <v>2477209.16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357904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57">
        <f>'[1]S.02.01.02.01'!$F$87</f>
        <v>0</v>
      </c>
      <c r="X85" s="14">
        <v>0</v>
      </c>
      <c r="Y85" s="14">
        <v>0</v>
      </c>
      <c r="Z85" s="14">
        <v>31276534.739905499</v>
      </c>
    </row>
    <row r="86" spans="1:27" x14ac:dyDescent="0.25">
      <c r="A86" s="11" t="s">
        <v>116</v>
      </c>
      <c r="B86" s="14">
        <v>1292988.3600000001</v>
      </c>
      <c r="C86" s="14">
        <v>1432726.27</v>
      </c>
      <c r="D86" s="14">
        <v>0</v>
      </c>
      <c r="E86" s="14">
        <v>0</v>
      </c>
      <c r="F86" s="14">
        <v>147007.15299999999</v>
      </c>
      <c r="G86" s="14">
        <v>0</v>
      </c>
      <c r="H86" s="14">
        <v>4373667</v>
      </c>
      <c r="I86" s="14">
        <v>0</v>
      </c>
      <c r="J86" s="14">
        <v>25053.42</v>
      </c>
      <c r="K86" s="14">
        <v>0</v>
      </c>
      <c r="L86" s="14">
        <v>4119358.37</v>
      </c>
      <c r="M86" s="14">
        <v>639707.81000000006</v>
      </c>
      <c r="N86" s="14">
        <v>0</v>
      </c>
      <c r="O86" s="14">
        <v>0</v>
      </c>
      <c r="P86" s="14">
        <v>86036.499851999994</v>
      </c>
      <c r="Q86" s="14">
        <v>0</v>
      </c>
      <c r="R86" s="14">
        <v>0</v>
      </c>
      <c r="S86" s="14">
        <v>74756.95</v>
      </c>
      <c r="T86" s="14">
        <v>168096.3</v>
      </c>
      <c r="U86" s="14">
        <v>367646.65</v>
      </c>
      <c r="V86" s="14">
        <v>324738.13</v>
      </c>
      <c r="W86" s="57">
        <f>'[1]S.02.01.02.01'!$F$88</f>
        <v>105000</v>
      </c>
      <c r="X86" s="14">
        <v>22993.1</v>
      </c>
      <c r="Y86" s="14">
        <v>0</v>
      </c>
      <c r="Z86" s="14">
        <v>13179776.012852</v>
      </c>
    </row>
    <row r="87" spans="1:27" x14ac:dyDescent="0.25">
      <c r="A87" s="19" t="s">
        <v>117</v>
      </c>
      <c r="B87" s="14">
        <v>161523360.68130299</v>
      </c>
      <c r="C87" s="14">
        <v>136750052.06999999</v>
      </c>
      <c r="D87" s="14">
        <v>218887261.25999999</v>
      </c>
      <c r="E87" s="14">
        <v>223510689.89321199</v>
      </c>
      <c r="F87" s="14">
        <v>5036136.0803850004</v>
      </c>
      <c r="G87" s="14">
        <v>77222434.540000007</v>
      </c>
      <c r="H87" s="14">
        <v>200726885</v>
      </c>
      <c r="I87" s="14">
        <v>259574554.89032</v>
      </c>
      <c r="J87" s="14">
        <v>3314138.6</v>
      </c>
      <c r="K87" s="14">
        <v>249445358.659987</v>
      </c>
      <c r="L87" s="14">
        <v>131062986.370318</v>
      </c>
      <c r="M87" s="14">
        <v>117450593.539088</v>
      </c>
      <c r="N87" s="14">
        <v>110310671.08285899</v>
      </c>
      <c r="O87" s="14">
        <v>49004543.950000003</v>
      </c>
      <c r="P87" s="14">
        <v>5912596.8456730004</v>
      </c>
      <c r="Q87" s="14">
        <v>5626922.1857979996</v>
      </c>
      <c r="R87" s="14">
        <v>5049599.41</v>
      </c>
      <c r="S87" s="14">
        <v>2266600.8754420001</v>
      </c>
      <c r="T87" s="14">
        <v>689504.00973199995</v>
      </c>
      <c r="U87" s="14">
        <v>11943913.628304999</v>
      </c>
      <c r="V87" s="14">
        <v>17055814.277848002</v>
      </c>
      <c r="W87" s="57">
        <f>'[1]S.02.01.02.01'!$F$89</f>
        <v>1724651</v>
      </c>
      <c r="X87" s="14">
        <v>1401393.580542</v>
      </c>
      <c r="Y87" s="14">
        <v>7940673.4032610003</v>
      </c>
      <c r="Z87" s="14">
        <v>2003431335.8340728</v>
      </c>
      <c r="AA87" s="21"/>
    </row>
    <row r="88" spans="1:27" x14ac:dyDescent="0.25">
      <c r="A88" s="20" t="s">
        <v>118</v>
      </c>
      <c r="B88" s="14">
        <v>116721123.015773</v>
      </c>
      <c r="C88" s="14">
        <v>78387906.019999996</v>
      </c>
      <c r="D88" s="14">
        <v>159010796.56999999</v>
      </c>
      <c r="E88" s="14">
        <v>37660670.084196001</v>
      </c>
      <c r="F88" s="14">
        <v>9214221.0769250002</v>
      </c>
      <c r="G88" s="14">
        <v>41941674.32</v>
      </c>
      <c r="H88" s="14">
        <v>168398503</v>
      </c>
      <c r="I88" s="14">
        <v>130585396.914589</v>
      </c>
      <c r="J88" s="14">
        <v>12775844.25</v>
      </c>
      <c r="K88" s="14">
        <v>94923649.119094998</v>
      </c>
      <c r="L88" s="14">
        <v>57429498.796301</v>
      </c>
      <c r="M88" s="14">
        <v>95251199.464984</v>
      </c>
      <c r="N88" s="14">
        <v>29496100.940000001</v>
      </c>
      <c r="O88" s="14">
        <v>38645000</v>
      </c>
      <c r="P88" s="14">
        <v>8777421.8690959997</v>
      </c>
      <c r="Q88" s="14">
        <v>10913874.264202001</v>
      </c>
      <c r="R88" s="14">
        <v>4175545.59</v>
      </c>
      <c r="S88" s="14">
        <v>6536658.1874320004</v>
      </c>
      <c r="T88" s="14">
        <v>6529737.484805</v>
      </c>
      <c r="U88" s="14">
        <v>9460290.8900329992</v>
      </c>
      <c r="V88" s="14">
        <v>23243448.586777002</v>
      </c>
      <c r="W88" s="57">
        <f>'[1]S.02.01.02.01'!$F$90</f>
        <v>3458922</v>
      </c>
      <c r="X88" s="14">
        <v>5251667.1744659999</v>
      </c>
      <c r="Y88" s="14">
        <v>9946307.8918009996</v>
      </c>
      <c r="Z88" s="14">
        <v>1158735457.5104752</v>
      </c>
    </row>
    <row r="89" spans="1:27" ht="19.5" customHeight="1" x14ac:dyDescent="0.25">
      <c r="A89" s="30" t="s">
        <v>119</v>
      </c>
      <c r="Z89" s="68"/>
    </row>
    <row r="90" spans="1:27" x14ac:dyDescent="0.25">
      <c r="A90" s="56" t="s">
        <v>130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Premiums written - gross</vt:lpstr>
      <vt:lpstr>Claims incurred - gross</vt:lpstr>
      <vt:lpstr>Balance sheet</vt:lpstr>
      <vt:lpstr>'Balance sheet'!Print_Area</vt:lpstr>
    </vt:vector>
  </TitlesOfParts>
  <Company>FSC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Kalina Hadjinedelcheva</dc:creator>
  <cp:lastModifiedBy>ZhSlavkova</cp:lastModifiedBy>
  <dcterms:created xsi:type="dcterms:W3CDTF">2023-12-15T12:10:06Z</dcterms:created>
  <dcterms:modified xsi:type="dcterms:W3CDTF">2026-07-30T10:28:53Z</dcterms:modified>
</cp:coreProperties>
</file>