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0C681351-AAA8-4409-BD1C-9426E2E80405}" xr6:coauthVersionLast="47" xr6:coauthVersionMax="47" xr10:uidLastSave="{00000000-0000-0000-0000-000000000000}"/>
  <bookViews>
    <workbookView xWindow="-120" yWindow="-120" windowWidth="29040" windowHeight="15720" xr2:uid="{57D3A4BB-9390-480A-8D2D-50277D9B885E}"/>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F95" i="1" s="1"/>
  <c r="G95" i="1"/>
  <c r="E95" i="1"/>
  <c r="J94" i="1"/>
  <c r="I94" i="1"/>
  <c r="H94" i="1"/>
  <c r="G94" i="1"/>
  <c r="F94" i="1"/>
  <c r="E94" i="1"/>
  <c r="J93" i="1"/>
  <c r="I93" i="1"/>
  <c r="H93" i="1"/>
  <c r="G93" i="1"/>
  <c r="F93" i="1"/>
  <c r="E93" i="1"/>
  <c r="J92" i="1"/>
  <c r="I92" i="1"/>
  <c r="H92" i="1"/>
  <c r="F92" i="1" s="1"/>
  <c r="G92" i="1"/>
  <c r="E92" i="1"/>
  <c r="J91" i="1"/>
  <c r="I91" i="1"/>
  <c r="H91" i="1"/>
  <c r="G91" i="1"/>
  <c r="F91" i="1"/>
  <c r="E91" i="1"/>
  <c r="J90" i="1"/>
  <c r="I90" i="1"/>
  <c r="H90" i="1"/>
  <c r="G90" i="1"/>
  <c r="F90" i="1"/>
  <c r="E90" i="1"/>
  <c r="J89" i="1"/>
  <c r="I89" i="1"/>
  <c r="H89" i="1"/>
  <c r="G89" i="1"/>
  <c r="F89" i="1"/>
  <c r="E89" i="1"/>
  <c r="J88" i="1"/>
  <c r="F88" i="1" s="1"/>
  <c r="I88" i="1"/>
  <c r="H88" i="1"/>
  <c r="G88" i="1"/>
  <c r="E88" i="1"/>
  <c r="J87" i="1"/>
  <c r="I87" i="1"/>
  <c r="H87" i="1"/>
  <c r="G87" i="1"/>
  <c r="F87" i="1"/>
  <c r="E87" i="1"/>
  <c r="E86" i="1" s="1"/>
  <c r="M86" i="1"/>
  <c r="L86" i="1"/>
  <c r="K86" i="1"/>
  <c r="J86" i="1"/>
  <c r="I86" i="1"/>
  <c r="H86" i="1"/>
  <c r="G86" i="1"/>
  <c r="J85" i="1"/>
  <c r="I85" i="1"/>
  <c r="H85" i="1"/>
  <c r="G85" i="1"/>
  <c r="F85" i="1"/>
  <c r="E85" i="1"/>
  <c r="J84" i="1"/>
  <c r="I84" i="1"/>
  <c r="H84" i="1"/>
  <c r="G84" i="1"/>
  <c r="F84" i="1"/>
  <c r="E84" i="1"/>
  <c r="J83" i="1"/>
  <c r="I83" i="1"/>
  <c r="H83" i="1"/>
  <c r="G83" i="1"/>
  <c r="F83" i="1"/>
  <c r="E83" i="1"/>
  <c r="J82" i="1"/>
  <c r="I82" i="1"/>
  <c r="H82" i="1"/>
  <c r="G82" i="1"/>
  <c r="F82" i="1" s="1"/>
  <c r="E82" i="1"/>
  <c r="F81" i="1"/>
  <c r="J80" i="1"/>
  <c r="I80" i="1"/>
  <c r="H80" i="1"/>
  <c r="G80" i="1"/>
  <c r="F80" i="1"/>
  <c r="E80" i="1"/>
  <c r="J79" i="1"/>
  <c r="I79" i="1"/>
  <c r="I77" i="1" s="1"/>
  <c r="H79" i="1"/>
  <c r="H77" i="1" s="1"/>
  <c r="G79" i="1"/>
  <c r="G77" i="1" s="1"/>
  <c r="F79" i="1"/>
  <c r="E79" i="1"/>
  <c r="E77" i="1" s="1"/>
  <c r="J78" i="1"/>
  <c r="J77" i="1" s="1"/>
  <c r="I78" i="1"/>
  <c r="H78" i="1"/>
  <c r="F78" i="1" s="1"/>
  <c r="G78" i="1"/>
  <c r="E78" i="1"/>
  <c r="M77" i="1"/>
  <c r="L77" i="1"/>
  <c r="K77" i="1"/>
  <c r="M76" i="1"/>
  <c r="L76" i="1"/>
  <c r="K76" i="1"/>
  <c r="J76" i="1"/>
  <c r="I76" i="1"/>
  <c r="H76" i="1"/>
  <c r="F76" i="1" s="1"/>
  <c r="G76" i="1"/>
  <c r="E76" i="1"/>
  <c r="M75" i="1"/>
  <c r="L75" i="1"/>
  <c r="K75" i="1"/>
  <c r="J75" i="1"/>
  <c r="I75" i="1"/>
  <c r="H75" i="1"/>
  <c r="G75" i="1"/>
  <c r="F75" i="1"/>
  <c r="E75" i="1"/>
  <c r="M74" i="1"/>
  <c r="L74" i="1"/>
  <c r="K74" i="1"/>
  <c r="J74" i="1"/>
  <c r="I74" i="1"/>
  <c r="H74" i="1"/>
  <c r="G74" i="1"/>
  <c r="F74" i="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J68" i="1" s="1"/>
  <c r="J66" i="1" s="1"/>
  <c r="I70" i="1"/>
  <c r="I68" i="1" s="1"/>
  <c r="I66" i="1" s="1"/>
  <c r="H70" i="1"/>
  <c r="H68" i="1" s="1"/>
  <c r="H66" i="1" s="1"/>
  <c r="G70" i="1"/>
  <c r="G68" i="1" s="1"/>
  <c r="G66" i="1" s="1"/>
  <c r="F70" i="1"/>
  <c r="E70" i="1"/>
  <c r="E68" i="1" s="1"/>
  <c r="E66" i="1" s="1"/>
  <c r="M69" i="1"/>
  <c r="M68" i="1" s="1"/>
  <c r="M66" i="1" s="1"/>
  <c r="L69" i="1"/>
  <c r="L68" i="1" s="1"/>
  <c r="L66" i="1" s="1"/>
  <c r="K69" i="1"/>
  <c r="K68" i="1" s="1"/>
  <c r="K66" i="1" s="1"/>
  <c r="J69" i="1"/>
  <c r="I69" i="1"/>
  <c r="H69" i="1"/>
  <c r="G69" i="1"/>
  <c r="F69" i="1" s="1"/>
  <c r="F68" i="1" s="1"/>
  <c r="E69" i="1"/>
  <c r="F67" i="1"/>
  <c r="K64" i="1"/>
  <c r="J63" i="1"/>
  <c r="I63" i="1"/>
  <c r="H63" i="1"/>
  <c r="G63" i="1"/>
  <c r="F63" i="1"/>
  <c r="E63" i="1"/>
  <c r="J62" i="1"/>
  <c r="I62" i="1"/>
  <c r="H62" i="1"/>
  <c r="G62" i="1"/>
  <c r="F62" i="1"/>
  <c r="E62" i="1"/>
  <c r="F61" i="1"/>
  <c r="J60" i="1"/>
  <c r="I60" i="1"/>
  <c r="H60" i="1"/>
  <c r="F60" i="1" s="1"/>
  <c r="G60" i="1"/>
  <c r="E60" i="1"/>
  <c r="J59" i="1"/>
  <c r="I59" i="1"/>
  <c r="H59" i="1"/>
  <c r="G59" i="1"/>
  <c r="F59" i="1"/>
  <c r="E59" i="1"/>
  <c r="J58" i="1"/>
  <c r="I58" i="1"/>
  <c r="H58" i="1"/>
  <c r="G58" i="1"/>
  <c r="F58" i="1"/>
  <c r="E58" i="1"/>
  <c r="E56" i="1" s="1"/>
  <c r="J57" i="1"/>
  <c r="J56" i="1" s="1"/>
  <c r="I57" i="1"/>
  <c r="I56" i="1" s="1"/>
  <c r="H57" i="1"/>
  <c r="H56" i="1" s="1"/>
  <c r="G57" i="1"/>
  <c r="G56" i="1" s="1"/>
  <c r="F57" i="1"/>
  <c r="F56" i="1" s="1"/>
  <c r="E57" i="1"/>
  <c r="M56" i="1"/>
  <c r="L56" i="1"/>
  <c r="K56" i="1"/>
  <c r="J55" i="1"/>
  <c r="I55" i="1"/>
  <c r="H55" i="1"/>
  <c r="G55" i="1"/>
  <c r="F55" i="1"/>
  <c r="E55" i="1"/>
  <c r="J54" i="1"/>
  <c r="I54" i="1"/>
  <c r="H54" i="1"/>
  <c r="G54" i="1"/>
  <c r="F54" i="1" s="1"/>
  <c r="E54" i="1"/>
  <c r="J53" i="1"/>
  <c r="I53" i="1"/>
  <c r="H53" i="1"/>
  <c r="G53" i="1"/>
  <c r="F53" i="1"/>
  <c r="E53" i="1"/>
  <c r="J52" i="1"/>
  <c r="I52" i="1"/>
  <c r="H52" i="1"/>
  <c r="G52" i="1"/>
  <c r="F52" i="1"/>
  <c r="E52" i="1"/>
  <c r="J51" i="1"/>
  <c r="I51" i="1"/>
  <c r="H51" i="1"/>
  <c r="G51" i="1"/>
  <c r="F51" i="1"/>
  <c r="E51" i="1"/>
  <c r="J50" i="1"/>
  <c r="I50" i="1"/>
  <c r="H50" i="1"/>
  <c r="G50" i="1"/>
  <c r="F50" i="1" s="1"/>
  <c r="E50" i="1"/>
  <c r="J49" i="1"/>
  <c r="I49" i="1"/>
  <c r="H49" i="1"/>
  <c r="G49" i="1"/>
  <c r="F49" i="1"/>
  <c r="E49" i="1"/>
  <c r="J48" i="1"/>
  <c r="I48" i="1"/>
  <c r="H48" i="1"/>
  <c r="G48" i="1"/>
  <c r="F48" i="1"/>
  <c r="E48" i="1"/>
  <c r="J47" i="1"/>
  <c r="I47" i="1"/>
  <c r="H47" i="1"/>
  <c r="G47" i="1"/>
  <c r="F47" i="1" s="1"/>
  <c r="E47" i="1"/>
  <c r="J46" i="1"/>
  <c r="I46" i="1"/>
  <c r="H46" i="1"/>
  <c r="G46" i="1"/>
  <c r="F46" i="1"/>
  <c r="E46" i="1"/>
  <c r="J45" i="1"/>
  <c r="I45" i="1"/>
  <c r="H45" i="1"/>
  <c r="G45" i="1"/>
  <c r="F45" i="1"/>
  <c r="E45" i="1"/>
  <c r="J44" i="1"/>
  <c r="I44" i="1"/>
  <c r="H44" i="1"/>
  <c r="G44" i="1"/>
  <c r="F44" i="1" s="1"/>
  <c r="E44" i="1"/>
  <c r="J43" i="1"/>
  <c r="I43" i="1"/>
  <c r="H43" i="1"/>
  <c r="G43" i="1"/>
  <c r="F43" i="1"/>
  <c r="E43" i="1"/>
  <c r="J42" i="1"/>
  <c r="I42" i="1"/>
  <c r="H42" i="1"/>
  <c r="G42" i="1"/>
  <c r="F42" i="1"/>
  <c r="E42" i="1"/>
  <c r="J41" i="1"/>
  <c r="J39" i="1" s="1"/>
  <c r="J38" i="1" s="1"/>
  <c r="I41" i="1"/>
  <c r="I39" i="1" s="1"/>
  <c r="I38" i="1" s="1"/>
  <c r="H41" i="1"/>
  <c r="H39" i="1" s="1"/>
  <c r="H38" i="1" s="1"/>
  <c r="G41" i="1"/>
  <c r="G39" i="1" s="1"/>
  <c r="G38" i="1" s="1"/>
  <c r="F41" i="1"/>
  <c r="E41" i="1"/>
  <c r="E39" i="1" s="1"/>
  <c r="E38" i="1" s="1"/>
  <c r="J40" i="1"/>
  <c r="I40" i="1"/>
  <c r="H40" i="1"/>
  <c r="G40" i="1"/>
  <c r="F40" i="1" s="1"/>
  <c r="F39" i="1" s="1"/>
  <c r="E40" i="1"/>
  <c r="M38" i="1"/>
  <c r="L38" i="1"/>
  <c r="K38" i="1"/>
  <c r="J37" i="1"/>
  <c r="F37" i="1" s="1"/>
  <c r="I37" i="1"/>
  <c r="H37" i="1"/>
  <c r="G37" i="1"/>
  <c r="E37" i="1"/>
  <c r="J36" i="1"/>
  <c r="I36" i="1"/>
  <c r="H36" i="1"/>
  <c r="G36" i="1"/>
  <c r="F36" i="1"/>
  <c r="E36" i="1"/>
  <c r="F35" i="1"/>
  <c r="F34" i="1"/>
  <c r="J33" i="1"/>
  <c r="I33" i="1"/>
  <c r="H33" i="1"/>
  <c r="G33" i="1"/>
  <c r="F33" i="1"/>
  <c r="E33" i="1"/>
  <c r="J32" i="1"/>
  <c r="F32" i="1" s="1"/>
  <c r="I32" i="1"/>
  <c r="H32" i="1"/>
  <c r="G32" i="1"/>
  <c r="E32" i="1"/>
  <c r="J31" i="1"/>
  <c r="I31" i="1"/>
  <c r="H31" i="1"/>
  <c r="G31" i="1"/>
  <c r="F31" i="1"/>
  <c r="E31" i="1"/>
  <c r="J30" i="1"/>
  <c r="I30" i="1"/>
  <c r="H30" i="1"/>
  <c r="G30" i="1"/>
  <c r="G25" i="1" s="1"/>
  <c r="F30" i="1"/>
  <c r="E30" i="1"/>
  <c r="E25" i="1" s="1"/>
  <c r="J29" i="1"/>
  <c r="I29" i="1"/>
  <c r="H29" i="1"/>
  <c r="F29" i="1" s="1"/>
  <c r="G29" i="1"/>
  <c r="E29" i="1"/>
  <c r="J28" i="1"/>
  <c r="I28" i="1"/>
  <c r="H28" i="1"/>
  <c r="G28" i="1"/>
  <c r="F28" i="1"/>
  <c r="E28" i="1"/>
  <c r="J27" i="1"/>
  <c r="I27" i="1"/>
  <c r="H27" i="1"/>
  <c r="G27" i="1"/>
  <c r="F27" i="1"/>
  <c r="E27" i="1"/>
  <c r="J26" i="1"/>
  <c r="J25" i="1" s="1"/>
  <c r="I26" i="1"/>
  <c r="I25" i="1" s="1"/>
  <c r="H26" i="1"/>
  <c r="F26" i="1" s="1"/>
  <c r="G26" i="1"/>
  <c r="E26" i="1"/>
  <c r="M25" i="1"/>
  <c r="L25" i="1"/>
  <c r="L22" i="1" s="1"/>
  <c r="L64" i="1" s="1"/>
  <c r="L65" i="1" s="1"/>
  <c r="K25" i="1"/>
  <c r="F24" i="1"/>
  <c r="J23" i="1"/>
  <c r="I23" i="1"/>
  <c r="H23" i="1"/>
  <c r="G23" i="1"/>
  <c r="F23" i="1"/>
  <c r="E23" i="1"/>
  <c r="M22" i="1"/>
  <c r="M64" i="1" s="1"/>
  <c r="K22" i="1"/>
  <c r="F15" i="1"/>
  <c r="E15" i="1"/>
  <c r="F13" i="1"/>
  <c r="E13" i="1"/>
  <c r="B13" i="1"/>
  <c r="I11" i="1"/>
  <c r="H11" i="1"/>
  <c r="F11" i="1"/>
  <c r="B11" i="1"/>
  <c r="B8" i="1"/>
  <c r="F25" i="1" l="1"/>
  <c r="F22" i="1" s="1"/>
  <c r="F64" i="1" s="1"/>
  <c r="F38" i="1"/>
  <c r="M65" i="1"/>
  <c r="E22" i="1"/>
  <c r="E64" i="1" s="1"/>
  <c r="K65" i="1"/>
  <c r="G22" i="1"/>
  <c r="G64" i="1" s="1"/>
  <c r="I22" i="1"/>
  <c r="I64" i="1" s="1"/>
  <c r="F77" i="1"/>
  <c r="F66" i="1" s="1"/>
  <c r="J22" i="1"/>
  <c r="J64" i="1" s="1"/>
  <c r="F86" i="1"/>
  <c r="H25" i="1"/>
  <c r="H22" i="1" s="1"/>
  <c r="H64" i="1" s="1"/>
  <c r="H105" i="1" l="1"/>
  <c r="H65" i="1"/>
  <c r="F65" i="1"/>
  <c r="F105" i="1"/>
  <c r="J65" i="1"/>
  <c r="J105" i="1"/>
  <c r="G65" i="1"/>
  <c r="G105" i="1"/>
  <c r="I105" i="1"/>
  <c r="I65" i="1"/>
  <c r="E105" i="1"/>
  <c r="E65" i="1"/>
  <c r="B65" i="1" l="1"/>
  <c r="B1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E8C542E0-7B17-4D1B-85FC-908F6151165B}">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63C2522C-320F-4582-AB55-BD99D4C05481}">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<sst xmlns="http://schemas.openxmlformats.org/spreadsheetml/2006/main" count="247" uniqueCount="175">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</sst>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2C052F3A-CE88-4ACC-B487-0301A6085539}"/>
    <cellStyle name="Normal_B3_2013" xfId="3" xr:uid="{E9C97CFE-831C-408B-8FFB-DC9D99B3DF5F}"/>
    <cellStyle name="Normal_BIN 7301,7311 and 6301" xfId="4" xr:uid="{F290CFDF-F2E0-4DEC-A5C6-27C53F5FF2AA}"/>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1_4700_33.xls" TargetMode="External"/><Relationship Id="rId1" Type="http://schemas.openxmlformats.org/officeDocument/2006/relationships/externalLinkPath" Target="B1_2026_01_47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46053</v>
          </cell>
          <cell r="H9">
            <v>131060676</v>
          </cell>
        </row>
        <row r="12">
          <cell r="B12" t="str">
            <v>Комисия за финансов надзор</v>
          </cell>
          <cell r="E12" t="str">
            <v>код по ЕБК:</v>
          </cell>
          <cell r="F12" t="str">
            <v>4700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-86756</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405926</v>
          </cell>
          <cell r="H590">
            <v>0</v>
          </cell>
          <cell r="I590">
            <v>0</v>
          </cell>
          <cell r="J590">
            <v>0</v>
          </cell>
        </row>
        <row r="591">
          <cell r="H591">
            <v>0</v>
          </cell>
          <cell r="I591">
            <v>0</v>
          </cell>
          <cell r="J591">
            <v>0</v>
          </cell>
        </row>
        <row r="592">
          <cell r="G592">
            <v>-319170</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46063</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902F-2339-449F-B65F-5116E6AF30F4}">
  <sheetPr codeName="Sheet1"/>
  <dimension ref="A1:Z256"/>
  <sheetViews>
    <sheetView showZeros="0" tabSelected="1" view="pageBreakPreview" topLeftCell="B30" zoomScale="60" zoomScaleNormal="100" workbookViewId="0">
      <selection activeCell="F13" sqref="F1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46053</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33</v>
      </c>
      <c r="F15" s="42" t="str">
        <f>[1]OTCHET!F15</f>
        <v>Чужди средства</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0</v>
      </c>
      <c r="G22" s="104">
        <f t="shared" si="0"/>
        <v>0</v>
      </c>
      <c r="H22" s="105">
        <f t="shared" si="0"/>
        <v>0</v>
      </c>
      <c r="I22" s="105">
        <f t="shared" si="0"/>
        <v>0</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0</v>
      </c>
      <c r="G25" s="129">
        <f t="shared" ref="G25:M25" si="2">+G26+G30+G31+G32+G33</f>
        <v>0</v>
      </c>
      <c r="H25" s="130">
        <f>+H26+H30+H31+H32+H33</f>
        <v>0</v>
      </c>
      <c r="I25" s="130">
        <f>+I26+I30+I31+I32+I33</f>
        <v>0</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0</v>
      </c>
      <c r="G30" s="164">
        <f>[1]OTCHET!G90+[1]OTCHET!G93+[1]OTCHET!G94</f>
        <v>0</v>
      </c>
      <c r="H30" s="165">
        <f>[1]OTCHET!H90+[1]OTCHET!H93+[1]OTCHET!H94</f>
        <v>0</v>
      </c>
      <c r="I30" s="165">
        <f>[1]OTCHET!I90+[1]OTCHET!I93+[1]OTCHET!I94</f>
        <v>0</v>
      </c>
      <c r="J30" s="166">
        <f>[1]OTCHET!J90+[1]OTCHET!J93+[1]OTCHET!J94</f>
        <v>0</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0</v>
      </c>
      <c r="G31" s="170">
        <f>[1]OTCHET!G106</f>
        <v>0</v>
      </c>
      <c r="H31" s="171">
        <f>[1]OTCHET!H106</f>
        <v>0</v>
      </c>
      <c r="I31" s="171">
        <f>[1]OTCHET!I106</f>
        <v>0</v>
      </c>
      <c r="J31" s="172">
        <f>[1]OTCHET!J106</f>
        <v>0</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0</v>
      </c>
      <c r="G32" s="170">
        <f>[1]OTCHET!G110+[1]OTCHET!G119+[1]OTCHET!G135+[1]OTCHET!G136</f>
        <v>0</v>
      </c>
      <c r="H32" s="171">
        <f>[1]OTCHET!H110+[1]OTCHET!H119+[1]OTCHET!H135+[1]OTCHET!H136</f>
        <v>0</v>
      </c>
      <c r="I32" s="171">
        <f>[1]OTCHET!I110+[1]OTCHET!I119+[1]OTCHET!I135+[1]OTCHET!I136</f>
        <v>0</v>
      </c>
      <c r="J32" s="172">
        <f>[1]OTCHET!J110+[1]OTCHET!J119+[1]OTCHET!J135+[1]OTCHET!J136</f>
        <v>0</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0</v>
      </c>
      <c r="G38" s="211">
        <f t="shared" si="3"/>
        <v>0</v>
      </c>
      <c r="H38" s="212">
        <f t="shared" si="3"/>
        <v>0</v>
      </c>
      <c r="I38" s="212">
        <f t="shared" si="3"/>
        <v>0</v>
      </c>
      <c r="J38" s="213">
        <f t="shared" si="3"/>
        <v>0</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0</v>
      </c>
      <c r="G39" s="221">
        <f t="shared" si="4"/>
        <v>0</v>
      </c>
      <c r="H39" s="222">
        <f t="shared" si="4"/>
        <v>0</v>
      </c>
      <c r="I39" s="222">
        <f t="shared" si="4"/>
        <v>0</v>
      </c>
      <c r="J39" s="223">
        <f t="shared" si="4"/>
        <v>0</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0</v>
      </c>
      <c r="G40" s="229">
        <f>[1]OTCHET!G187</f>
        <v>0</v>
      </c>
      <c r="H40" s="230">
        <f>[1]OTCHET!H187</f>
        <v>0</v>
      </c>
      <c r="I40" s="230">
        <f>[1]OTCHET!I187</f>
        <v>0</v>
      </c>
      <c r="J40" s="231">
        <f>[1]OTCHET!J187</f>
        <v>0</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0</v>
      </c>
      <c r="G41" s="237">
        <f>[1]OTCHET!G190</f>
        <v>0</v>
      </c>
      <c r="H41" s="238">
        <f>[1]OTCHET!H190</f>
        <v>0</v>
      </c>
      <c r="I41" s="238">
        <f>[1]OTCHET!I190</f>
        <v>0</v>
      </c>
      <c r="J41" s="239">
        <f>[1]OTCHET!J190</f>
        <v>0</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0</v>
      </c>
      <c r="G42" s="244">
        <f>+[1]OTCHET!G196+[1]OTCHET!G204</f>
        <v>0</v>
      </c>
      <c r="H42" s="245">
        <f>+[1]OTCHET!H196+[1]OTCHET!H204</f>
        <v>0</v>
      </c>
      <c r="I42" s="245">
        <f>+[1]OTCHET!I196+[1]OTCHET!I204</f>
        <v>0</v>
      </c>
      <c r="J42" s="246">
        <f>+[1]OTCHET!J196+[1]OTCHET!J204</f>
        <v>0</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0</v>
      </c>
      <c r="G43" s="250">
        <f>+[1]OTCHET!G205+[1]OTCHET!G223+[1]OTCHET!G274</f>
        <v>0</v>
      </c>
      <c r="H43" s="251">
        <f>+[1]OTCHET!H205+[1]OTCHET!H223+[1]OTCHET!H274</f>
        <v>0</v>
      </c>
      <c r="I43" s="251">
        <f>+[1]OTCHET!I205+[1]OTCHET!I223+[1]OTCHET!I274</f>
        <v>0</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0</v>
      </c>
      <c r="G49" s="170">
        <f>[1]OTCHET!G278+[1]OTCHET!G279+[1]OTCHET!G287+[1]OTCHET!G290</f>
        <v>0</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0</v>
      </c>
      <c r="G56" s="293">
        <f t="shared" si="5"/>
        <v>0</v>
      </c>
      <c r="H56" s="294">
        <f t="shared" si="5"/>
        <v>0</v>
      </c>
      <c r="I56" s="295">
        <f t="shared" si="5"/>
        <v>0</v>
      </c>
      <c r="J56" s="296">
        <f t="shared" si="5"/>
        <v>0</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0</v>
      </c>
      <c r="G57" s="299">
        <f>+[1]OTCHET!G364+[1]OTCHET!G378+[1]OTCHET!G391</f>
        <v>0</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0</v>
      </c>
      <c r="G62" s="201">
        <f>[1]OTCHET!G415</f>
        <v>0</v>
      </c>
      <c r="H62" s="202">
        <f>[1]OTCHET!H415</f>
        <v>0</v>
      </c>
      <c r="I62" s="202">
        <f>[1]OTCHET!I415</f>
        <v>0</v>
      </c>
      <c r="J62" s="203">
        <f>[1]OTCHET!J415</f>
        <v>0</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0</v>
      </c>
      <c r="G64" s="336">
        <f t="shared" si="6"/>
        <v>0</v>
      </c>
      <c r="H64" s="337">
        <f t="shared" si="6"/>
        <v>0</v>
      </c>
      <c r="I64" s="337">
        <f t="shared" si="6"/>
        <v>0</v>
      </c>
      <c r="J64" s="338">
        <f t="shared" si="6"/>
        <v>0</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0</v>
      </c>
      <c r="G66" s="348">
        <f t="shared" ref="G66:L66" si="8">SUM(+G68+G76+G77+G84+G85+G86+G89+G90+G91+G92+G93+G94+G95)</f>
        <v>0</v>
      </c>
      <c r="H66" s="349">
        <f>SUM(+H68+H76+H77+H84+H85+H86+H89+H90+H91+H92+H93+H94+H95)</f>
        <v>0</v>
      </c>
      <c r="I66" s="349">
        <f>SUM(+I68+I76+I77+I84+I85+I86+I89+I90+I91+I92+I93+I94+I95)</f>
        <v>0</v>
      </c>
      <c r="J66" s="350">
        <f>SUM(+J68+J76+J77+J84+J85+J86+J89+J90+J91+J92+J93+J94+J95)</f>
        <v>0</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-86756</v>
      </c>
      <c r="G86" s="309">
        <f t="shared" ref="G86:M86" si="11">+G87+G88</f>
        <v>-86756</v>
      </c>
      <c r="H86" s="310">
        <f>+H87+H88</f>
        <v>0</v>
      </c>
      <c r="I86" s="310">
        <f>+I87+I88</f>
        <v>0</v>
      </c>
      <c r="J86" s="311">
        <f>+J87+J88</f>
        <v>0</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-86756</v>
      </c>
      <c r="G88" s="382">
        <f>+[1]OTCHET!G524+[1]OTCHET!G527+[1]OTCHET!G547</f>
        <v>-86756</v>
      </c>
      <c r="H88" s="383">
        <f>+[1]OTCHET!H524+[1]OTCHET!H527+[1]OTCHET!H547</f>
        <v>0</v>
      </c>
      <c r="I88" s="383">
        <f>+[1]OTCHET!I524+[1]OTCHET!I527+[1]OTCHET!I547</f>
        <v>0</v>
      </c>
      <c r="J88" s="384">
        <f>+[1]OTCHET!J524+[1]OTCHET!J527+[1]OTCHET!J547</f>
        <v>0</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0</v>
      </c>
      <c r="G90" s="304">
        <f>+[1]OTCHET!G570+[1]OTCHET!G571+[1]OTCHET!G572+[1]OTCHET!G573+[1]OTCHET!G574+[1]OTCHET!G575</f>
        <v>0</v>
      </c>
      <c r="H90" s="305">
        <f>+[1]OTCHET!H570+[1]OTCHET!H571+[1]OTCHET!H572+[1]OTCHET!H573+[1]OTCHET!H574+[1]OTCHET!H575</f>
        <v>0</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0</v>
      </c>
      <c r="G91" s="170">
        <f>+[1]OTCHET!G576+[1]OTCHET!G577+[1]OTCHET!G578+[1]OTCHET!G579+[1]OTCHET!G580+[1]OTCHET!G581+[1]OTCHET!G582</f>
        <v>0</v>
      </c>
      <c r="H91" s="171">
        <f>+[1]OTCHET!H576+[1]OTCHET!H577+[1]OTCHET!H578+[1]OTCHET!H579+[1]OTCHET!H580+[1]OTCHET!H581+[1]OTCHET!H582</f>
        <v>0</v>
      </c>
      <c r="I91" s="171">
        <f>+[1]OTCHET!I576+[1]OTCHET!I577+[1]OTCHET!I578+[1]OTCHET!I579+[1]OTCHET!I580+[1]OTCHET!I581+[1]OTCHET!I582</f>
        <v>0</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405926</v>
      </c>
      <c r="G93" s="170">
        <f>+[1]OTCHET!G590+[1]OTCHET!G591</f>
        <v>405926</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-319170</v>
      </c>
      <c r="G94" s="170">
        <f>+[1]OTCHET!G592+[1]OTCHET!G593</f>
        <v>-319170</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0</v>
      </c>
      <c r="H95" s="123">
        <f>[1]OTCHET!H594</f>
        <v>0</v>
      </c>
      <c r="I95" s="123">
        <f>[1]OTCHET!I594</f>
        <v>0</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46063</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BE437E9B-C8AE-4738-AC9A-4D872A1BF9A6}"/>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FFADB4FE-0E1F-4754-B3CC-9E4642E209E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DBD97D4C-3BB4-474E-8FDA-6C82A6B2F557}">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E13B8D17-B73C-4C18-8310-90B3F84B25C5}">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EE69C821-23DD-443A-B902-9E4C88304272}">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D240B804-E209-4401-B2E3-FB567DA44F2A}">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19566945-AE72-4CC9-AA3C-18EDDDC1DA1B}">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4124A7D1-E2B5-40BE-B25E-7BF0632ECAAF}">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6E339F0C-8FAA-4FB5-922A-AEDC142B1AD8}"/>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CE69A4B8-A3E5-4F39-BD33-FB1FCB9075AE}">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2026-05-05T13:07:45Z</dcterms:created>
  <dcterms:modified xsi:type="dcterms:W3CDTF">2026-05-05T13:08:20Z</dcterms:modified>
</cp:coreProperties>
</file>