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\Shared Folders\ZN-RRZN-PMPA\statistics\Data\2025\Q3\"/>
    </mc:Choice>
  </mc:AlternateContent>
  <bookViews>
    <workbookView xWindow="0" yWindow="0" windowWidth="28800" windowHeight="11985"/>
  </bookViews>
  <sheets>
    <sheet name="Premiums written - gross" sheetId="1" r:id="rId1"/>
    <sheet name="Claims incurred - gross" sheetId="2" r:id="rId2"/>
    <sheet name="Balance sheet" sheetId="3" r:id="rId3"/>
  </sheets>
  <externalReferences>
    <externalReference r:id="rId4"/>
  </externalReferences>
  <definedNames>
    <definedName name="_xlnm.Print_Area" localSheetId="2">'Balance sheet'!$A$1:$AA$90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1" i="3" l="1"/>
</calcChain>
</file>

<file path=xl/sharedStrings.xml><?xml version="1.0" encoding="utf-8"?>
<sst xmlns="http://schemas.openxmlformats.org/spreadsheetml/2006/main" count="326" uniqueCount="132">
  <si>
    <t>Вид дейност: Общо застраховане</t>
  </si>
  <si>
    <t>ЗАД "Армеец" АД</t>
  </si>
  <si>
    <t>ЗАД "Алианц България" АД</t>
  </si>
  <si>
    <t>ЗАД "Булстрад Виена Иншурънс Груп" АД</t>
  </si>
  <si>
    <t>ЗД "Бул Инс" АД</t>
  </si>
  <si>
    <t>"Българска агенция за експортно застраховане /БАЕЗ/" ЕАД</t>
  </si>
  <si>
    <t>ЗК "УНИКА" АД</t>
  </si>
  <si>
    <t>"ДЗИ - Общо застраховане" ЕАД</t>
  </si>
  <si>
    <t>"ЗД ЕВРОИНС" АД</t>
  </si>
  <si>
    <t>ЗАД "Енергия"</t>
  </si>
  <si>
    <t>ЗК "ЛЕВ ИНС" АД</t>
  </si>
  <si>
    <t>ЗАД "ОЗК - Застраховане" АД</t>
  </si>
  <si>
    <t>"Дженерали застраховане" АД</t>
  </si>
  <si>
    <t>"Застрахователно дружество Феникс Ре" ЕАД</t>
  </si>
  <si>
    <t>"Групама застраховане" ЕАД</t>
  </si>
  <si>
    <t>"ЗК България Иншурънс" АД</t>
  </si>
  <si>
    <t>"ЗАД ДаллБогг: Живот и Здраве" АД</t>
  </si>
  <si>
    <t>"ЗК Аксиом" ЕАД</t>
  </si>
  <si>
    <t>"ОЗОФ Доверие ЗАД" АД</t>
  </si>
  <si>
    <t>ЗД "Съгласие" АД</t>
  </si>
  <si>
    <t>ЗД "ОЗОК Инс" АД</t>
  </si>
  <si>
    <t>"Европейска Застрахователна Компания" АД</t>
  </si>
  <si>
    <t>ЗАД "Асет Иншурънс" АД</t>
  </si>
  <si>
    <t>ЗД "ИНСтинкт" ЕАД</t>
  </si>
  <si>
    <t>ЗК „Феникс Иншурънс” ЕАД</t>
  </si>
  <si>
    <t>"Баренц Застраховане" ЕАД</t>
  </si>
  <si>
    <t>"Фи Хелт Застраховане" АД</t>
  </si>
  <si>
    <t>ОБЩО</t>
  </si>
  <si>
    <t>Линия бизнес</t>
  </si>
  <si>
    <t>общо</t>
  </si>
  <si>
    <t xml:space="preserve">в т.ч. по прието пропорционално/непропорционално презаст-
раховане </t>
  </si>
  <si>
    <t>Вид дейност за: застрахователни и презастрахователни задължения в общото застраховане (пряка дейност и прието пропорционално презастраховане)</t>
  </si>
  <si>
    <t>Застраховане във връзка с медицински разходи</t>
  </si>
  <si>
    <t>Застраховане във връзка със защита на доходите</t>
  </si>
  <si>
    <t>Застраховане във връзка с обезщетение на работниците</t>
  </si>
  <si>
    <t>Застраховане на гражданска отговорност във връзка с моторни превозни средства</t>
  </si>
  <si>
    <t>Друго застраховане във връзка с моторни превозни средства</t>
  </si>
  <si>
    <t>Морско, авиационно и транспортно застраховане</t>
  </si>
  <si>
    <t>Застраховане срещу пожар и други имуществени вреди</t>
  </si>
  <si>
    <t>Застраховане във връзка с обща гражданска отговорност</t>
  </si>
  <si>
    <t>Кредитно и гаранционно застраховане</t>
  </si>
  <si>
    <t>Застраховане във връзка с правни разноски</t>
  </si>
  <si>
    <t>Оказване на помощ</t>
  </si>
  <si>
    <t>Разни финансови загуби</t>
  </si>
  <si>
    <t>Вид дейност за: прието непропорционално презастраховане</t>
  </si>
  <si>
    <t>Здравно</t>
  </si>
  <si>
    <t>Злополука</t>
  </si>
  <si>
    <t>Морско, авиационно, транспортно</t>
  </si>
  <si>
    <t>Недвижима собственост</t>
  </si>
  <si>
    <t>Общо</t>
  </si>
  <si>
    <t>Относителен дял</t>
  </si>
  <si>
    <t>* По данни, представени в КФН от застрахователите с право на достъп до единния пазар на ЕС  по чл. 304, параграф 1, буква "г" от Регламент (ЕС) 2015/35 и от застрахователите без право на достъп до единния пазар на ЕС съгласно Заповед № 988 от 16.12.2022 г., изм. и доп. със Заповед № 190 от 28.03.2024 г.</t>
  </si>
  <si>
    <t>** По данни, получени в КФН до 20.01.2026 г.</t>
  </si>
  <si>
    <t>БРУТНИ ЗАПИСАНИ ПРЕМИИ, РЕАЛИЗИРАНИ ОТ ЗАСТРАХОВАТЕЛИТЕ, КОИТО ИЗВЪРШВАТ ДЕЙНОСТ ПО ОБЩО ЗАСТРАХОВАНЕ КЪМ КРАЯ НА ТРЕТОТО ТРИМЕСЕЧИЕ НА 2025 ГОДИНА ( лв.)*</t>
  </si>
  <si>
    <t xml:space="preserve">"Застрахователно дружество Феникс Ре" ЕАД </t>
  </si>
  <si>
    <t>БРУТНИ ВЪЗНИКНАЛИ ПРЕТЕНЦИИ ПО ОБЩО ЗАСТРАХОВАНЕ КЪМ КРАЯ НА ТРЕТОТО ТРИМЕСЕЧИЕ НА 2025 ГОДИНА ( лв.)*</t>
  </si>
  <si>
    <t>Баланс</t>
  </si>
  <si>
    <t>ЗК "Аксиом" ЕАД</t>
  </si>
  <si>
    <t>Активи</t>
  </si>
  <si>
    <t>Репутация</t>
  </si>
  <si>
    <t>Отсрочени аквизиционни разходи</t>
  </si>
  <si>
    <t>Нематериални активи</t>
  </si>
  <si>
    <t>Отсрочени данъчни активи</t>
  </si>
  <si>
    <t xml:space="preserve">Излишък от пенсионни обезщетения </t>
  </si>
  <si>
    <t>Недвижима собственост, машини и съоръжения, притежавани за собствено ползване</t>
  </si>
  <si>
    <t>Инвестиции (различни от активи, държани за обвързани с индекс и с дялове в инвестиционен фонд договори)</t>
  </si>
  <si>
    <t>Недвижима собственост (различна от тази за собствено ползване)</t>
  </si>
  <si>
    <t>Дялово участие в свързани предприятия, включително участия</t>
  </si>
  <si>
    <t>Акции</t>
  </si>
  <si>
    <t>Акции - листвани</t>
  </si>
  <si>
    <t>Акции - нелиствани</t>
  </si>
  <si>
    <t>Облигации</t>
  </si>
  <si>
    <t>Държавни облигации</t>
  </si>
  <si>
    <t>Корпоративни облигации</t>
  </si>
  <si>
    <t>Структурирани облигации</t>
  </si>
  <si>
    <t>Обезпечени ценни книжа</t>
  </si>
  <si>
    <t>Колективни инвестиционни схеми</t>
  </si>
  <si>
    <t>Деривати</t>
  </si>
  <si>
    <t>Депозити, различни от парични еквиваленти</t>
  </si>
  <si>
    <t>Други инвестиции</t>
  </si>
  <si>
    <t>Активи, държани за обвързани с индекс и с дялове в инвестиционен фонд договори</t>
  </si>
  <si>
    <t>Заеми и ипотеки</t>
  </si>
  <si>
    <t>Заеми по полици</t>
  </si>
  <si>
    <t>Заеми и ипотеки на частни лица</t>
  </si>
  <si>
    <t>Други заеми и ипотеки</t>
  </si>
  <si>
    <t>Презастрахователни възстановявания от:</t>
  </si>
  <si>
    <t>Общо застраховане и здравни, сходни с общо застраховане</t>
  </si>
  <si>
    <t>Общо застраховане различни от здравни</t>
  </si>
  <si>
    <t>Здравни, сходни на общо застраховане</t>
  </si>
  <si>
    <t>Животозастраховане и здравни, сходни на животозастраховане, с изключение на здравни и обвързани с индекс и с дялове в инвестиционен фонд</t>
  </si>
  <si>
    <t>Здравни, сходни на  животозастраховане</t>
  </si>
  <si>
    <t>Животозастраховане, с изключение на здравни и обвързани с индекс и обвързани с дялове в инвестиционен фонд</t>
  </si>
  <si>
    <t>Животозастраховане, обвързани с индекс и обвързани с дялове в инвестиционен фонд</t>
  </si>
  <si>
    <t>Депозити при презастрахователи</t>
  </si>
  <si>
    <t>Вземания от застраховки и посредници</t>
  </si>
  <si>
    <t>Вземания от презастраховки</t>
  </si>
  <si>
    <t>Вземания (търговски, различни от застраховки)</t>
  </si>
  <si>
    <t>Собствени акции (държани директно)</t>
  </si>
  <si>
    <t>Суми, дължими по отношение на позиции от собствени средства или начални средства, поискани, но още неплатени</t>
  </si>
  <si>
    <t>Пари и парични еквиваленти</t>
  </si>
  <si>
    <t>Други активи, които не са посочени другаде</t>
  </si>
  <si>
    <t>Общо активи</t>
  </si>
  <si>
    <t>Пасиви</t>
  </si>
  <si>
    <t>Технически резерви - общо застраховане</t>
  </si>
  <si>
    <t>Технически резерви - общо застраховане (с изключение на здравни)</t>
  </si>
  <si>
    <t>Технически резерви изчислени като цяло</t>
  </si>
  <si>
    <t>Най-добра прогнозна оценка</t>
  </si>
  <si>
    <t>Рискова премия</t>
  </si>
  <si>
    <t>Технически резерви - здравни (сходни с общо застраховане)</t>
  </si>
  <si>
    <t>Технически резерви - животозастраховане (с изключение на обвързани с индекс и обвързани с дялове в инвестиционен фонд)</t>
  </si>
  <si>
    <t>Технически резерви - здравни (сходни на животозастраховане)</t>
  </si>
  <si>
    <t>Технически резерви - животозастраховане (с изключение на здравни и обвързани с индекс и обвързани с дялове в инвестиционен фонд)</t>
  </si>
  <si>
    <t>Технически резерви - обвързани с индекс и обвързани с дялове в инвестиционен фонд</t>
  </si>
  <si>
    <t>Други технически резерви</t>
  </si>
  <si>
    <t>Условни пасиви</t>
  </si>
  <si>
    <t>Провизии, различни от технически резерви</t>
  </si>
  <si>
    <t>Задължения за пенсии</t>
  </si>
  <si>
    <t>Депозити от презастрахователи</t>
  </si>
  <si>
    <t>Задължения по отсрочени данъци</t>
  </si>
  <si>
    <t>Дългове към кредитни институции</t>
  </si>
  <si>
    <t>Финансови пасиви, различни от дългове към кредитни институции</t>
  </si>
  <si>
    <t>Задължения по застраховки и към посредници</t>
  </si>
  <si>
    <t>Задължения по презастраховане</t>
  </si>
  <si>
    <t>Задължения (търговски, различни от застраховки)</t>
  </si>
  <si>
    <t>Подчинени пасиви</t>
  </si>
  <si>
    <t>Подчинени пасиви, които не са в основните собствени средства</t>
  </si>
  <si>
    <t>Подчинени пасиви в основните собствени средства</t>
  </si>
  <si>
    <t>Други пасиви, които не са посочени другаде</t>
  </si>
  <si>
    <t>Общо пасиви</t>
  </si>
  <si>
    <t>Превишение на активите над пасивите</t>
  </si>
  <si>
    <t xml:space="preserve">* По данни на застрахователите с право на достъп до единния пазар на ЕС, представени в КФН по чл. 304, параграф 1, буква "г" от Регламент (ЕС) 2015/35 </t>
  </si>
  <si>
    <t>БАЛАНС ПО ПЛАТЕЖОСПОСОБНОСТ II КЪМ КРАЯ НА ТРЕТОТО ТРИМЕСЕЧИЕ НА 2025 ГОДИНА ( лв.)*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</si>
</sst>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3" fillId="2" borderId="0" xfId="1" applyNumberFormat="1" applyFont="1" applyFill="1" applyAlignment="1" applyProtection="1">
      <alignment vertical="center"/>
    </xf>
    <xf numFmtId="3" fontId="3" fillId="3" borderId="1" xfId="3" applyNumberFormat="1" applyFont="1" applyFill="1" applyBorder="1" applyAlignment="1" applyProtection="1">
      <protection locked="0"/>
    </xf>
    <xf numFmtId="3" fontId="9" fillId="3" borderId="2" xfId="3" applyNumberFormat="1" applyFont="1" applyFill="1" applyBorder="1" applyAlignment="1" applyProtection="1">
      <protection locked="0"/>
    </xf>
    <xf numFmtId="3" fontId="3" fillId="2" borderId="3" xfId="4" applyNumberFormat="1" applyFont="1" applyFill="1" applyBorder="1" applyAlignment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wrapText="1"/>
    </xf>
    <xf numFmtId="165" fontId="11" fillId="0" borderId="4" xfId="5" applyNumberFormat="1" applyFont="1" applyBorder="1"/>
    <xf numFmtId="165" fontId="11" fillId="0" borderId="5" xfId="5" applyNumberFormat="1" applyFont="1" applyBorder="1"/>
    <xf numFmtId="165" fontId="11" fillId="0" borderId="6" xfId="5" applyNumberFormat="1" applyFont="1" applyBorder="1"/>
    <xf numFmtId="165" fontId="11" fillId="0" borderId="7" xfId="5" applyNumberFormat="1" applyFont="1" applyBorder="1"/>
    <xf numFmtId="165" fontId="11" fillId="0" borderId="9" xfId="5" applyNumberFormat="1" applyFont="1" applyBorder="1"/>
    <xf numFmtId="165" fontId="11" fillId="0" borderId="10" xfId="5" applyNumberFormat="1" applyFont="1" applyBorder="1"/>
    <xf numFmtId="165" fontId="11" fillId="0" borderId="1" xfId="5" applyNumberFormat="1" applyFont="1" applyBorder="1"/>
    <xf numFmtId="165" fontId="11" fillId="0" borderId="3" xfId="5" applyNumberFormat="1" applyFont="1" applyBorder="1"/>
    <xf numFmtId="166" fontId="11" fillId="0" borderId="3" xfId="2" applyNumberFormat="1" applyFont="1" applyBorder="1" applyAlignment="1">
      <alignment horizontal="center"/>
    </xf>
    <xf numFmtId="0" fontId="11" fillId="3" borderId="0" xfId="6" applyFont="1" applyFill="1" applyAlignment="1"/>
    <xf numFmtId="3" fontId="3" fillId="2" borderId="0" xfId="4" applyNumberFormat="1" applyFont="1" applyFill="1" applyBorder="1" applyAlignment="1">
      <alignment horizontal="center" vertical="center" wrapText="1"/>
    </xf>
    <xf numFmtId="3" fontId="3" fillId="2" borderId="0" xfId="4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0" fillId="2" borderId="0" xfId="1" applyNumberFormat="1" applyFont="1" applyFill="1" applyAlignment="1" applyProtection="1">
      <alignment vertical="center"/>
    </xf>
    <xf numFmtId="0" fontId="11" fillId="0" borderId="0" xfId="1" applyFont="1"/>
    <xf numFmtId="164" fontId="11" fillId="0" borderId="0" xfId="2" applyNumberFormat="1" applyFont="1" applyBorder="1" applyAlignment="1">
      <alignment horizontal="center"/>
    </xf>
    <xf numFmtId="0" fontId="3" fillId="0" borderId="0" xfId="1" applyFont="1"/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49" fontId="12" fillId="2" borderId="3" xfId="1" applyNumberFormat="1" applyFont="1" applyFill="1" applyBorder="1" applyAlignment="1">
      <alignment horizontal="center" vertical="center" textRotation="90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65" fontId="11" fillId="0" borderId="0" xfId="1" applyNumberFormat="1" applyFont="1"/>
    <xf numFmtId="0" fontId="11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" fontId="11" fillId="0" borderId="0" xfId="1" applyNumberFormat="1" applyFont="1"/>
    <xf numFmtId="1" fontId="11" fillId="0" borderId="0" xfId="2" applyNumberFormat="1" applyFont="1" applyBorder="1" applyAlignment="1">
      <alignment horizontal="center"/>
    </xf>
    <xf numFmtId="0" fontId="11" fillId="0" borderId="0" xfId="1" applyFont="1" applyBorder="1"/>
    <xf numFmtId="165" fontId="11" fillId="0" borderId="0" xfId="5" applyNumberFormat="1" applyFont="1" applyBorder="1"/>
    <xf numFmtId="0" fontId="11" fillId="0" borderId="0" xfId="0" applyFont="1" applyBorder="1"/>
    <xf numFmtId="165" fontId="11" fillId="0" borderId="0" xfId="1" applyNumberFormat="1" applyFont="1" applyBorder="1"/>
    <xf numFmtId="0" fontId="3" fillId="0" borderId="0" xfId="7" applyFont="1"/>
    <xf numFmtId="3" fontId="3" fillId="2" borderId="1" xfId="4" applyNumberFormat="1" applyFont="1" applyFill="1" applyBorder="1" applyAlignment="1">
      <alignment horizontal="center" vertical="center" wrapText="1"/>
    </xf>
    <xf numFmtId="0" fontId="10" fillId="2" borderId="3" xfId="7" applyFont="1" applyFill="1" applyBorder="1" applyAlignment="1" applyProtection="1">
      <alignment horizontal="center" vertical="center"/>
    </xf>
    <xf numFmtId="0" fontId="10" fillId="2" borderId="3" xfId="7" applyFont="1" applyFill="1" applyBorder="1" applyAlignment="1" applyProtection="1">
      <alignment horizontal="center" wrapText="1"/>
    </xf>
    <xf numFmtId="0" fontId="5" fillId="2" borderId="0" xfId="7" applyFont="1" applyFill="1" applyBorder="1" applyAlignment="1">
      <alignment horizontal="left" vertical="center"/>
    </xf>
    <xf numFmtId="0" fontId="11" fillId="0" borderId="0" xfId="7" applyFont="1"/>
    <xf numFmtId="0" fontId="10" fillId="2" borderId="0" xfId="7" applyNumberFormat="1" applyFont="1" applyFill="1" applyAlignment="1" applyProtection="1">
      <alignment vertical="center"/>
    </xf>
    <xf numFmtId="164" fontId="11" fillId="0" borderId="0" xfId="8" applyNumberFormat="1" applyFont="1" applyBorder="1" applyAlignment="1">
      <alignment horizontal="center"/>
    </xf>
    <xf numFmtId="164" fontId="11" fillId="0" borderId="0" xfId="7" applyNumberFormat="1" applyFont="1"/>
    <xf numFmtId="0" fontId="9" fillId="2" borderId="1" xfId="7" applyFont="1" applyFill="1" applyBorder="1" applyAlignment="1">
      <alignment horizontal="center" vertical="center" wrapText="1"/>
    </xf>
    <xf numFmtId="0" fontId="9" fillId="2" borderId="2" xfId="7" applyFont="1" applyFill="1" applyBorder="1" applyAlignment="1">
      <alignment horizontal="center" vertical="center" wrapText="1"/>
    </xf>
    <xf numFmtId="49" fontId="12" fillId="2" borderId="3" xfId="7" applyNumberFormat="1" applyFont="1" applyFill="1" applyBorder="1" applyAlignment="1">
      <alignment horizontal="center" vertical="center" textRotation="90" wrapText="1"/>
    </xf>
    <xf numFmtId="0" fontId="12" fillId="2" borderId="3" xfId="7" applyFont="1" applyFill="1" applyBorder="1" applyAlignment="1">
      <alignment horizontal="center" vertical="center" wrapText="1"/>
    </xf>
    <xf numFmtId="0" fontId="12" fillId="2" borderId="8" xfId="7" applyFont="1" applyFill="1" applyBorder="1" applyAlignment="1">
      <alignment horizontal="center" vertical="center" wrapText="1"/>
    </xf>
    <xf numFmtId="165" fontId="11" fillId="0" borderId="0" xfId="7" applyNumberFormat="1" applyFont="1"/>
    <xf numFmtId="0" fontId="11" fillId="2" borderId="0" xfId="7" applyFont="1" applyFill="1" applyBorder="1" applyAlignment="1">
      <alignment horizontal="left" vertical="center"/>
    </xf>
    <xf numFmtId="0" fontId="9" fillId="2" borderId="0" xfId="7" applyFont="1" applyFill="1" applyBorder="1" applyAlignment="1">
      <alignment horizontal="center" vertical="center" wrapText="1"/>
    </xf>
    <xf numFmtId="1" fontId="11" fillId="0" borderId="0" xfId="8" applyNumberFormat="1" applyFont="1" applyBorder="1" applyAlignment="1">
      <alignment horizontal="center"/>
    </xf>
    <xf numFmtId="1" fontId="11" fillId="0" borderId="0" xfId="7" applyNumberFormat="1" applyFont="1"/>
    <xf numFmtId="0" fontId="11" fillId="0" borderId="0" xfId="7" applyFont="1" applyBorder="1"/>
    <xf numFmtId="165" fontId="11" fillId="0" borderId="0" xfId="7" applyNumberFormat="1" applyFont="1" applyBorder="1"/>
    <xf numFmtId="3" fontId="3" fillId="2" borderId="1" xfId="4" applyNumberFormat="1" applyFont="1" applyFill="1" applyBorder="1" applyAlignment="1">
      <alignment horizontal="center" vertical="center" wrapText="1"/>
    </xf>
    <xf numFmtId="3" fontId="3" fillId="2" borderId="2" xfId="4" applyNumberFormat="1" applyFont="1" applyFill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/>
    </xf>
    <xf numFmtId="166" fontId="11" fillId="0" borderId="2" xfId="2" applyNumberFormat="1" applyFont="1" applyBorder="1" applyAlignment="1">
      <alignment horizontal="center"/>
    </xf>
    <xf numFmtId="0" fontId="3" fillId="0" borderId="0" xfId="6" applyFont="1" applyFill="1" applyBorder="1" applyAlignment="1"/>
    <xf numFmtId="0" fontId="13" fillId="2" borderId="0" xfId="6" applyFont="1" applyFill="1"/>
    <xf numFmtId="0" fontId="14" fillId="2" borderId="0" xfId="6" applyFont="1" applyFill="1"/>
    <xf numFmtId="0" fontId="6" fillId="2" borderId="0" xfId="6" applyFont="1" applyFill="1"/>
    <xf numFmtId="3" fontId="3" fillId="2" borderId="3" xfId="4" applyNumberFormat="1" applyFont="1" applyFill="1" applyBorder="1" applyAlignment="1">
      <alignment horizontal="center" vertical="center" wrapText="1"/>
    </xf>
    <xf numFmtId="0" fontId="3" fillId="3" borderId="3" xfId="6" applyFont="1" applyFill="1" applyBorder="1" applyAlignment="1">
      <alignment vertical="center" wrapText="1"/>
    </xf>
    <xf numFmtId="0" fontId="15" fillId="3" borderId="3" xfId="6" applyFont="1" applyFill="1" applyBorder="1" applyAlignment="1">
      <alignment horizontal="left" wrapText="1" indent="1"/>
    </xf>
    <xf numFmtId="0" fontId="15" fillId="3" borderId="3" xfId="6" applyFont="1" applyFill="1" applyBorder="1" applyAlignment="1">
      <alignment horizontal="left" vertical="center" wrapText="1" indent="1"/>
    </xf>
    <xf numFmtId="0" fontId="3" fillId="3" borderId="3" xfId="6" applyFont="1" applyFill="1" applyBorder="1" applyAlignment="1">
      <alignment horizontal="left" wrapText="1" indent="3"/>
    </xf>
    <xf numFmtId="0" fontId="10" fillId="3" borderId="3" xfId="6" applyFont="1" applyFill="1" applyBorder="1" applyAlignment="1">
      <alignment horizontal="left" wrapText="1" indent="4"/>
    </xf>
    <xf numFmtId="0" fontId="3" fillId="3" borderId="3" xfId="6" applyFont="1" applyFill="1" applyBorder="1" applyAlignment="1">
      <alignment horizontal="left" vertical="center" wrapText="1" indent="3"/>
    </xf>
    <xf numFmtId="0" fontId="3" fillId="3" borderId="3" xfId="6" applyFont="1" applyFill="1" applyBorder="1" applyAlignment="1">
      <alignment horizontal="left" wrapText="1"/>
    </xf>
    <xf numFmtId="43" fontId="14" fillId="2" borderId="0" xfId="5" applyFont="1" applyFill="1"/>
    <xf numFmtId="0" fontId="3" fillId="3" borderId="3" xfId="6" applyFont="1" applyFill="1" applyBorder="1" applyAlignment="1"/>
    <xf numFmtId="3" fontId="14" fillId="2" borderId="0" xfId="6" applyNumberFormat="1" applyFont="1" applyFill="1" applyBorder="1" applyAlignment="1">
      <alignment horizontal="right" vertical="center"/>
    </xf>
    <xf numFmtId="0" fontId="7" fillId="2" borderId="0" xfId="6" applyFont="1" applyFill="1"/>
    <xf numFmtId="0" fontId="10" fillId="2" borderId="0" xfId="6" applyFont="1" applyFill="1"/>
    <xf numFmtId="0" fontId="3" fillId="2" borderId="3" xfId="6" applyFont="1" applyFill="1" applyBorder="1" applyAlignment="1">
      <alignment horizontal="center" vertical="center"/>
    </xf>
    <xf numFmtId="0" fontId="10" fillId="2" borderId="3" xfId="6" applyFont="1" applyFill="1" applyBorder="1" applyAlignment="1">
      <alignment horizontal="right" vertical="center"/>
    </xf>
    <xf numFmtId="0" fontId="10" fillId="2" borderId="3" xfId="6" applyFont="1" applyFill="1" applyBorder="1" applyAlignment="1">
      <alignment horizontal="right" vertical="center" wrapText="1"/>
    </xf>
    <xf numFmtId="0" fontId="10" fillId="2" borderId="0" xfId="6" applyFont="1" applyFill="1" applyBorder="1" applyAlignment="1">
      <alignment horizontal="right" vertical="center"/>
    </xf>
    <xf numFmtId="2" fontId="10" fillId="2" borderId="3" xfId="6" applyNumberFormat="1" applyFont="1" applyFill="1" applyBorder="1" applyAlignment="1">
      <alignment horizontal="right" vertical="center"/>
    </xf>
    <xf numFmtId="3" fontId="10" fillId="2" borderId="3" xfId="6" applyNumberFormat="1" applyFont="1" applyFill="1" applyBorder="1" applyAlignment="1">
      <alignment horizontal="right" vertical="center"/>
    </xf>
  </cellXfs>
  <cellStyles count="9">
    <cellStyle name="Comma 2" xfId="5"/>
    <cellStyle name="Normal" xfId="0" builtinId="0"/>
    <cellStyle name="Normal 2" xfId="1"/>
    <cellStyle name="Normal 2 2" xfId="6"/>
    <cellStyle name="Normal 2 3" xfId="7"/>
    <cellStyle name="Normal 3" xfId="4"/>
    <cellStyle name="Normal_Tables_draft" xfId="3"/>
    <cellStyle name="Percent 2" xfId="2"/>
    <cellStyle name="Percent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N-RRZN-PMPA/statistics/Data/Workings/source/2025/Q3/NonLife%20Market%20data%20Q3%202025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ums written - gross"/>
      <sheetName val="Claims incurred - gross"/>
      <sheetName val="Balance sheet"/>
    </sheetNames>
    <sheetDataSet>
      <sheetData sheetId="0"/>
      <sheetData sheetId="1">
        <row r="25">
          <cell r="A25" t="str">
            <v>** По данни, получени в КФН до 20.01.2026 г.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8"/>
  <sheetViews>
    <sheetView showGridLines="0" tabSelected="1" zoomScale="80" zoomScaleNormal="80" workbookViewId="0">
      <pane xSplit="2" ySplit="4" topLeftCell="C5" activePane="bottomRight" state="frozen"/>
      <selection activeCell="K8" sqref="K8"/>
      <selection pane="topRight" activeCell="K8" sqref="K8"/>
      <selection pane="bottomLeft" activeCell="K8" sqref="K8"/>
      <selection pane="bottomRight" activeCell="A2" sqref="A2"/>
    </sheetView>
  </sheetViews>
  <sheetFormatPr defaultRowHeight="15" x14ac:dyDescent="0.25"/>
  <cols>
    <col min="1" max="1" width="15.42578125" style="21" customWidth="1"/>
    <col min="2" max="2" width="40.28515625" style="21" customWidth="1"/>
    <col min="3" max="3" width="15.7109375" style="21" customWidth="1"/>
    <col min="4" max="4" width="17.140625" style="21" customWidth="1"/>
    <col min="5" max="5" width="15.7109375" style="21" customWidth="1"/>
    <col min="6" max="6" width="18" style="21" customWidth="1"/>
    <col min="7" max="7" width="15.7109375" style="21" customWidth="1"/>
    <col min="8" max="8" width="18" style="21" customWidth="1"/>
    <col min="9" max="9" width="15.7109375" style="21" customWidth="1"/>
    <col min="10" max="10" width="19" style="21" customWidth="1"/>
    <col min="11" max="11" width="15.7109375" style="21" customWidth="1"/>
    <col min="12" max="12" width="18.42578125" style="21" customWidth="1"/>
    <col min="13" max="13" width="15.7109375" style="21" customWidth="1"/>
    <col min="14" max="14" width="19.28515625" style="21" customWidth="1"/>
    <col min="15" max="15" width="15.7109375" style="21" customWidth="1"/>
    <col min="16" max="16" width="21.28515625" style="21" customWidth="1"/>
    <col min="17" max="17" width="15.7109375" style="21" customWidth="1"/>
    <col min="18" max="18" width="19.28515625" style="21" customWidth="1"/>
    <col min="19" max="19" width="15.7109375" style="21" customWidth="1"/>
    <col min="20" max="20" width="21.28515625" style="21" customWidth="1"/>
    <col min="21" max="21" width="15.7109375" style="21" customWidth="1"/>
    <col min="22" max="22" width="20" style="21" customWidth="1"/>
    <col min="23" max="23" width="15.7109375" style="21" customWidth="1"/>
    <col min="24" max="24" width="18" style="21" customWidth="1"/>
    <col min="25" max="25" width="15.7109375" style="21" customWidth="1"/>
    <col min="26" max="26" width="19" style="21" customWidth="1"/>
    <col min="27" max="27" width="15.7109375" style="21" customWidth="1"/>
    <col min="28" max="28" width="19.28515625" style="21" customWidth="1"/>
    <col min="29" max="29" width="15.7109375" style="21" customWidth="1"/>
    <col min="30" max="30" width="19.28515625" style="21" customWidth="1"/>
    <col min="31" max="31" width="15.7109375" style="21" customWidth="1"/>
    <col min="32" max="32" width="20.140625" style="21" customWidth="1"/>
    <col min="33" max="33" width="15.7109375" style="21" customWidth="1"/>
    <col min="34" max="34" width="18.42578125" style="21" customWidth="1"/>
    <col min="35" max="35" width="15.7109375" style="21" customWidth="1"/>
    <col min="36" max="36" width="18.42578125" style="21" customWidth="1"/>
    <col min="37" max="37" width="15.7109375" style="21" customWidth="1"/>
    <col min="38" max="38" width="18.28515625" style="21" customWidth="1"/>
    <col min="39" max="39" width="15.7109375" style="21" customWidth="1"/>
    <col min="40" max="40" width="19" style="21" customWidth="1"/>
    <col min="41" max="41" width="15.7109375" style="21" customWidth="1"/>
    <col min="42" max="54" width="19" style="21" customWidth="1"/>
    <col min="55" max="55" width="15.7109375" style="21" customWidth="1"/>
    <col min="56" max="56" width="17.140625" style="21" customWidth="1"/>
    <col min="57" max="16384" width="9.140625" style="21"/>
  </cols>
  <sheetData>
    <row r="1" spans="1:56" ht="15.75" x14ac:dyDescent="0.25">
      <c r="A1" s="1" t="s">
        <v>53</v>
      </c>
      <c r="B1" s="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20"/>
      <c r="BD1" s="1"/>
    </row>
    <row r="2" spans="1:56" ht="15.75" x14ac:dyDescent="0.2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D2" s="23"/>
    </row>
    <row r="3" spans="1:56" ht="77.45" customHeight="1" x14ac:dyDescent="0.25">
      <c r="A3" s="2" t="s">
        <v>0</v>
      </c>
      <c r="B3" s="3"/>
      <c r="C3" s="59" t="s">
        <v>8</v>
      </c>
      <c r="D3" s="60"/>
      <c r="E3" s="59" t="s">
        <v>16</v>
      </c>
      <c r="F3" s="60"/>
      <c r="G3" s="59" t="s">
        <v>3</v>
      </c>
      <c r="H3" s="60"/>
      <c r="I3" s="59" t="s">
        <v>7</v>
      </c>
      <c r="J3" s="60"/>
      <c r="K3" s="59" t="s">
        <v>10</v>
      </c>
      <c r="L3" s="60"/>
      <c r="M3" s="59" t="s">
        <v>1</v>
      </c>
      <c r="N3" s="60"/>
      <c r="O3" s="59" t="s">
        <v>12</v>
      </c>
      <c r="P3" s="60"/>
      <c r="Q3" s="59" t="s">
        <v>2</v>
      </c>
      <c r="R3" s="60"/>
      <c r="S3" s="59" t="s">
        <v>4</v>
      </c>
      <c r="T3" s="60"/>
      <c r="U3" s="59" t="s">
        <v>11</v>
      </c>
      <c r="V3" s="60"/>
      <c r="W3" s="59" t="s">
        <v>14</v>
      </c>
      <c r="X3" s="60"/>
      <c r="Y3" s="59" t="s">
        <v>6</v>
      </c>
      <c r="Z3" s="60"/>
      <c r="AA3" s="59" t="s">
        <v>21</v>
      </c>
      <c r="AB3" s="60"/>
      <c r="AC3" s="59" t="s">
        <v>22</v>
      </c>
      <c r="AD3" s="60"/>
      <c r="AE3" s="59" t="s">
        <v>18</v>
      </c>
      <c r="AF3" s="60"/>
      <c r="AG3" s="59" t="s">
        <v>15</v>
      </c>
      <c r="AH3" s="60"/>
      <c r="AI3" s="59" t="s">
        <v>17</v>
      </c>
      <c r="AJ3" s="60"/>
      <c r="AK3" s="59" t="s">
        <v>26</v>
      </c>
      <c r="AL3" s="60"/>
      <c r="AM3" s="59" t="s">
        <v>23</v>
      </c>
      <c r="AN3" s="60"/>
      <c r="AO3" s="59" t="s">
        <v>25</v>
      </c>
      <c r="AP3" s="60"/>
      <c r="AQ3" s="59" t="s">
        <v>19</v>
      </c>
      <c r="AR3" s="60"/>
      <c r="AS3" s="59" t="s">
        <v>20</v>
      </c>
      <c r="AT3" s="60"/>
      <c r="AU3" s="59" t="s">
        <v>13</v>
      </c>
      <c r="AV3" s="60"/>
      <c r="AW3" s="59" t="s">
        <v>24</v>
      </c>
      <c r="AX3" s="60"/>
      <c r="AY3" s="59" t="s">
        <v>5</v>
      </c>
      <c r="AZ3" s="60"/>
      <c r="BA3" s="59" t="s">
        <v>9</v>
      </c>
      <c r="BB3" s="60"/>
      <c r="BC3" s="4" t="s">
        <v>27</v>
      </c>
      <c r="BD3" s="4"/>
    </row>
    <row r="4" spans="1:56" ht="78.75" x14ac:dyDescent="0.25">
      <c r="A4" s="24" t="s">
        <v>28</v>
      </c>
      <c r="B4" s="25"/>
      <c r="C4" s="5" t="s">
        <v>29</v>
      </c>
      <c r="D4" s="6" t="s">
        <v>30</v>
      </c>
      <c r="E4" s="5" t="s">
        <v>29</v>
      </c>
      <c r="F4" s="6" t="s">
        <v>30</v>
      </c>
      <c r="G4" s="5" t="s">
        <v>29</v>
      </c>
      <c r="H4" s="6" t="s">
        <v>30</v>
      </c>
      <c r="I4" s="5" t="s">
        <v>29</v>
      </c>
      <c r="J4" s="6" t="s">
        <v>30</v>
      </c>
      <c r="K4" s="5" t="s">
        <v>29</v>
      </c>
      <c r="L4" s="6" t="s">
        <v>30</v>
      </c>
      <c r="M4" s="5" t="s">
        <v>29</v>
      </c>
      <c r="N4" s="6" t="s">
        <v>30</v>
      </c>
      <c r="O4" s="5" t="s">
        <v>29</v>
      </c>
      <c r="P4" s="6" t="s">
        <v>30</v>
      </c>
      <c r="Q4" s="5" t="s">
        <v>29</v>
      </c>
      <c r="R4" s="6" t="s">
        <v>30</v>
      </c>
      <c r="S4" s="5" t="s">
        <v>29</v>
      </c>
      <c r="T4" s="6" t="s">
        <v>30</v>
      </c>
      <c r="U4" s="5" t="s">
        <v>29</v>
      </c>
      <c r="V4" s="6" t="s">
        <v>30</v>
      </c>
      <c r="W4" s="5" t="s">
        <v>29</v>
      </c>
      <c r="X4" s="6" t="s">
        <v>30</v>
      </c>
      <c r="Y4" s="5" t="s">
        <v>29</v>
      </c>
      <c r="Z4" s="6" t="s">
        <v>30</v>
      </c>
      <c r="AA4" s="5" t="s">
        <v>29</v>
      </c>
      <c r="AB4" s="6" t="s">
        <v>30</v>
      </c>
      <c r="AC4" s="5" t="s">
        <v>29</v>
      </c>
      <c r="AD4" s="6" t="s">
        <v>30</v>
      </c>
      <c r="AE4" s="5" t="s">
        <v>29</v>
      </c>
      <c r="AF4" s="6" t="s">
        <v>30</v>
      </c>
      <c r="AG4" s="5" t="s">
        <v>29</v>
      </c>
      <c r="AH4" s="6" t="s">
        <v>30</v>
      </c>
      <c r="AI4" s="5" t="s">
        <v>29</v>
      </c>
      <c r="AJ4" s="6" t="s">
        <v>30</v>
      </c>
      <c r="AK4" s="5" t="s">
        <v>29</v>
      </c>
      <c r="AL4" s="6" t="s">
        <v>30</v>
      </c>
      <c r="AM4" s="5" t="s">
        <v>29</v>
      </c>
      <c r="AN4" s="6" t="s">
        <v>30</v>
      </c>
      <c r="AO4" s="5" t="s">
        <v>29</v>
      </c>
      <c r="AP4" s="6" t="s">
        <v>30</v>
      </c>
      <c r="AQ4" s="5" t="s">
        <v>29</v>
      </c>
      <c r="AR4" s="6" t="s">
        <v>30</v>
      </c>
      <c r="AS4" s="5" t="s">
        <v>29</v>
      </c>
      <c r="AT4" s="6" t="s">
        <v>30</v>
      </c>
      <c r="AU4" s="5" t="s">
        <v>29</v>
      </c>
      <c r="AV4" s="6" t="s">
        <v>30</v>
      </c>
      <c r="AW4" s="5" t="s">
        <v>29</v>
      </c>
      <c r="AX4" s="6" t="s">
        <v>30</v>
      </c>
      <c r="AY4" s="5" t="s">
        <v>29</v>
      </c>
      <c r="AZ4" s="6" t="s">
        <v>30</v>
      </c>
      <c r="BA4" s="5" t="s">
        <v>29</v>
      </c>
      <c r="BB4" s="6" t="s">
        <v>30</v>
      </c>
      <c r="BC4" s="5" t="s">
        <v>29</v>
      </c>
      <c r="BD4" s="6" t="s">
        <v>30</v>
      </c>
    </row>
    <row r="5" spans="1:56" ht="28.5" customHeight="1" x14ac:dyDescent="0.25">
      <c r="A5" s="26" t="s">
        <v>31</v>
      </c>
      <c r="B5" s="27" t="s">
        <v>32</v>
      </c>
      <c r="C5" s="7">
        <v>5830065.3800126193</v>
      </c>
      <c r="D5" s="7">
        <v>65811.64</v>
      </c>
      <c r="E5" s="7">
        <v>1149455.1100000001</v>
      </c>
      <c r="F5" s="7">
        <v>0</v>
      </c>
      <c r="G5" s="7">
        <v>5551617.6600000001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38544991.950000003</v>
      </c>
      <c r="P5" s="7">
        <v>0</v>
      </c>
      <c r="Q5" s="7">
        <v>14152085.58</v>
      </c>
      <c r="R5" s="7">
        <v>0</v>
      </c>
      <c r="S5" s="7">
        <v>0</v>
      </c>
      <c r="T5" s="7">
        <v>0</v>
      </c>
      <c r="U5" s="7">
        <v>262.5</v>
      </c>
      <c r="V5" s="7">
        <v>0</v>
      </c>
      <c r="W5" s="7">
        <v>18115000</v>
      </c>
      <c r="X5" s="7">
        <v>0</v>
      </c>
      <c r="Y5" s="7">
        <v>122325.26</v>
      </c>
      <c r="Z5" s="7">
        <v>0</v>
      </c>
      <c r="AA5" s="7">
        <v>22899.360000000001</v>
      </c>
      <c r="AB5" s="7">
        <v>0</v>
      </c>
      <c r="AC5" s="7">
        <v>0</v>
      </c>
      <c r="AD5" s="7">
        <v>0</v>
      </c>
      <c r="AE5" s="7">
        <v>28362018.27</v>
      </c>
      <c r="AF5" s="7">
        <v>0</v>
      </c>
      <c r="AG5" s="7">
        <v>12798845.00127</v>
      </c>
      <c r="AH5" s="7">
        <v>0</v>
      </c>
      <c r="AI5" s="7">
        <v>3115980.63</v>
      </c>
      <c r="AJ5" s="7">
        <v>0</v>
      </c>
      <c r="AK5" s="7">
        <v>9137048.2699999996</v>
      </c>
      <c r="AL5" s="7">
        <v>0</v>
      </c>
      <c r="AM5" s="7">
        <v>1082707</v>
      </c>
      <c r="AN5" s="7">
        <v>0</v>
      </c>
      <c r="AO5" s="7">
        <v>0</v>
      </c>
      <c r="AP5" s="7">
        <v>0</v>
      </c>
      <c r="AQ5" s="7">
        <v>8674866.2200000007</v>
      </c>
      <c r="AR5" s="7">
        <v>0</v>
      </c>
      <c r="AS5" s="7">
        <v>3647638.01</v>
      </c>
      <c r="AT5" s="7">
        <v>0</v>
      </c>
      <c r="AU5" s="7">
        <v>1159237.57</v>
      </c>
      <c r="AV5" s="7">
        <v>1159237.57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8">
        <v>151467043.77128264</v>
      </c>
      <c r="BD5" s="9">
        <v>1225049.21</v>
      </c>
    </row>
    <row r="6" spans="1:56" ht="25.5" customHeight="1" x14ac:dyDescent="0.25">
      <c r="A6" s="26"/>
      <c r="B6" s="27" t="s">
        <v>33</v>
      </c>
      <c r="C6" s="7">
        <v>5619442.7157858396</v>
      </c>
      <c r="D6" s="7">
        <v>0</v>
      </c>
      <c r="E6" s="7">
        <v>164646.17000000001</v>
      </c>
      <c r="F6" s="7">
        <v>0</v>
      </c>
      <c r="G6" s="7">
        <v>6607387.4199999999</v>
      </c>
      <c r="H6" s="7">
        <v>0</v>
      </c>
      <c r="I6" s="7">
        <v>9181676</v>
      </c>
      <c r="J6" s="7">
        <v>0</v>
      </c>
      <c r="K6" s="7">
        <v>0</v>
      </c>
      <c r="L6" s="7">
        <v>0</v>
      </c>
      <c r="M6" s="7">
        <v>1732295.81</v>
      </c>
      <c r="N6" s="7">
        <v>0</v>
      </c>
      <c r="O6" s="7">
        <v>8404798.8000000007</v>
      </c>
      <c r="P6" s="7">
        <v>0</v>
      </c>
      <c r="Q6" s="7">
        <v>289385.28000000003</v>
      </c>
      <c r="R6" s="7">
        <v>0</v>
      </c>
      <c r="S6" s="7">
        <v>585218.51</v>
      </c>
      <c r="T6" s="7">
        <v>0</v>
      </c>
      <c r="U6" s="7">
        <v>650384.82999999996</v>
      </c>
      <c r="V6" s="7">
        <v>0</v>
      </c>
      <c r="W6" s="7">
        <v>16065000</v>
      </c>
      <c r="X6" s="7">
        <v>0</v>
      </c>
      <c r="Y6" s="7">
        <v>0</v>
      </c>
      <c r="Z6" s="7">
        <v>0</v>
      </c>
      <c r="AA6" s="7">
        <v>3181.67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9020083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4329391.0999999996</v>
      </c>
      <c r="AX6" s="7">
        <v>0</v>
      </c>
      <c r="AY6" s="7">
        <v>0</v>
      </c>
      <c r="AZ6" s="7">
        <v>0</v>
      </c>
      <c r="BA6" s="7">
        <v>12865</v>
      </c>
      <c r="BB6" s="7">
        <v>0</v>
      </c>
      <c r="BC6" s="7">
        <v>62665756.305785835</v>
      </c>
      <c r="BD6" s="10">
        <v>0</v>
      </c>
    </row>
    <row r="7" spans="1:56" ht="25.5" x14ac:dyDescent="0.25">
      <c r="A7" s="26"/>
      <c r="B7" s="27" t="s">
        <v>34</v>
      </c>
      <c r="C7" s="7">
        <v>1774012.09</v>
      </c>
      <c r="D7" s="7">
        <v>0</v>
      </c>
      <c r="E7" s="7">
        <v>30187.54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2320201</v>
      </c>
      <c r="L7" s="7">
        <v>0</v>
      </c>
      <c r="M7" s="7">
        <v>1657506.66</v>
      </c>
      <c r="N7" s="7">
        <v>0</v>
      </c>
      <c r="O7" s="7">
        <v>5233194.78</v>
      </c>
      <c r="P7" s="7">
        <v>0</v>
      </c>
      <c r="Q7" s="7">
        <v>2649520.88</v>
      </c>
      <c r="R7" s="7">
        <v>994.07</v>
      </c>
      <c r="S7" s="7">
        <v>0</v>
      </c>
      <c r="T7" s="7">
        <v>0</v>
      </c>
      <c r="U7" s="7">
        <v>1529558.69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406536.07</v>
      </c>
      <c r="AD7" s="7">
        <v>0</v>
      </c>
      <c r="AE7" s="7">
        <v>0</v>
      </c>
      <c r="AF7" s="7">
        <v>0</v>
      </c>
      <c r="AG7" s="7">
        <v>1758527.5898800001</v>
      </c>
      <c r="AH7" s="7">
        <v>0</v>
      </c>
      <c r="AI7" s="7">
        <v>828132.64</v>
      </c>
      <c r="AJ7" s="7">
        <v>0</v>
      </c>
      <c r="AK7" s="7">
        <v>2577135.59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2596.8000000000002</v>
      </c>
      <c r="AR7" s="7">
        <v>0</v>
      </c>
      <c r="AS7" s="7">
        <v>311823.76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193844.46</v>
      </c>
      <c r="BB7" s="7">
        <v>0</v>
      </c>
      <c r="BC7" s="7">
        <v>21272778.549880002</v>
      </c>
      <c r="BD7" s="10">
        <v>994.07</v>
      </c>
    </row>
    <row r="8" spans="1:56" ht="25.5" x14ac:dyDescent="0.25">
      <c r="A8" s="26"/>
      <c r="B8" s="27" t="s">
        <v>35</v>
      </c>
      <c r="C8" s="7">
        <v>220515718.29101402</v>
      </c>
      <c r="D8" s="7">
        <v>6332297.8300000001</v>
      </c>
      <c r="E8" s="7">
        <v>363590683.11975598</v>
      </c>
      <c r="F8" s="7">
        <v>0</v>
      </c>
      <c r="G8" s="7">
        <v>68085989.629999995</v>
      </c>
      <c r="H8" s="7">
        <v>0</v>
      </c>
      <c r="I8" s="7">
        <v>92802739</v>
      </c>
      <c r="J8" s="7">
        <v>0</v>
      </c>
      <c r="K8" s="7">
        <v>223520762</v>
      </c>
      <c r="L8" s="7">
        <v>0</v>
      </c>
      <c r="M8" s="7">
        <v>33987248.290000997</v>
      </c>
      <c r="N8" s="7">
        <v>0</v>
      </c>
      <c r="O8" s="7">
        <v>29430559.969999999</v>
      </c>
      <c r="P8" s="7">
        <v>0</v>
      </c>
      <c r="Q8" s="7">
        <v>29525077.890000001</v>
      </c>
      <c r="R8" s="7">
        <v>0</v>
      </c>
      <c r="S8" s="7">
        <v>137079963.21000001</v>
      </c>
      <c r="T8" s="7">
        <v>0</v>
      </c>
      <c r="U8" s="7">
        <v>101095463.59</v>
      </c>
      <c r="V8" s="7">
        <v>0</v>
      </c>
      <c r="W8" s="7">
        <v>9763000</v>
      </c>
      <c r="X8" s="7">
        <v>0</v>
      </c>
      <c r="Y8" s="7">
        <v>11819718.699999999</v>
      </c>
      <c r="Z8" s="7">
        <v>0</v>
      </c>
      <c r="AA8" s="7">
        <v>0</v>
      </c>
      <c r="AB8" s="7">
        <v>0</v>
      </c>
      <c r="AC8" s="7">
        <v>3469667.44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162636.34</v>
      </c>
      <c r="BB8" s="7">
        <v>0</v>
      </c>
      <c r="BC8" s="7">
        <v>1324849227.4707711</v>
      </c>
      <c r="BD8" s="10">
        <v>6332297.8300000001</v>
      </c>
    </row>
    <row r="9" spans="1:56" ht="25.5" x14ac:dyDescent="0.25">
      <c r="A9" s="26"/>
      <c r="B9" s="27" t="s">
        <v>36</v>
      </c>
      <c r="C9" s="7">
        <v>37059893.701373994</v>
      </c>
      <c r="D9" s="7">
        <v>760479.66</v>
      </c>
      <c r="E9" s="7">
        <v>1652149.94</v>
      </c>
      <c r="F9" s="7">
        <v>0</v>
      </c>
      <c r="G9" s="7">
        <v>192832427.38</v>
      </c>
      <c r="H9" s="7">
        <v>0</v>
      </c>
      <c r="I9" s="7">
        <v>172187712</v>
      </c>
      <c r="J9" s="7">
        <v>0</v>
      </c>
      <c r="K9" s="7">
        <v>64972924</v>
      </c>
      <c r="L9" s="7">
        <v>0</v>
      </c>
      <c r="M9" s="7">
        <v>189269922.70000201</v>
      </c>
      <c r="N9" s="7">
        <v>0</v>
      </c>
      <c r="O9" s="7">
        <v>102214175.79000001</v>
      </c>
      <c r="P9" s="7">
        <v>0</v>
      </c>
      <c r="Q9" s="7">
        <v>101909002.03</v>
      </c>
      <c r="R9" s="7">
        <v>0</v>
      </c>
      <c r="S9" s="7">
        <v>40998272.840000004</v>
      </c>
      <c r="T9" s="7">
        <v>0</v>
      </c>
      <c r="U9" s="7">
        <v>17117893.620000001</v>
      </c>
      <c r="V9" s="7">
        <v>0</v>
      </c>
      <c r="W9" s="7">
        <v>29066000</v>
      </c>
      <c r="X9" s="7">
        <v>0</v>
      </c>
      <c r="Y9" s="7">
        <v>20406239.469999999</v>
      </c>
      <c r="Z9" s="7">
        <v>0</v>
      </c>
      <c r="AA9" s="7">
        <v>0</v>
      </c>
      <c r="AB9" s="7">
        <v>0</v>
      </c>
      <c r="AC9" s="7">
        <v>28534280.859999999</v>
      </c>
      <c r="AD9" s="7">
        <v>0</v>
      </c>
      <c r="AE9" s="7">
        <v>0</v>
      </c>
      <c r="AF9" s="7">
        <v>0</v>
      </c>
      <c r="AG9" s="7">
        <v>1530439.5613299999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469705.86</v>
      </c>
      <c r="AT9" s="7">
        <v>0</v>
      </c>
      <c r="AU9" s="7">
        <v>385517.33</v>
      </c>
      <c r="AV9" s="7">
        <v>385517.33</v>
      </c>
      <c r="AW9" s="7">
        <v>39930.720000000001</v>
      </c>
      <c r="AX9" s="7">
        <v>0</v>
      </c>
      <c r="AY9" s="7">
        <v>0</v>
      </c>
      <c r="AZ9" s="7">
        <v>0</v>
      </c>
      <c r="BA9" s="7">
        <v>451593.48</v>
      </c>
      <c r="BB9" s="7">
        <v>0</v>
      </c>
      <c r="BC9" s="7">
        <v>1001098081.282706</v>
      </c>
      <c r="BD9" s="10">
        <v>1145996.99</v>
      </c>
    </row>
    <row r="10" spans="1:56" ht="25.5" x14ac:dyDescent="0.25">
      <c r="A10" s="26"/>
      <c r="B10" s="27" t="s">
        <v>37</v>
      </c>
      <c r="C10" s="7">
        <v>23607114.394835997</v>
      </c>
      <c r="D10" s="7">
        <v>306599.58</v>
      </c>
      <c r="E10" s="7">
        <v>54810.38</v>
      </c>
      <c r="F10" s="7">
        <v>0</v>
      </c>
      <c r="G10" s="7">
        <v>14751397.109999999</v>
      </c>
      <c r="H10" s="7">
        <v>0</v>
      </c>
      <c r="I10" s="7">
        <v>2105967</v>
      </c>
      <c r="J10" s="7">
        <v>0</v>
      </c>
      <c r="K10" s="7">
        <v>170097</v>
      </c>
      <c r="L10" s="7">
        <v>0</v>
      </c>
      <c r="M10" s="7">
        <v>6133219.2199999997</v>
      </c>
      <c r="N10" s="7">
        <v>0</v>
      </c>
      <c r="O10" s="7">
        <v>6361576.0199999996</v>
      </c>
      <c r="P10" s="7">
        <v>2601176.85</v>
      </c>
      <c r="Q10" s="7">
        <v>1380038.25</v>
      </c>
      <c r="R10" s="7">
        <v>0</v>
      </c>
      <c r="S10" s="7">
        <v>468509.45</v>
      </c>
      <c r="T10" s="7">
        <v>0</v>
      </c>
      <c r="U10" s="7">
        <v>185095.15</v>
      </c>
      <c r="V10" s="7">
        <v>0</v>
      </c>
      <c r="W10" s="7">
        <v>131000</v>
      </c>
      <c r="X10" s="7">
        <v>0</v>
      </c>
      <c r="Y10" s="7">
        <v>1754260.6</v>
      </c>
      <c r="Z10" s="7">
        <v>0</v>
      </c>
      <c r="AA10" s="7">
        <v>218075.05</v>
      </c>
      <c r="AB10" s="7">
        <v>0</v>
      </c>
      <c r="AC10" s="7">
        <v>238791.24</v>
      </c>
      <c r="AD10" s="7">
        <v>0</v>
      </c>
      <c r="AE10" s="7">
        <v>0</v>
      </c>
      <c r="AF10" s="7">
        <v>0</v>
      </c>
      <c r="AG10" s="7">
        <v>109659.61764700001</v>
      </c>
      <c r="AH10" s="7">
        <v>0</v>
      </c>
      <c r="AI10" s="7">
        <v>249190.96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31782.240000000002</v>
      </c>
      <c r="AT10" s="7">
        <v>0</v>
      </c>
      <c r="AU10" s="7">
        <v>3341411.6</v>
      </c>
      <c r="AV10" s="7">
        <v>3367076.11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61291995.282483004</v>
      </c>
      <c r="BD10" s="10">
        <v>6274852.54</v>
      </c>
    </row>
    <row r="11" spans="1:56" ht="25.5" x14ac:dyDescent="0.25">
      <c r="A11" s="26"/>
      <c r="B11" s="27" t="s">
        <v>38</v>
      </c>
      <c r="C11" s="7">
        <v>15779385.8029448</v>
      </c>
      <c r="D11" s="7">
        <v>625901.07999999996</v>
      </c>
      <c r="E11" s="7">
        <v>922858.66310000001</v>
      </c>
      <c r="F11" s="7">
        <v>0</v>
      </c>
      <c r="G11" s="7">
        <v>73328687.730000004</v>
      </c>
      <c r="H11" s="7">
        <v>0</v>
      </c>
      <c r="I11" s="7">
        <v>52609773</v>
      </c>
      <c r="J11" s="7">
        <v>0</v>
      </c>
      <c r="K11" s="7">
        <v>13969712</v>
      </c>
      <c r="L11" s="7">
        <v>0</v>
      </c>
      <c r="M11" s="7">
        <v>18849255.260000002</v>
      </c>
      <c r="N11" s="7">
        <v>0</v>
      </c>
      <c r="O11" s="7">
        <v>33642607.039999999</v>
      </c>
      <c r="P11" s="7">
        <v>433083.26</v>
      </c>
      <c r="Q11" s="7">
        <v>32689878.380000003</v>
      </c>
      <c r="R11" s="7">
        <v>76395.759999999995</v>
      </c>
      <c r="S11" s="7">
        <v>3070545.34</v>
      </c>
      <c r="T11" s="7">
        <v>0</v>
      </c>
      <c r="U11" s="7">
        <v>38588273.479999997</v>
      </c>
      <c r="V11" s="7">
        <v>0</v>
      </c>
      <c r="W11" s="7">
        <v>20945000</v>
      </c>
      <c r="X11" s="7">
        <v>0</v>
      </c>
      <c r="Y11" s="7">
        <v>49669514.43</v>
      </c>
      <c r="Z11" s="7">
        <v>0</v>
      </c>
      <c r="AA11" s="7">
        <v>37145295.640000001</v>
      </c>
      <c r="AB11" s="7">
        <v>0</v>
      </c>
      <c r="AC11" s="7">
        <v>3132491.25</v>
      </c>
      <c r="AD11" s="7">
        <v>0</v>
      </c>
      <c r="AE11" s="7">
        <v>0</v>
      </c>
      <c r="AF11" s="7">
        <v>0</v>
      </c>
      <c r="AG11" s="7">
        <v>3265599.3014500001</v>
      </c>
      <c r="AH11" s="7">
        <v>0</v>
      </c>
      <c r="AI11" s="7">
        <v>3439099.67</v>
      </c>
      <c r="AJ11" s="7">
        <v>0</v>
      </c>
      <c r="AK11" s="7">
        <v>0</v>
      </c>
      <c r="AL11" s="7">
        <v>0</v>
      </c>
      <c r="AM11" s="7">
        <v>903993</v>
      </c>
      <c r="AN11" s="7">
        <v>0</v>
      </c>
      <c r="AO11" s="7">
        <v>0</v>
      </c>
      <c r="AP11" s="7">
        <v>0</v>
      </c>
      <c r="AQ11" s="7">
        <v>93607.52</v>
      </c>
      <c r="AR11" s="7">
        <v>0</v>
      </c>
      <c r="AS11" s="7">
        <v>1079097.33</v>
      </c>
      <c r="AT11" s="7">
        <v>0</v>
      </c>
      <c r="AU11" s="7">
        <v>1270136.8400000001</v>
      </c>
      <c r="AV11" s="7">
        <v>954265.02</v>
      </c>
      <c r="AW11" s="7">
        <v>19051.79</v>
      </c>
      <c r="AX11" s="7">
        <v>0</v>
      </c>
      <c r="AY11" s="7">
        <v>0</v>
      </c>
      <c r="AZ11" s="7">
        <v>0</v>
      </c>
      <c r="BA11" s="7">
        <v>2872</v>
      </c>
      <c r="BB11" s="7">
        <v>0</v>
      </c>
      <c r="BC11" s="7">
        <v>404416735.46749479</v>
      </c>
      <c r="BD11" s="10">
        <v>2089645.1199999999</v>
      </c>
    </row>
    <row r="12" spans="1:56" ht="25.5" x14ac:dyDescent="0.25">
      <c r="A12" s="26"/>
      <c r="B12" s="28" t="s">
        <v>39</v>
      </c>
      <c r="C12" s="7">
        <v>7225306.4846852701</v>
      </c>
      <c r="D12" s="7">
        <v>0</v>
      </c>
      <c r="E12" s="7">
        <v>1054356.952875</v>
      </c>
      <c r="F12" s="7">
        <v>0</v>
      </c>
      <c r="G12" s="7">
        <v>6133154.5999999996</v>
      </c>
      <c r="H12" s="7">
        <v>0</v>
      </c>
      <c r="I12" s="7">
        <v>3782415</v>
      </c>
      <c r="J12" s="7">
        <v>0</v>
      </c>
      <c r="K12" s="7">
        <v>5659198</v>
      </c>
      <c r="L12" s="7">
        <v>0</v>
      </c>
      <c r="M12" s="7">
        <v>1201710.8400000001</v>
      </c>
      <c r="N12" s="7">
        <v>0</v>
      </c>
      <c r="O12" s="7">
        <v>3301236.87</v>
      </c>
      <c r="P12" s="7">
        <v>0</v>
      </c>
      <c r="Q12" s="7">
        <v>5909536.1200000001</v>
      </c>
      <c r="R12" s="7">
        <v>0</v>
      </c>
      <c r="S12" s="7">
        <v>1169270.07</v>
      </c>
      <c r="T12" s="7">
        <v>0</v>
      </c>
      <c r="U12" s="7">
        <v>4624663.03</v>
      </c>
      <c r="V12" s="7">
        <v>0</v>
      </c>
      <c r="W12" s="7">
        <v>731000</v>
      </c>
      <c r="X12" s="7">
        <v>0</v>
      </c>
      <c r="Y12" s="7">
        <v>3544986.8</v>
      </c>
      <c r="Z12" s="7">
        <v>0</v>
      </c>
      <c r="AA12" s="7">
        <v>2714367.83</v>
      </c>
      <c r="AB12" s="7">
        <v>0</v>
      </c>
      <c r="AC12" s="7">
        <v>136640.21</v>
      </c>
      <c r="AD12" s="7">
        <v>0</v>
      </c>
      <c r="AE12" s="7">
        <v>0</v>
      </c>
      <c r="AF12" s="7">
        <v>0</v>
      </c>
      <c r="AG12" s="7">
        <v>144831.845</v>
      </c>
      <c r="AH12" s="7">
        <v>0</v>
      </c>
      <c r="AI12" s="7">
        <v>1368304.44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86680.320000000007</v>
      </c>
      <c r="AR12" s="7">
        <v>0</v>
      </c>
      <c r="AS12" s="7">
        <v>0</v>
      </c>
      <c r="AT12" s="7">
        <v>0</v>
      </c>
      <c r="AU12" s="7">
        <v>673425.48</v>
      </c>
      <c r="AV12" s="7">
        <v>66174.23</v>
      </c>
      <c r="AW12" s="7">
        <v>0</v>
      </c>
      <c r="AX12" s="7">
        <v>0</v>
      </c>
      <c r="AY12" s="7">
        <v>0</v>
      </c>
      <c r="AZ12" s="7">
        <v>0</v>
      </c>
      <c r="BA12" s="7">
        <v>139457.73000000001</v>
      </c>
      <c r="BB12" s="7">
        <v>0</v>
      </c>
      <c r="BC12" s="7">
        <v>49600542.62256027</v>
      </c>
      <c r="BD12" s="10">
        <v>66174.23</v>
      </c>
    </row>
    <row r="13" spans="1:56" x14ac:dyDescent="0.25">
      <c r="A13" s="26"/>
      <c r="B13" s="28" t="s">
        <v>40</v>
      </c>
      <c r="C13" s="7">
        <v>65034052.074014701</v>
      </c>
      <c r="D13" s="7">
        <v>0</v>
      </c>
      <c r="E13" s="7">
        <v>24770945.085402999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17869723</v>
      </c>
      <c r="L13" s="7">
        <v>0</v>
      </c>
      <c r="M13" s="7">
        <v>341142.78</v>
      </c>
      <c r="N13" s="7">
        <v>0</v>
      </c>
      <c r="O13" s="7">
        <v>13703</v>
      </c>
      <c r="P13" s="7">
        <v>0</v>
      </c>
      <c r="Q13" s="7">
        <v>3469.99</v>
      </c>
      <c r="R13" s="7">
        <v>0</v>
      </c>
      <c r="S13" s="7">
        <v>853536.21</v>
      </c>
      <c r="T13" s="7">
        <v>0</v>
      </c>
      <c r="U13" s="7">
        <v>17169228.09</v>
      </c>
      <c r="V13" s="7">
        <v>0</v>
      </c>
      <c r="W13" s="7">
        <v>0</v>
      </c>
      <c r="X13" s="7">
        <v>0</v>
      </c>
      <c r="Y13" s="7">
        <v>216954.02</v>
      </c>
      <c r="Z13" s="7">
        <v>0</v>
      </c>
      <c r="AA13" s="7">
        <v>24416045.52</v>
      </c>
      <c r="AB13" s="7">
        <v>0</v>
      </c>
      <c r="AC13" s="7">
        <v>141032.31</v>
      </c>
      <c r="AD13" s="7">
        <v>0</v>
      </c>
      <c r="AE13" s="7">
        <v>0</v>
      </c>
      <c r="AF13" s="7">
        <v>0</v>
      </c>
      <c r="AG13" s="7">
        <v>2947868.59</v>
      </c>
      <c r="AH13" s="7">
        <v>0</v>
      </c>
      <c r="AI13" s="7">
        <v>8708828.1600000001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10944084.609999999</v>
      </c>
      <c r="AP13" s="7">
        <v>10944084.609999999</v>
      </c>
      <c r="AQ13" s="7">
        <v>0</v>
      </c>
      <c r="AR13" s="7">
        <v>0</v>
      </c>
      <c r="AS13" s="7">
        <v>832283.99</v>
      </c>
      <c r="AT13" s="7">
        <v>0</v>
      </c>
      <c r="AU13" s="7">
        <v>35982.870000000003</v>
      </c>
      <c r="AV13" s="7">
        <v>35982.870000000003</v>
      </c>
      <c r="AW13" s="7">
        <v>0</v>
      </c>
      <c r="AX13" s="7">
        <v>0</v>
      </c>
      <c r="AY13" s="7">
        <v>4208907.38</v>
      </c>
      <c r="AZ13" s="7">
        <v>0</v>
      </c>
      <c r="BA13" s="7">
        <v>0</v>
      </c>
      <c r="BB13" s="7">
        <v>0</v>
      </c>
      <c r="BC13" s="7">
        <v>178507787.67941773</v>
      </c>
      <c r="BD13" s="10">
        <v>10980067.479999999</v>
      </c>
    </row>
    <row r="14" spans="1:56" x14ac:dyDescent="0.25">
      <c r="A14" s="26"/>
      <c r="B14" s="28" t="s">
        <v>41</v>
      </c>
      <c r="C14" s="7">
        <v>2953789.0031664898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13482.45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2967271.45316649</v>
      </c>
      <c r="BD14" s="10">
        <v>0</v>
      </c>
    </row>
    <row r="15" spans="1:56" x14ac:dyDescent="0.25">
      <c r="A15" s="26"/>
      <c r="B15" s="28" t="s">
        <v>42</v>
      </c>
      <c r="C15" s="7">
        <v>21018544.486782402</v>
      </c>
      <c r="D15" s="7">
        <v>0</v>
      </c>
      <c r="E15" s="7">
        <v>4357.5443999999998</v>
      </c>
      <c r="F15" s="7">
        <v>0</v>
      </c>
      <c r="G15" s="7">
        <v>0</v>
      </c>
      <c r="H15" s="7">
        <v>0</v>
      </c>
      <c r="I15" s="7">
        <v>3875627</v>
      </c>
      <c r="J15" s="7">
        <v>0</v>
      </c>
      <c r="K15" s="7">
        <v>2417563</v>
      </c>
      <c r="L15" s="7">
        <v>0</v>
      </c>
      <c r="M15" s="7">
        <v>2216697.54</v>
      </c>
      <c r="N15" s="7">
        <v>0</v>
      </c>
      <c r="O15" s="7">
        <v>5321439.3</v>
      </c>
      <c r="P15" s="7">
        <v>0</v>
      </c>
      <c r="Q15" s="7">
        <v>2996518.2</v>
      </c>
      <c r="R15" s="7">
        <v>1502867.69</v>
      </c>
      <c r="S15" s="7">
        <v>2237233.5</v>
      </c>
      <c r="T15" s="7">
        <v>0</v>
      </c>
      <c r="U15" s="7">
        <v>407761.75</v>
      </c>
      <c r="V15" s="7">
        <v>0</v>
      </c>
      <c r="W15" s="7">
        <v>2516000</v>
      </c>
      <c r="X15" s="7">
        <v>0</v>
      </c>
      <c r="Y15" s="7">
        <v>1124720.68</v>
      </c>
      <c r="Z15" s="7">
        <v>0</v>
      </c>
      <c r="AA15" s="7">
        <v>0</v>
      </c>
      <c r="AB15" s="7">
        <v>0</v>
      </c>
      <c r="AC15" s="7">
        <v>56391.74</v>
      </c>
      <c r="AD15" s="7">
        <v>0</v>
      </c>
      <c r="AE15" s="7">
        <v>0</v>
      </c>
      <c r="AF15" s="7">
        <v>0</v>
      </c>
      <c r="AG15" s="7">
        <v>1198470.5207499999</v>
      </c>
      <c r="AH15" s="7">
        <v>0</v>
      </c>
      <c r="AI15" s="7">
        <v>91659.71</v>
      </c>
      <c r="AJ15" s="7">
        <v>0</v>
      </c>
      <c r="AK15" s="7">
        <v>0</v>
      </c>
      <c r="AL15" s="7">
        <v>0</v>
      </c>
      <c r="AM15" s="7">
        <v>188829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6725</v>
      </c>
      <c r="AV15" s="7">
        <v>6725</v>
      </c>
      <c r="AW15" s="7">
        <v>15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45678553.971932404</v>
      </c>
      <c r="BD15" s="10">
        <v>1509592.69</v>
      </c>
    </row>
    <row r="16" spans="1:56" x14ac:dyDescent="0.25">
      <c r="A16" s="26"/>
      <c r="B16" s="28" t="s">
        <v>43</v>
      </c>
      <c r="C16" s="7">
        <v>674408.95999999996</v>
      </c>
      <c r="D16" s="7">
        <v>0</v>
      </c>
      <c r="E16" s="7">
        <v>0</v>
      </c>
      <c r="F16" s="7">
        <v>0</v>
      </c>
      <c r="G16" s="7">
        <v>14053.32</v>
      </c>
      <c r="H16" s="7">
        <v>0</v>
      </c>
      <c r="I16" s="7">
        <v>1360672</v>
      </c>
      <c r="J16" s="7">
        <v>0</v>
      </c>
      <c r="K16" s="7">
        <v>0</v>
      </c>
      <c r="L16" s="7">
        <v>0</v>
      </c>
      <c r="M16" s="7">
        <v>7208000.7599999998</v>
      </c>
      <c r="N16" s="7">
        <v>0</v>
      </c>
      <c r="O16" s="7">
        <v>955358.49</v>
      </c>
      <c r="P16" s="7">
        <v>0</v>
      </c>
      <c r="Q16" s="7">
        <v>1216990.96</v>
      </c>
      <c r="R16" s="7">
        <v>0</v>
      </c>
      <c r="S16" s="7">
        <v>244415.77</v>
      </c>
      <c r="T16" s="7">
        <v>0</v>
      </c>
      <c r="U16" s="7">
        <v>539167.53</v>
      </c>
      <c r="V16" s="7">
        <v>0</v>
      </c>
      <c r="W16" s="7">
        <v>9289000</v>
      </c>
      <c r="X16" s="7">
        <v>0</v>
      </c>
      <c r="Y16" s="7">
        <v>0</v>
      </c>
      <c r="Z16" s="7">
        <v>0</v>
      </c>
      <c r="AA16" s="7">
        <v>283875.42</v>
      </c>
      <c r="AB16" s="7">
        <v>0</v>
      </c>
      <c r="AC16" s="7">
        <v>34891.519999999997</v>
      </c>
      <c r="AD16" s="7">
        <v>0</v>
      </c>
      <c r="AE16" s="7">
        <v>0</v>
      </c>
      <c r="AF16" s="7">
        <v>0</v>
      </c>
      <c r="AG16" s="7">
        <v>10303.27</v>
      </c>
      <c r="AH16" s="7">
        <v>0</v>
      </c>
      <c r="AI16" s="7">
        <v>90083.8</v>
      </c>
      <c r="AJ16" s="7">
        <v>0</v>
      </c>
      <c r="AK16" s="7">
        <v>43268.23</v>
      </c>
      <c r="AL16" s="7">
        <v>0</v>
      </c>
      <c r="AM16" s="7">
        <v>166939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768847.21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22900276.240000002</v>
      </c>
      <c r="BD16" s="10">
        <v>0</v>
      </c>
    </row>
    <row r="17" spans="1:59" x14ac:dyDescent="0.25">
      <c r="A17" s="26" t="s">
        <v>44</v>
      </c>
      <c r="B17" s="28" t="s">
        <v>45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-106.92</v>
      </c>
      <c r="AV17" s="7">
        <v>-106.92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-106.92</v>
      </c>
      <c r="BD17" s="10">
        <v>-106.92</v>
      </c>
    </row>
    <row r="18" spans="1:59" x14ac:dyDescent="0.25">
      <c r="A18" s="26"/>
      <c r="B18" s="28" t="s">
        <v>46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7191.86</v>
      </c>
      <c r="AV18" s="7">
        <v>7191.86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7191.86</v>
      </c>
      <c r="BD18" s="10">
        <v>7191.86</v>
      </c>
    </row>
    <row r="19" spans="1:59" x14ac:dyDescent="0.25">
      <c r="A19" s="26"/>
      <c r="B19" s="28" t="s">
        <v>47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10">
        <v>0</v>
      </c>
    </row>
    <row r="20" spans="1:59" ht="25.5" customHeight="1" x14ac:dyDescent="0.25">
      <c r="A20" s="26"/>
      <c r="B20" s="28" t="s">
        <v>48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-45962.01</v>
      </c>
      <c r="AV20" s="7">
        <v>-45962.01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11">
        <v>-45962.01</v>
      </c>
      <c r="BD20" s="12">
        <v>-45962.01</v>
      </c>
    </row>
    <row r="21" spans="1:59" x14ac:dyDescent="0.25">
      <c r="A21" s="24" t="s">
        <v>49</v>
      </c>
      <c r="B21" s="25"/>
      <c r="C21" s="13">
        <v>407091733.38461608</v>
      </c>
      <c r="D21" s="13">
        <v>8091089.79</v>
      </c>
      <c r="E21" s="13">
        <v>393394450.50553399</v>
      </c>
      <c r="F21" s="13">
        <v>0</v>
      </c>
      <c r="G21" s="13">
        <v>367304714.85000002</v>
      </c>
      <c r="H21" s="7">
        <v>0</v>
      </c>
      <c r="I21" s="13">
        <v>337906581</v>
      </c>
      <c r="J21" s="13">
        <v>0</v>
      </c>
      <c r="K21" s="13">
        <v>330900180</v>
      </c>
      <c r="L21" s="7">
        <v>0</v>
      </c>
      <c r="M21" s="13">
        <v>262596999.86000299</v>
      </c>
      <c r="N21" s="7">
        <v>0</v>
      </c>
      <c r="O21" s="13">
        <v>233423642.01000005</v>
      </c>
      <c r="P21" s="7">
        <v>3034260.1100000003</v>
      </c>
      <c r="Q21" s="13">
        <v>192734986.00999999</v>
      </c>
      <c r="R21" s="13">
        <v>1580257.52</v>
      </c>
      <c r="S21" s="13">
        <v>186706964.90000001</v>
      </c>
      <c r="T21" s="13">
        <v>0</v>
      </c>
      <c r="U21" s="13">
        <v>181907752.26000002</v>
      </c>
      <c r="V21" s="13">
        <v>0</v>
      </c>
      <c r="W21" s="13">
        <v>106621000</v>
      </c>
      <c r="X21" s="13">
        <v>0</v>
      </c>
      <c r="Y21" s="13">
        <v>88658719.960000008</v>
      </c>
      <c r="Z21" s="13">
        <v>0</v>
      </c>
      <c r="AA21" s="13">
        <v>64803740.489999995</v>
      </c>
      <c r="AB21" s="13">
        <v>0</v>
      </c>
      <c r="AC21" s="13">
        <v>36150722.640000008</v>
      </c>
      <c r="AD21" s="13">
        <v>0</v>
      </c>
      <c r="AE21" s="13">
        <v>28362018.27</v>
      </c>
      <c r="AF21" s="13">
        <v>0</v>
      </c>
      <c r="AG21" s="13">
        <v>23764545.297327001</v>
      </c>
      <c r="AH21" s="13">
        <v>0</v>
      </c>
      <c r="AI21" s="13">
        <v>17891280.010000002</v>
      </c>
      <c r="AJ21" s="13">
        <v>0</v>
      </c>
      <c r="AK21" s="13">
        <v>11757452.09</v>
      </c>
      <c r="AL21" s="13">
        <v>0</v>
      </c>
      <c r="AM21" s="13">
        <v>11362551</v>
      </c>
      <c r="AN21" s="13">
        <v>0</v>
      </c>
      <c r="AO21" s="13">
        <v>10944084.609999999</v>
      </c>
      <c r="AP21" s="13">
        <v>10944084.609999999</v>
      </c>
      <c r="AQ21" s="13">
        <v>8857750.8600000013</v>
      </c>
      <c r="AR21" s="7">
        <v>0</v>
      </c>
      <c r="AS21" s="13">
        <v>7141178.4000000004</v>
      </c>
      <c r="AT21" s="13">
        <v>0</v>
      </c>
      <c r="AU21" s="13">
        <v>6833559.620000001</v>
      </c>
      <c r="AV21" s="13">
        <v>5936101.0600000005</v>
      </c>
      <c r="AW21" s="13">
        <v>4388388.6099999994</v>
      </c>
      <c r="AX21" s="13">
        <v>0</v>
      </c>
      <c r="AY21" s="13">
        <v>4208907.38</v>
      </c>
      <c r="AZ21" s="13">
        <v>0</v>
      </c>
      <c r="BA21" s="13">
        <v>963269.01</v>
      </c>
      <c r="BB21" s="13">
        <v>0</v>
      </c>
      <c r="BC21" s="14">
        <v>3326677173.0274801</v>
      </c>
      <c r="BD21" s="14">
        <v>29585793.089999996</v>
      </c>
      <c r="BF21" s="29"/>
      <c r="BG21" s="29"/>
    </row>
    <row r="22" spans="1:59" x14ac:dyDescent="0.25">
      <c r="A22" s="24" t="s">
        <v>50</v>
      </c>
      <c r="B22" s="25"/>
      <c r="C22" s="61">
        <v>0.12237187806658668</v>
      </c>
      <c r="D22" s="62"/>
      <c r="E22" s="61">
        <v>0.11825447136715131</v>
      </c>
      <c r="F22" s="62"/>
      <c r="G22" s="61">
        <v>0.11041189022730757</v>
      </c>
      <c r="H22" s="62"/>
      <c r="I22" s="61">
        <v>0.10157480375304476</v>
      </c>
      <c r="J22" s="62"/>
      <c r="K22" s="61">
        <v>9.9468677839533365E-2</v>
      </c>
      <c r="L22" s="62"/>
      <c r="M22" s="61">
        <v>7.893672460589965E-2</v>
      </c>
      <c r="N22" s="62"/>
      <c r="O22" s="61">
        <v>7.0167205854113651E-2</v>
      </c>
      <c r="P22" s="62"/>
      <c r="Q22" s="61">
        <v>5.7936185564588266E-2</v>
      </c>
      <c r="R22" s="62"/>
      <c r="S22" s="61">
        <v>5.6124160893581757E-2</v>
      </c>
      <c r="T22" s="62"/>
      <c r="U22" s="61">
        <v>5.4681516359596991E-2</v>
      </c>
      <c r="V22" s="62"/>
      <c r="W22" s="61">
        <v>3.2050299579555644E-2</v>
      </c>
      <c r="X22" s="62"/>
      <c r="Y22" s="61">
        <v>2.6650833654326349E-2</v>
      </c>
      <c r="Z22" s="62"/>
      <c r="AA22" s="61">
        <v>1.9480020789340559E-2</v>
      </c>
      <c r="AB22" s="62"/>
      <c r="AC22" s="61">
        <v>1.0866916373223144E-2</v>
      </c>
      <c r="AD22" s="62"/>
      <c r="AE22" s="61">
        <v>8.5256298687344002E-3</v>
      </c>
      <c r="AF22" s="62"/>
      <c r="AG22" s="61">
        <v>7.1436283297966682E-3</v>
      </c>
      <c r="AH22" s="62"/>
      <c r="AI22" s="61">
        <v>5.3781232982453298E-3</v>
      </c>
      <c r="AJ22" s="62"/>
      <c r="AK22" s="61">
        <v>3.5342930733792835E-3</v>
      </c>
      <c r="AL22" s="62"/>
      <c r="AM22" s="61">
        <v>3.4155857057988535E-3</v>
      </c>
      <c r="AN22" s="62"/>
      <c r="AO22" s="61">
        <v>3.2897946030754199E-3</v>
      </c>
      <c r="AP22" s="62"/>
      <c r="AQ22" s="61">
        <v>2.6626421498960494E-3</v>
      </c>
      <c r="AR22" s="62"/>
      <c r="AS22" s="61">
        <v>2.146640034055691E-3</v>
      </c>
      <c r="AT22" s="62"/>
      <c r="AU22" s="61">
        <v>2.0541697509473223E-3</v>
      </c>
      <c r="AV22" s="62"/>
      <c r="AW22" s="61">
        <v>1.3191507266111719E-3</v>
      </c>
      <c r="AX22" s="62"/>
      <c r="AY22" s="61">
        <v>1.2651986234569423E-3</v>
      </c>
      <c r="AZ22" s="62"/>
      <c r="BA22" s="61">
        <v>2.8955890815319667E-4</v>
      </c>
      <c r="BB22" s="62"/>
      <c r="BC22" s="15">
        <v>1</v>
      </c>
      <c r="BD22" s="15"/>
    </row>
    <row r="23" spans="1:59" s="32" customFormat="1" x14ac:dyDescent="0.25">
      <c r="A23" s="30"/>
      <c r="B23" s="31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</row>
    <row r="24" spans="1:59" x14ac:dyDescent="0.25">
      <c r="A24" s="16" t="s">
        <v>51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</row>
    <row r="25" spans="1:59" x14ac:dyDescent="0.25">
      <c r="A25" s="21" t="s">
        <v>52</v>
      </c>
      <c r="B25" s="34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7"/>
      <c r="BD25" s="37"/>
    </row>
    <row r="26" spans="1:59" ht="15.75" x14ac:dyDescent="0.2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8"/>
      <c r="AX26" s="18"/>
      <c r="AY26" s="18"/>
      <c r="AZ26" s="18"/>
      <c r="BA26" s="17"/>
      <c r="BB26" s="17"/>
    </row>
    <row r="27" spans="1:59" x14ac:dyDescent="0.25">
      <c r="C27" s="29"/>
      <c r="E27" s="29"/>
      <c r="F27" s="29"/>
      <c r="G27" s="29"/>
      <c r="I27" s="29"/>
      <c r="K27" s="29"/>
      <c r="M27" s="29"/>
      <c r="O27" s="29"/>
      <c r="Q27" s="29"/>
      <c r="R27" s="29"/>
      <c r="S27" s="29"/>
      <c r="U27" s="29"/>
      <c r="V27" s="29"/>
      <c r="W27" s="29"/>
      <c r="Y27" s="29"/>
      <c r="Z27" s="29"/>
      <c r="AA27" s="29"/>
      <c r="AB27" s="29"/>
      <c r="AC27" s="29"/>
      <c r="AG27" s="29"/>
      <c r="AI27" s="29"/>
      <c r="AK27" s="29"/>
      <c r="AM27" s="29"/>
      <c r="AO27" s="29"/>
      <c r="AQ27" s="29"/>
      <c r="AS27" s="29"/>
      <c r="AU27" s="29"/>
      <c r="AW27" s="29"/>
      <c r="AY27" s="29"/>
      <c r="BA27" s="29"/>
      <c r="BC27" s="29"/>
      <c r="BD27" s="29"/>
    </row>
    <row r="28" spans="1:59" x14ac:dyDescent="0.25">
      <c r="AC28" s="29"/>
    </row>
  </sheetData>
  <sortState columnSort="1" ref="C1:BB22">
    <sortCondition ref="C2:BB2"/>
  </sortState>
  <mergeCells count="83">
    <mergeCell ref="AW22:AX22"/>
    <mergeCell ref="AY22:AZ22"/>
    <mergeCell ref="BA22:BB22"/>
    <mergeCell ref="AK22:AL22"/>
    <mergeCell ref="AM22:AN22"/>
    <mergeCell ref="AO22:AP22"/>
    <mergeCell ref="AQ22:AR22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AS3:AT3"/>
    <mergeCell ref="AU3:AV3"/>
    <mergeCell ref="AW3:AX3"/>
    <mergeCell ref="AY3:AZ3"/>
    <mergeCell ref="BA3:BB3"/>
    <mergeCell ref="C22:D22"/>
    <mergeCell ref="E22:F22"/>
    <mergeCell ref="G22:H22"/>
    <mergeCell ref="I22:J22"/>
    <mergeCell ref="K22:L22"/>
    <mergeCell ref="AG3:AH3"/>
    <mergeCell ref="AI3:AJ3"/>
    <mergeCell ref="AK3:AL3"/>
    <mergeCell ref="AM3:AN3"/>
    <mergeCell ref="AO3:AP3"/>
    <mergeCell ref="AQ3:AR3"/>
    <mergeCell ref="U3:V3"/>
    <mergeCell ref="W3:X3"/>
    <mergeCell ref="Y3:Z3"/>
    <mergeCell ref="AA3:AB3"/>
    <mergeCell ref="AC3:AD3"/>
    <mergeCell ref="AE3:AF3"/>
    <mergeCell ref="I3:J3"/>
    <mergeCell ref="K3:L3"/>
    <mergeCell ref="M3:N3"/>
    <mergeCell ref="O3:P3"/>
    <mergeCell ref="Q3:R3"/>
    <mergeCell ref="S3:T3"/>
    <mergeCell ref="AM26:AN26"/>
    <mergeCell ref="AO26:AP26"/>
    <mergeCell ref="AQ26:AR26"/>
    <mergeCell ref="AS26:AT26"/>
    <mergeCell ref="AU26:AV26"/>
    <mergeCell ref="BA26:BB26"/>
    <mergeCell ref="AA26:AB26"/>
    <mergeCell ref="AC26:AD26"/>
    <mergeCell ref="AE26:AF26"/>
    <mergeCell ref="AG26:AH26"/>
    <mergeCell ref="AI26:AJ26"/>
    <mergeCell ref="AK26:AL26"/>
    <mergeCell ref="O26:P26"/>
    <mergeCell ref="Q26:R26"/>
    <mergeCell ref="S26:T26"/>
    <mergeCell ref="U26:V26"/>
    <mergeCell ref="W26:X26"/>
    <mergeCell ref="Y26:Z26"/>
    <mergeCell ref="C26:D26"/>
    <mergeCell ref="E26:F26"/>
    <mergeCell ref="G26:H26"/>
    <mergeCell ref="I26:J26"/>
    <mergeCell ref="K26:L26"/>
    <mergeCell ref="M26:N26"/>
    <mergeCell ref="BC3:BD3"/>
    <mergeCell ref="A4:B4"/>
    <mergeCell ref="A5:A16"/>
    <mergeCell ref="A17:A20"/>
    <mergeCell ref="A21:B21"/>
    <mergeCell ref="A22:B22"/>
    <mergeCell ref="BC22:BD22"/>
    <mergeCell ref="C3:D3"/>
    <mergeCell ref="E3:F3"/>
    <mergeCell ref="G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"/>
  <sheetViews>
    <sheetView showGridLines="0" zoomScale="80" zoomScaleNormal="80" workbookViewId="0">
      <pane xSplit="2" ySplit="4" topLeftCell="C5" activePane="bottomRight" state="frozen"/>
      <selection activeCell="K8" sqref="K8"/>
      <selection pane="topRight" activeCell="K8" sqref="K8"/>
      <selection pane="bottomLeft" activeCell="K8" sqref="K8"/>
      <selection pane="bottomRight" activeCell="A2" sqref="A2"/>
    </sheetView>
  </sheetViews>
  <sheetFormatPr defaultRowHeight="15" x14ac:dyDescent="0.25"/>
  <cols>
    <col min="1" max="1" width="15.42578125" style="43" customWidth="1"/>
    <col min="2" max="2" width="40.28515625" style="43" customWidth="1"/>
    <col min="3" max="3" width="15.7109375" style="43" customWidth="1"/>
    <col min="4" max="4" width="17.140625" style="43" customWidth="1"/>
    <col min="5" max="5" width="15.7109375" style="43" customWidth="1"/>
    <col min="6" max="6" width="18" style="43" customWidth="1"/>
    <col min="7" max="7" width="15.7109375" style="43" customWidth="1"/>
    <col min="8" max="8" width="18" style="43" customWidth="1"/>
    <col min="9" max="9" width="15.7109375" style="43" customWidth="1"/>
    <col min="10" max="10" width="19" style="43" customWidth="1"/>
    <col min="11" max="11" width="15.7109375" style="43" customWidth="1"/>
    <col min="12" max="12" width="18.42578125" style="43" customWidth="1"/>
    <col min="13" max="13" width="15.7109375" style="43" customWidth="1"/>
    <col min="14" max="14" width="19.28515625" style="43" customWidth="1"/>
    <col min="15" max="15" width="15.7109375" style="43" customWidth="1"/>
    <col min="16" max="16" width="21.28515625" style="43" customWidth="1"/>
    <col min="17" max="17" width="15.7109375" style="43" customWidth="1"/>
    <col min="18" max="18" width="19.28515625" style="43" customWidth="1"/>
    <col min="19" max="19" width="15.7109375" style="43" customWidth="1"/>
    <col min="20" max="20" width="21.28515625" style="43" customWidth="1"/>
    <col min="21" max="21" width="15.7109375" style="43" customWidth="1"/>
    <col min="22" max="22" width="20" style="43" customWidth="1"/>
    <col min="23" max="23" width="15.7109375" style="43" customWidth="1"/>
    <col min="24" max="24" width="18" style="43" customWidth="1"/>
    <col min="25" max="25" width="15.7109375" style="43" customWidth="1"/>
    <col min="26" max="26" width="19" style="43" customWidth="1"/>
    <col min="27" max="27" width="15.7109375" style="43" customWidth="1"/>
    <col min="28" max="28" width="19.28515625" style="43" customWidth="1"/>
    <col min="29" max="29" width="15.7109375" style="43" customWidth="1"/>
    <col min="30" max="30" width="19.28515625" style="43" customWidth="1"/>
    <col min="31" max="31" width="15.7109375" style="43" customWidth="1"/>
    <col min="32" max="32" width="20.140625" style="43" customWidth="1"/>
    <col min="33" max="33" width="15.7109375" style="43" customWidth="1"/>
    <col min="34" max="34" width="18.42578125" style="43" customWidth="1"/>
    <col min="35" max="35" width="15.7109375" style="43" customWidth="1"/>
    <col min="36" max="36" width="18.42578125" style="43" customWidth="1"/>
    <col min="37" max="37" width="15.7109375" style="43" customWidth="1"/>
    <col min="38" max="38" width="18.28515625" style="43" customWidth="1"/>
    <col min="39" max="39" width="15.7109375" style="43" customWidth="1"/>
    <col min="40" max="40" width="19" style="43" customWidth="1"/>
    <col min="41" max="41" width="15.7109375" style="43" customWidth="1"/>
    <col min="42" max="54" width="19" style="43" customWidth="1"/>
    <col min="55" max="55" width="15.7109375" style="43" customWidth="1"/>
    <col min="56" max="56" width="17.140625" style="43" customWidth="1"/>
    <col min="57" max="16384" width="9.140625" style="43"/>
  </cols>
  <sheetData>
    <row r="1" spans="1:56" ht="15.75" x14ac:dyDescent="0.25">
      <c r="A1" s="38" t="s">
        <v>55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44"/>
    </row>
    <row r="2" spans="1:56" ht="15.75" x14ac:dyDescent="0.25">
      <c r="C2" s="45"/>
      <c r="D2" s="46"/>
      <c r="E2" s="45"/>
      <c r="F2" s="46"/>
      <c r="G2" s="45"/>
      <c r="H2" s="46"/>
      <c r="I2" s="45"/>
      <c r="J2" s="46"/>
      <c r="K2" s="45"/>
      <c r="L2" s="46"/>
      <c r="M2" s="45"/>
      <c r="N2" s="46"/>
      <c r="O2" s="45"/>
      <c r="P2" s="46"/>
      <c r="Q2" s="45"/>
      <c r="R2" s="46"/>
      <c r="S2" s="45"/>
      <c r="T2" s="46"/>
      <c r="U2" s="45"/>
      <c r="V2" s="46"/>
      <c r="W2" s="45"/>
      <c r="X2" s="46"/>
      <c r="Y2" s="45"/>
      <c r="Z2" s="46"/>
      <c r="AA2" s="45"/>
      <c r="AB2" s="46"/>
      <c r="AC2" s="45"/>
      <c r="AD2" s="46"/>
      <c r="AE2" s="45"/>
      <c r="AF2" s="46"/>
      <c r="AG2" s="45"/>
      <c r="AH2" s="46"/>
      <c r="AI2" s="45"/>
      <c r="AJ2" s="46"/>
      <c r="AK2" s="45"/>
      <c r="AL2" s="46"/>
      <c r="AM2" s="45"/>
      <c r="AN2" s="46"/>
      <c r="AO2" s="45"/>
      <c r="AP2" s="46"/>
      <c r="AQ2" s="45"/>
      <c r="AR2" s="46"/>
      <c r="AS2" s="45"/>
      <c r="AT2" s="46"/>
      <c r="AU2" s="45"/>
      <c r="AV2" s="46"/>
      <c r="AW2" s="45"/>
      <c r="AX2" s="46"/>
      <c r="AY2" s="45"/>
      <c r="AZ2" s="46"/>
      <c r="BA2" s="45"/>
      <c r="BB2" s="46"/>
      <c r="BD2" s="38"/>
    </row>
    <row r="3" spans="1:56" ht="77.45" customHeight="1" x14ac:dyDescent="0.25">
      <c r="A3" s="2" t="s">
        <v>0</v>
      </c>
      <c r="B3" s="3"/>
      <c r="C3" s="59" t="s">
        <v>16</v>
      </c>
      <c r="D3" s="60"/>
      <c r="E3" s="59" t="s">
        <v>8</v>
      </c>
      <c r="F3" s="60"/>
      <c r="G3" s="59" t="s">
        <v>3</v>
      </c>
      <c r="H3" s="60"/>
      <c r="I3" s="59" t="s">
        <v>10</v>
      </c>
      <c r="J3" s="60"/>
      <c r="K3" s="59" t="s">
        <v>7</v>
      </c>
      <c r="L3" s="60"/>
      <c r="M3" s="59" t="s">
        <v>12</v>
      </c>
      <c r="N3" s="60"/>
      <c r="O3" s="59" t="s">
        <v>4</v>
      </c>
      <c r="P3" s="60"/>
      <c r="Q3" s="59" t="s">
        <v>1</v>
      </c>
      <c r="R3" s="60"/>
      <c r="S3" s="59" t="s">
        <v>2</v>
      </c>
      <c r="T3" s="60"/>
      <c r="U3" s="59" t="s">
        <v>11</v>
      </c>
      <c r="V3" s="60"/>
      <c r="W3" s="59" t="s">
        <v>6</v>
      </c>
      <c r="X3" s="60"/>
      <c r="Y3" s="59" t="s">
        <v>14</v>
      </c>
      <c r="Z3" s="60"/>
      <c r="AA3" s="59" t="s">
        <v>18</v>
      </c>
      <c r="AB3" s="60"/>
      <c r="AC3" s="59" t="s">
        <v>21</v>
      </c>
      <c r="AD3" s="60"/>
      <c r="AE3" s="59" t="s">
        <v>22</v>
      </c>
      <c r="AF3" s="60"/>
      <c r="AG3" s="59" t="s">
        <v>15</v>
      </c>
      <c r="AH3" s="60"/>
      <c r="AI3" s="59" t="s">
        <v>20</v>
      </c>
      <c r="AJ3" s="60"/>
      <c r="AK3" s="59" t="s">
        <v>17</v>
      </c>
      <c r="AL3" s="60"/>
      <c r="AM3" s="59" t="s">
        <v>26</v>
      </c>
      <c r="AN3" s="60"/>
      <c r="AO3" s="59" t="s">
        <v>5</v>
      </c>
      <c r="AP3" s="60"/>
      <c r="AQ3" s="59" t="s">
        <v>19</v>
      </c>
      <c r="AR3" s="60"/>
      <c r="AS3" s="59" t="s">
        <v>54</v>
      </c>
      <c r="AT3" s="60"/>
      <c r="AU3" s="59" t="s">
        <v>23</v>
      </c>
      <c r="AV3" s="60"/>
      <c r="AW3" s="59" t="s">
        <v>9</v>
      </c>
      <c r="AX3" s="60"/>
      <c r="AY3" s="59" t="s">
        <v>25</v>
      </c>
      <c r="AZ3" s="60"/>
      <c r="BA3" s="59" t="s">
        <v>24</v>
      </c>
      <c r="BB3" s="60"/>
      <c r="BC3" s="4" t="s">
        <v>27</v>
      </c>
      <c r="BD3" s="4"/>
    </row>
    <row r="4" spans="1:56" ht="78.75" x14ac:dyDescent="0.25">
      <c r="A4" s="47" t="s">
        <v>28</v>
      </c>
      <c r="B4" s="48"/>
      <c r="C4" s="40" t="s">
        <v>29</v>
      </c>
      <c r="D4" s="41" t="s">
        <v>30</v>
      </c>
      <c r="E4" s="40" t="s">
        <v>29</v>
      </c>
      <c r="F4" s="41" t="s">
        <v>30</v>
      </c>
      <c r="G4" s="40" t="s">
        <v>29</v>
      </c>
      <c r="H4" s="41" t="s">
        <v>30</v>
      </c>
      <c r="I4" s="40" t="s">
        <v>29</v>
      </c>
      <c r="J4" s="41" t="s">
        <v>30</v>
      </c>
      <c r="K4" s="40" t="s">
        <v>29</v>
      </c>
      <c r="L4" s="41" t="s">
        <v>30</v>
      </c>
      <c r="M4" s="40" t="s">
        <v>29</v>
      </c>
      <c r="N4" s="41" t="s">
        <v>30</v>
      </c>
      <c r="O4" s="40" t="s">
        <v>29</v>
      </c>
      <c r="P4" s="41" t="s">
        <v>30</v>
      </c>
      <c r="Q4" s="40" t="s">
        <v>29</v>
      </c>
      <c r="R4" s="41" t="s">
        <v>30</v>
      </c>
      <c r="S4" s="40" t="s">
        <v>29</v>
      </c>
      <c r="T4" s="41" t="s">
        <v>30</v>
      </c>
      <c r="U4" s="40" t="s">
        <v>29</v>
      </c>
      <c r="V4" s="41" t="s">
        <v>30</v>
      </c>
      <c r="W4" s="40" t="s">
        <v>29</v>
      </c>
      <c r="X4" s="41" t="s">
        <v>30</v>
      </c>
      <c r="Y4" s="40" t="s">
        <v>29</v>
      </c>
      <c r="Z4" s="41" t="s">
        <v>30</v>
      </c>
      <c r="AA4" s="40" t="s">
        <v>29</v>
      </c>
      <c r="AB4" s="41" t="s">
        <v>30</v>
      </c>
      <c r="AC4" s="40" t="s">
        <v>29</v>
      </c>
      <c r="AD4" s="41" t="s">
        <v>30</v>
      </c>
      <c r="AE4" s="40" t="s">
        <v>29</v>
      </c>
      <c r="AF4" s="41" t="s">
        <v>30</v>
      </c>
      <c r="AG4" s="40" t="s">
        <v>29</v>
      </c>
      <c r="AH4" s="41" t="s">
        <v>30</v>
      </c>
      <c r="AI4" s="40" t="s">
        <v>29</v>
      </c>
      <c r="AJ4" s="41" t="s">
        <v>30</v>
      </c>
      <c r="AK4" s="40" t="s">
        <v>29</v>
      </c>
      <c r="AL4" s="41" t="s">
        <v>30</v>
      </c>
      <c r="AM4" s="40" t="s">
        <v>29</v>
      </c>
      <c r="AN4" s="41" t="s">
        <v>30</v>
      </c>
      <c r="AO4" s="40" t="s">
        <v>29</v>
      </c>
      <c r="AP4" s="41" t="s">
        <v>30</v>
      </c>
      <c r="AQ4" s="40" t="s">
        <v>29</v>
      </c>
      <c r="AR4" s="41" t="s">
        <v>30</v>
      </c>
      <c r="AS4" s="40" t="s">
        <v>29</v>
      </c>
      <c r="AT4" s="41" t="s">
        <v>30</v>
      </c>
      <c r="AU4" s="40" t="s">
        <v>29</v>
      </c>
      <c r="AV4" s="41" t="s">
        <v>30</v>
      </c>
      <c r="AW4" s="40" t="s">
        <v>29</v>
      </c>
      <c r="AX4" s="41" t="s">
        <v>30</v>
      </c>
      <c r="AY4" s="40" t="s">
        <v>29</v>
      </c>
      <c r="AZ4" s="41" t="s">
        <v>30</v>
      </c>
      <c r="BA4" s="40" t="s">
        <v>29</v>
      </c>
      <c r="BB4" s="41" t="s">
        <v>30</v>
      </c>
      <c r="BC4" s="40" t="s">
        <v>29</v>
      </c>
      <c r="BD4" s="41" t="s">
        <v>30</v>
      </c>
    </row>
    <row r="5" spans="1:56" ht="29.25" customHeight="1" x14ac:dyDescent="0.25">
      <c r="A5" s="49" t="s">
        <v>31</v>
      </c>
      <c r="B5" s="50" t="s">
        <v>32</v>
      </c>
      <c r="C5" s="7">
        <v>1151378.4634479999</v>
      </c>
      <c r="D5" s="7">
        <v>0</v>
      </c>
      <c r="E5" s="7">
        <v>5039478.5810273802</v>
      </c>
      <c r="F5" s="7">
        <v>0</v>
      </c>
      <c r="G5" s="7">
        <v>1146097.8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18617052.710000001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7949689.4100000001</v>
      </c>
      <c r="T5" s="7">
        <v>0</v>
      </c>
      <c r="U5" s="7">
        <v>0</v>
      </c>
      <c r="V5" s="7">
        <v>0</v>
      </c>
      <c r="W5" s="7">
        <v>2260.91</v>
      </c>
      <c r="X5" s="7">
        <v>0</v>
      </c>
      <c r="Y5" s="7">
        <v>11312000</v>
      </c>
      <c r="Z5" s="7">
        <v>0</v>
      </c>
      <c r="AA5" s="7">
        <v>20206340.142338999</v>
      </c>
      <c r="AB5" s="7">
        <v>0</v>
      </c>
      <c r="AC5" s="7">
        <v>76708.712925</v>
      </c>
      <c r="AD5" s="7">
        <v>0</v>
      </c>
      <c r="AE5" s="7">
        <v>0</v>
      </c>
      <c r="AF5" s="7">
        <v>0</v>
      </c>
      <c r="AG5" s="7">
        <v>7279531.9299999997</v>
      </c>
      <c r="AH5" s="7">
        <v>0</v>
      </c>
      <c r="AI5" s="7">
        <v>4379152.3895579996</v>
      </c>
      <c r="AJ5" s="7">
        <v>0</v>
      </c>
      <c r="AK5" s="7">
        <v>1801598.16</v>
      </c>
      <c r="AL5" s="7">
        <v>0</v>
      </c>
      <c r="AM5" s="7">
        <v>4247723.53</v>
      </c>
      <c r="AN5" s="7">
        <v>0</v>
      </c>
      <c r="AO5" s="7">
        <v>0</v>
      </c>
      <c r="AP5" s="7">
        <v>0</v>
      </c>
      <c r="AQ5" s="7">
        <v>4134628.094699</v>
      </c>
      <c r="AR5" s="7">
        <v>0</v>
      </c>
      <c r="AS5" s="7">
        <v>917978.88</v>
      </c>
      <c r="AT5" s="7">
        <v>917978.88</v>
      </c>
      <c r="AU5" s="7">
        <v>424494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88686113.713996366</v>
      </c>
      <c r="BD5" s="9">
        <v>917978.88</v>
      </c>
    </row>
    <row r="6" spans="1:56" ht="27.75" customHeight="1" x14ac:dyDescent="0.25">
      <c r="A6" s="49"/>
      <c r="B6" s="50" t="s">
        <v>33</v>
      </c>
      <c r="C6" s="7">
        <v>13458.726776</v>
      </c>
      <c r="D6" s="7">
        <v>0</v>
      </c>
      <c r="E6" s="7">
        <v>554214.395208042</v>
      </c>
      <c r="F6" s="7">
        <v>0</v>
      </c>
      <c r="G6" s="7">
        <v>1510830.99</v>
      </c>
      <c r="H6" s="7">
        <v>0</v>
      </c>
      <c r="I6" s="7">
        <v>0</v>
      </c>
      <c r="J6" s="7">
        <v>0</v>
      </c>
      <c r="K6" s="7">
        <v>1506187</v>
      </c>
      <c r="L6" s="7">
        <v>0</v>
      </c>
      <c r="M6" s="7">
        <v>2945457.18</v>
      </c>
      <c r="N6" s="7">
        <v>-884</v>
      </c>
      <c r="O6" s="7">
        <v>8490.3543699999991</v>
      </c>
      <c r="P6" s="7">
        <v>0</v>
      </c>
      <c r="Q6" s="7">
        <v>1132509.7764600001</v>
      </c>
      <c r="R6" s="7">
        <v>0</v>
      </c>
      <c r="S6" s="7">
        <v>-24462.71</v>
      </c>
      <c r="T6" s="7">
        <v>0</v>
      </c>
      <c r="U6" s="7">
        <v>114550.76493400001</v>
      </c>
      <c r="V6" s="7">
        <v>0</v>
      </c>
      <c r="W6" s="7">
        <v>0</v>
      </c>
      <c r="X6" s="7">
        <v>0</v>
      </c>
      <c r="Y6" s="7">
        <v>534000</v>
      </c>
      <c r="Z6" s="7">
        <v>0</v>
      </c>
      <c r="AA6" s="7">
        <v>0</v>
      </c>
      <c r="AB6" s="7">
        <v>0</v>
      </c>
      <c r="AC6" s="7">
        <v>-430.56081399999999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800783</v>
      </c>
      <c r="AV6" s="7">
        <v>0</v>
      </c>
      <c r="AW6" s="7">
        <v>2067.1</v>
      </c>
      <c r="AX6" s="7">
        <v>0</v>
      </c>
      <c r="AY6" s="7">
        <v>0</v>
      </c>
      <c r="AZ6" s="7">
        <v>0</v>
      </c>
      <c r="BA6" s="7">
        <v>197838.66</v>
      </c>
      <c r="BB6" s="7">
        <v>0</v>
      </c>
      <c r="BC6" s="7">
        <v>9295494.6769340411</v>
      </c>
      <c r="BD6" s="10">
        <v>-884</v>
      </c>
    </row>
    <row r="7" spans="1:56" ht="25.5" x14ac:dyDescent="0.25">
      <c r="A7" s="49"/>
      <c r="B7" s="50" t="s">
        <v>34</v>
      </c>
      <c r="C7" s="7">
        <v>496.212603</v>
      </c>
      <c r="D7" s="7">
        <v>0</v>
      </c>
      <c r="E7" s="7">
        <v>652340.50168569898</v>
      </c>
      <c r="F7" s="7">
        <v>0</v>
      </c>
      <c r="G7" s="7">
        <v>0</v>
      </c>
      <c r="H7" s="7">
        <v>0</v>
      </c>
      <c r="I7" s="7">
        <v>503392</v>
      </c>
      <c r="J7" s="7">
        <v>0</v>
      </c>
      <c r="K7" s="7">
        <v>0</v>
      </c>
      <c r="L7" s="7">
        <v>0</v>
      </c>
      <c r="M7" s="7">
        <v>2485302.9700000002</v>
      </c>
      <c r="N7" s="7">
        <v>-5926.9</v>
      </c>
      <c r="O7" s="7">
        <v>0</v>
      </c>
      <c r="P7" s="7">
        <v>0</v>
      </c>
      <c r="Q7" s="7">
        <v>605728.83181</v>
      </c>
      <c r="R7" s="7">
        <v>0</v>
      </c>
      <c r="S7" s="7">
        <v>284474.89</v>
      </c>
      <c r="T7" s="7">
        <v>0</v>
      </c>
      <c r="U7" s="7">
        <v>170449.05249999999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-108402.052039</v>
      </c>
      <c r="AF7" s="7">
        <v>0</v>
      </c>
      <c r="AG7" s="7">
        <v>0</v>
      </c>
      <c r="AH7" s="7">
        <v>0</v>
      </c>
      <c r="AI7" s="7">
        <v>349640.12195399997</v>
      </c>
      <c r="AJ7" s="7">
        <v>0</v>
      </c>
      <c r="AK7" s="7">
        <v>94268.07</v>
      </c>
      <c r="AL7" s="7">
        <v>0</v>
      </c>
      <c r="AM7" s="7">
        <v>349004.83</v>
      </c>
      <c r="AN7" s="7">
        <v>0</v>
      </c>
      <c r="AO7" s="7">
        <v>0</v>
      </c>
      <c r="AP7" s="7">
        <v>0</v>
      </c>
      <c r="AQ7" s="7">
        <v>285.84015299999999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60018.879999999997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5447000.1486666985</v>
      </c>
      <c r="BD7" s="10">
        <v>-5926.9</v>
      </c>
    </row>
    <row r="8" spans="1:56" ht="25.5" x14ac:dyDescent="0.25">
      <c r="A8" s="49"/>
      <c r="B8" s="50" t="s">
        <v>35</v>
      </c>
      <c r="C8" s="7">
        <v>315572132.15473098</v>
      </c>
      <c r="D8" s="7">
        <v>0</v>
      </c>
      <c r="E8" s="7">
        <v>180036556.41462049</v>
      </c>
      <c r="F8" s="7">
        <v>3091683.9084485001</v>
      </c>
      <c r="G8" s="7">
        <v>30212957.260000002</v>
      </c>
      <c r="H8" s="7">
        <v>0</v>
      </c>
      <c r="I8" s="7">
        <v>111835113</v>
      </c>
      <c r="J8" s="7">
        <v>0</v>
      </c>
      <c r="K8" s="7">
        <v>41437703</v>
      </c>
      <c r="L8" s="7">
        <v>0</v>
      </c>
      <c r="M8" s="7">
        <v>15183655.27</v>
      </c>
      <c r="N8" s="7">
        <v>0</v>
      </c>
      <c r="O8" s="7">
        <v>77960135.331130996</v>
      </c>
      <c r="P8" s="7">
        <v>0</v>
      </c>
      <c r="Q8" s="7">
        <v>6950321.6122439997</v>
      </c>
      <c r="R8" s="7">
        <v>0</v>
      </c>
      <c r="S8" s="7">
        <v>14767505.640000001</v>
      </c>
      <c r="T8" s="7">
        <v>0</v>
      </c>
      <c r="U8" s="7">
        <v>59974043.276767999</v>
      </c>
      <c r="V8" s="7">
        <v>0</v>
      </c>
      <c r="W8" s="7">
        <v>7077559.1299999999</v>
      </c>
      <c r="X8" s="7">
        <v>0</v>
      </c>
      <c r="Y8" s="7">
        <v>3951000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2331048.8450330002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396159.69999999995</v>
      </c>
      <c r="AT8" s="7">
        <v>314640.55</v>
      </c>
      <c r="AU8" s="7">
        <v>0</v>
      </c>
      <c r="AV8" s="7">
        <v>0</v>
      </c>
      <c r="AW8" s="7">
        <v>912157.64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868598048.27452743</v>
      </c>
      <c r="BD8" s="10">
        <v>3406324.4584484999</v>
      </c>
    </row>
    <row r="9" spans="1:56" ht="25.5" x14ac:dyDescent="0.25">
      <c r="A9" s="49"/>
      <c r="B9" s="50" t="s">
        <v>36</v>
      </c>
      <c r="C9" s="7">
        <v>943648.91708799999</v>
      </c>
      <c r="D9" s="7">
        <v>0</v>
      </c>
      <c r="E9" s="7">
        <v>14000391.307197301</v>
      </c>
      <c r="F9" s="7">
        <v>327919.53934860002</v>
      </c>
      <c r="G9" s="7">
        <v>84564154.989999995</v>
      </c>
      <c r="H9" s="7">
        <v>0</v>
      </c>
      <c r="I9" s="7">
        <v>23873380</v>
      </c>
      <c r="J9" s="7">
        <v>0</v>
      </c>
      <c r="K9" s="7">
        <v>74353299</v>
      </c>
      <c r="L9" s="7">
        <v>0</v>
      </c>
      <c r="M9" s="7">
        <v>39196762.439999998</v>
      </c>
      <c r="N9" s="7">
        <v>-14162.64</v>
      </c>
      <c r="O9" s="7">
        <v>18273957.437022001</v>
      </c>
      <c r="P9" s="7">
        <v>0</v>
      </c>
      <c r="Q9" s="7">
        <v>78088942.531890005</v>
      </c>
      <c r="R9" s="7">
        <v>-0.94298800000000005</v>
      </c>
      <c r="S9" s="7">
        <v>42167015.390000001</v>
      </c>
      <c r="T9" s="7">
        <v>0</v>
      </c>
      <c r="U9" s="7">
        <v>4890637.193988</v>
      </c>
      <c r="V9" s="7">
        <v>0</v>
      </c>
      <c r="W9" s="7">
        <v>8844056.7100000009</v>
      </c>
      <c r="X9" s="7">
        <v>0</v>
      </c>
      <c r="Y9" s="7">
        <v>9253000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8396795.819627</v>
      </c>
      <c r="AF9" s="7">
        <v>0</v>
      </c>
      <c r="AG9" s="7">
        <v>291004</v>
      </c>
      <c r="AH9" s="7">
        <v>0</v>
      </c>
      <c r="AI9" s="7">
        <v>181695.71954300001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1137423.3700000001</v>
      </c>
      <c r="AT9" s="7">
        <v>1137423.3700000001</v>
      </c>
      <c r="AU9" s="7">
        <v>0</v>
      </c>
      <c r="AV9" s="7">
        <v>0</v>
      </c>
      <c r="AW9" s="7">
        <v>152523.18</v>
      </c>
      <c r="AX9" s="7">
        <v>0</v>
      </c>
      <c r="AY9" s="7">
        <v>0</v>
      </c>
      <c r="AZ9" s="7">
        <v>0</v>
      </c>
      <c r="BA9" s="7">
        <v>796.03</v>
      </c>
      <c r="BB9" s="7">
        <v>0</v>
      </c>
      <c r="BC9" s="7">
        <v>408609484.03635526</v>
      </c>
      <c r="BD9" s="10">
        <v>1451179.3263606001</v>
      </c>
    </row>
    <row r="10" spans="1:56" ht="25.5" x14ac:dyDescent="0.25">
      <c r="A10" s="49"/>
      <c r="B10" s="50" t="s">
        <v>37</v>
      </c>
      <c r="C10" s="7">
        <v>-1540.044457</v>
      </c>
      <c r="D10" s="7">
        <v>0</v>
      </c>
      <c r="E10" s="7">
        <v>3493914.37545822</v>
      </c>
      <c r="F10" s="7">
        <v>12812.3003567</v>
      </c>
      <c r="G10" s="7">
        <v>9407302.6899999995</v>
      </c>
      <c r="H10" s="7">
        <v>0</v>
      </c>
      <c r="I10" s="7">
        <v>-1964</v>
      </c>
      <c r="J10" s="7">
        <v>0</v>
      </c>
      <c r="K10" s="7">
        <v>542278</v>
      </c>
      <c r="L10" s="7">
        <v>0</v>
      </c>
      <c r="M10" s="7">
        <v>573202</v>
      </c>
      <c r="N10" s="7">
        <v>15692.21</v>
      </c>
      <c r="O10" s="7">
        <v>2277.7255420000001</v>
      </c>
      <c r="P10" s="7">
        <v>0</v>
      </c>
      <c r="Q10" s="7">
        <v>701535.86863100005</v>
      </c>
      <c r="R10" s="7">
        <v>-7299.5922909999999</v>
      </c>
      <c r="S10" s="7">
        <v>335252.28000000003</v>
      </c>
      <c r="T10" s="7">
        <v>0</v>
      </c>
      <c r="U10" s="7">
        <v>0</v>
      </c>
      <c r="V10" s="7">
        <v>0</v>
      </c>
      <c r="W10" s="7">
        <v>696001.69</v>
      </c>
      <c r="X10" s="7">
        <v>0</v>
      </c>
      <c r="Y10" s="7">
        <v>180000</v>
      </c>
      <c r="Z10" s="7">
        <v>0</v>
      </c>
      <c r="AA10" s="7">
        <v>0</v>
      </c>
      <c r="AB10" s="7">
        <v>0</v>
      </c>
      <c r="AC10" s="7">
        <v>14930.543524000001</v>
      </c>
      <c r="AD10" s="7">
        <v>0</v>
      </c>
      <c r="AE10" s="7">
        <v>-15208.530713</v>
      </c>
      <c r="AF10" s="7">
        <v>0</v>
      </c>
      <c r="AG10" s="7">
        <v>18184</v>
      </c>
      <c r="AH10" s="7">
        <v>0</v>
      </c>
      <c r="AI10" s="7">
        <v>0</v>
      </c>
      <c r="AJ10" s="7">
        <v>0</v>
      </c>
      <c r="AK10" s="7">
        <v>483912.64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296885.19</v>
      </c>
      <c r="AT10" s="7">
        <v>157843.51999999999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16726964.427985217</v>
      </c>
      <c r="BD10" s="10">
        <v>179048.43806569997</v>
      </c>
    </row>
    <row r="11" spans="1:56" ht="25.5" x14ac:dyDescent="0.25">
      <c r="A11" s="49"/>
      <c r="B11" s="50" t="s">
        <v>38</v>
      </c>
      <c r="C11" s="7">
        <v>11191.669947</v>
      </c>
      <c r="D11" s="7">
        <v>0</v>
      </c>
      <c r="E11" s="7">
        <v>5438655.5170824407</v>
      </c>
      <c r="F11" s="7">
        <v>-9079.7735468999999</v>
      </c>
      <c r="G11" s="7">
        <v>19405823.789999999</v>
      </c>
      <c r="H11" s="7">
        <v>0</v>
      </c>
      <c r="I11" s="7">
        <v>3732869</v>
      </c>
      <c r="J11" s="7">
        <v>0</v>
      </c>
      <c r="K11" s="7">
        <v>10991692</v>
      </c>
      <c r="L11" s="7">
        <v>0</v>
      </c>
      <c r="M11" s="7">
        <v>35169425.339999996</v>
      </c>
      <c r="N11" s="7">
        <v>365550.55</v>
      </c>
      <c r="O11" s="7">
        <v>437596.81341499998</v>
      </c>
      <c r="P11" s="7">
        <v>0</v>
      </c>
      <c r="Q11" s="7">
        <v>1887229.0096839999</v>
      </c>
      <c r="R11" s="7">
        <v>-13933.661566999999</v>
      </c>
      <c r="S11" s="7">
        <v>7942398.2000000002</v>
      </c>
      <c r="T11" s="7">
        <v>0</v>
      </c>
      <c r="U11" s="7">
        <v>6014460.8403129997</v>
      </c>
      <c r="V11" s="7">
        <v>0</v>
      </c>
      <c r="W11" s="7">
        <v>22785856.73</v>
      </c>
      <c r="X11" s="7">
        <v>0</v>
      </c>
      <c r="Y11" s="7">
        <v>9960000</v>
      </c>
      <c r="Z11" s="7">
        <v>0</v>
      </c>
      <c r="AA11" s="7">
        <v>0</v>
      </c>
      <c r="AB11" s="7">
        <v>0</v>
      </c>
      <c r="AC11" s="7">
        <v>7592162.8611460002</v>
      </c>
      <c r="AD11" s="7">
        <v>0</v>
      </c>
      <c r="AE11" s="7">
        <v>419829.45658599999</v>
      </c>
      <c r="AF11" s="7">
        <v>0</v>
      </c>
      <c r="AG11" s="7">
        <v>560562</v>
      </c>
      <c r="AH11" s="7">
        <v>0</v>
      </c>
      <c r="AI11" s="7">
        <v>199689.67283699999</v>
      </c>
      <c r="AJ11" s="7">
        <v>0</v>
      </c>
      <c r="AK11" s="7">
        <v>329498.88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24927.808292000002</v>
      </c>
      <c r="AR11" s="7">
        <v>0</v>
      </c>
      <c r="AS11" s="7">
        <v>324006.64</v>
      </c>
      <c r="AT11" s="7">
        <v>586.4</v>
      </c>
      <c r="AU11" s="7">
        <v>285263</v>
      </c>
      <c r="AV11" s="7">
        <v>0</v>
      </c>
      <c r="AW11" s="7">
        <v>-25998.05</v>
      </c>
      <c r="AX11" s="7">
        <v>0</v>
      </c>
      <c r="AY11" s="7">
        <v>0</v>
      </c>
      <c r="AZ11" s="7">
        <v>0</v>
      </c>
      <c r="BA11" s="7">
        <v>909.4</v>
      </c>
      <c r="BB11" s="7">
        <v>0</v>
      </c>
      <c r="BC11" s="7">
        <v>133488050.57930245</v>
      </c>
      <c r="BD11" s="10">
        <v>343123.51488610002</v>
      </c>
    </row>
    <row r="12" spans="1:56" ht="25.5" x14ac:dyDescent="0.25">
      <c r="A12" s="49"/>
      <c r="B12" s="51" t="s">
        <v>39</v>
      </c>
      <c r="C12" s="7">
        <v>-17844.487976</v>
      </c>
      <c r="D12" s="7">
        <v>0</v>
      </c>
      <c r="E12" s="7">
        <v>525721.52969465603</v>
      </c>
      <c r="F12" s="7">
        <v>0</v>
      </c>
      <c r="G12" s="7">
        <v>1631142.07</v>
      </c>
      <c r="H12" s="7">
        <v>0</v>
      </c>
      <c r="I12" s="7">
        <v>2968541</v>
      </c>
      <c r="J12" s="7">
        <v>0</v>
      </c>
      <c r="K12" s="7">
        <v>72860</v>
      </c>
      <c r="L12" s="7">
        <v>0</v>
      </c>
      <c r="M12" s="7">
        <v>352747.3</v>
      </c>
      <c r="N12" s="7">
        <v>0</v>
      </c>
      <c r="O12" s="7">
        <v>207626.70346600001</v>
      </c>
      <c r="P12" s="7">
        <v>0</v>
      </c>
      <c r="Q12" s="7">
        <v>454898.90659500001</v>
      </c>
      <c r="R12" s="7">
        <v>0</v>
      </c>
      <c r="S12" s="7">
        <v>1684353.67</v>
      </c>
      <c r="T12" s="7">
        <v>0</v>
      </c>
      <c r="U12" s="7">
        <v>206048.19253500001</v>
      </c>
      <c r="V12" s="7">
        <v>0</v>
      </c>
      <c r="W12" s="7">
        <v>1463729.82</v>
      </c>
      <c r="X12" s="7">
        <v>0</v>
      </c>
      <c r="Y12" s="7">
        <v>39000</v>
      </c>
      <c r="Z12" s="7">
        <v>0</v>
      </c>
      <c r="AA12" s="7">
        <v>0</v>
      </c>
      <c r="AB12" s="7">
        <v>0</v>
      </c>
      <c r="AC12" s="7">
        <v>760781.59795600001</v>
      </c>
      <c r="AD12" s="7">
        <v>0</v>
      </c>
      <c r="AE12" s="7">
        <v>80233.133344000002</v>
      </c>
      <c r="AF12" s="7">
        <v>0</v>
      </c>
      <c r="AG12" s="7">
        <v>8117</v>
      </c>
      <c r="AH12" s="7">
        <v>0</v>
      </c>
      <c r="AI12" s="7">
        <v>0</v>
      </c>
      <c r="AJ12" s="7">
        <v>0</v>
      </c>
      <c r="AK12" s="7">
        <v>335656.57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27474.555847</v>
      </c>
      <c r="AR12" s="7">
        <v>0</v>
      </c>
      <c r="AS12" s="7">
        <v>180676.94999999998</v>
      </c>
      <c r="AT12" s="7">
        <v>150620.26999999999</v>
      </c>
      <c r="AU12" s="7">
        <v>0</v>
      </c>
      <c r="AV12" s="7">
        <v>0</v>
      </c>
      <c r="AW12" s="7">
        <v>26967.43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11008731.941461654</v>
      </c>
      <c r="BD12" s="10">
        <v>150620.26999999999</v>
      </c>
    </row>
    <row r="13" spans="1:56" x14ac:dyDescent="0.25">
      <c r="A13" s="49"/>
      <c r="B13" s="51" t="s">
        <v>40</v>
      </c>
      <c r="C13" s="7">
        <v>11393541.882342</v>
      </c>
      <c r="D13" s="7">
        <v>0</v>
      </c>
      <c r="E13" s="7">
        <v>3143472.6981139202</v>
      </c>
      <c r="F13" s="7">
        <v>0</v>
      </c>
      <c r="G13" s="7">
        <v>0</v>
      </c>
      <c r="H13" s="7">
        <v>0</v>
      </c>
      <c r="I13" s="7">
        <v>2327120</v>
      </c>
      <c r="J13" s="7">
        <v>0</v>
      </c>
      <c r="K13" s="7">
        <v>3060</v>
      </c>
      <c r="L13" s="7">
        <v>0</v>
      </c>
      <c r="M13" s="7">
        <v>0</v>
      </c>
      <c r="N13" s="7">
        <v>0</v>
      </c>
      <c r="O13" s="7">
        <v>-78.010874999999999</v>
      </c>
      <c r="P13" s="7">
        <v>0</v>
      </c>
      <c r="Q13" s="7">
        <v>-13474.465727000001</v>
      </c>
      <c r="R13" s="7">
        <v>0</v>
      </c>
      <c r="S13" s="7">
        <v>341695.35</v>
      </c>
      <c r="T13" s="7">
        <v>0</v>
      </c>
      <c r="U13" s="7">
        <v>136556.726987</v>
      </c>
      <c r="V13" s="7">
        <v>0</v>
      </c>
      <c r="W13" s="7">
        <v>22901.01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3598199.2210090002</v>
      </c>
      <c r="AD13" s="7">
        <v>0</v>
      </c>
      <c r="AE13" s="7">
        <v>0.72991399999999995</v>
      </c>
      <c r="AF13" s="7">
        <v>0</v>
      </c>
      <c r="AG13" s="7">
        <v>199257</v>
      </c>
      <c r="AH13" s="7">
        <v>0</v>
      </c>
      <c r="AI13" s="7">
        <v>0</v>
      </c>
      <c r="AJ13" s="7">
        <v>0</v>
      </c>
      <c r="AK13" s="7">
        <v>1895024.387255</v>
      </c>
      <c r="AL13" s="7">
        <v>0</v>
      </c>
      <c r="AM13" s="7">
        <v>0</v>
      </c>
      <c r="AN13" s="7">
        <v>0</v>
      </c>
      <c r="AO13" s="7">
        <v>4495264.9335949998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307977.16947999998</v>
      </c>
      <c r="AZ13" s="7">
        <v>307977.16947999998</v>
      </c>
      <c r="BA13" s="7">
        <v>0</v>
      </c>
      <c r="BB13" s="7">
        <v>0</v>
      </c>
      <c r="BC13" s="7">
        <v>27850518.632093918</v>
      </c>
      <c r="BD13" s="10">
        <v>307977.16947999998</v>
      </c>
    </row>
    <row r="14" spans="1:56" x14ac:dyDescent="0.25">
      <c r="A14" s="49"/>
      <c r="B14" s="51" t="s">
        <v>41</v>
      </c>
      <c r="C14" s="7">
        <v>0</v>
      </c>
      <c r="D14" s="7">
        <v>0</v>
      </c>
      <c r="E14" s="7">
        <v>109095.782642821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1244.47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110340.252642821</v>
      </c>
      <c r="BD14" s="10">
        <v>0</v>
      </c>
    </row>
    <row r="15" spans="1:56" x14ac:dyDescent="0.25">
      <c r="A15" s="49"/>
      <c r="B15" s="51" t="s">
        <v>42</v>
      </c>
      <c r="C15" s="7">
        <v>104.592602</v>
      </c>
      <c r="D15" s="7">
        <v>0</v>
      </c>
      <c r="E15" s="7">
        <v>2834616.08324375</v>
      </c>
      <c r="F15" s="7">
        <v>0</v>
      </c>
      <c r="G15" s="7">
        <v>0</v>
      </c>
      <c r="H15" s="7">
        <v>0</v>
      </c>
      <c r="I15" s="7">
        <v>795474</v>
      </c>
      <c r="J15" s="7">
        <v>0</v>
      </c>
      <c r="K15" s="7">
        <v>576038</v>
      </c>
      <c r="L15" s="7">
        <v>0</v>
      </c>
      <c r="M15" s="7">
        <v>1879142.77</v>
      </c>
      <c r="N15" s="7">
        <v>0</v>
      </c>
      <c r="O15" s="7">
        <v>227032.34361800001</v>
      </c>
      <c r="P15" s="7">
        <v>0</v>
      </c>
      <c r="Q15" s="7">
        <v>832792.75072600006</v>
      </c>
      <c r="R15" s="7">
        <v>0</v>
      </c>
      <c r="S15" s="7">
        <v>1529141.26</v>
      </c>
      <c r="T15" s="7">
        <v>598438.23</v>
      </c>
      <c r="U15" s="7">
        <v>76338.852056000003</v>
      </c>
      <c r="V15" s="7">
        <v>0</v>
      </c>
      <c r="W15" s="7">
        <v>253773.78</v>
      </c>
      <c r="X15" s="7">
        <v>0</v>
      </c>
      <c r="Y15" s="7">
        <v>161000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4055.555652</v>
      </c>
      <c r="AF15" s="7">
        <v>0</v>
      </c>
      <c r="AG15" s="7">
        <v>192347</v>
      </c>
      <c r="AH15" s="7">
        <v>0</v>
      </c>
      <c r="AI15" s="7">
        <v>0</v>
      </c>
      <c r="AJ15" s="7">
        <v>0</v>
      </c>
      <c r="AK15" s="7">
        <v>71277.625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31541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4.04</v>
      </c>
      <c r="BB15" s="7">
        <v>0</v>
      </c>
      <c r="BC15" s="7">
        <v>9464679.652897751</v>
      </c>
      <c r="BD15" s="10">
        <v>598438.23</v>
      </c>
    </row>
    <row r="16" spans="1:56" x14ac:dyDescent="0.25">
      <c r="A16" s="49"/>
      <c r="B16" s="51" t="s">
        <v>43</v>
      </c>
      <c r="C16" s="7">
        <v>0</v>
      </c>
      <c r="D16" s="7">
        <v>0</v>
      </c>
      <c r="E16" s="7">
        <v>20583.847150338799</v>
      </c>
      <c r="F16" s="7">
        <v>0</v>
      </c>
      <c r="G16" s="7">
        <v>-245570.69</v>
      </c>
      <c r="H16" s="7">
        <v>0</v>
      </c>
      <c r="I16" s="7">
        <v>0</v>
      </c>
      <c r="J16" s="7">
        <v>0</v>
      </c>
      <c r="K16" s="7">
        <v>7306</v>
      </c>
      <c r="L16" s="7">
        <v>0</v>
      </c>
      <c r="M16" s="7">
        <v>33227.370000000003</v>
      </c>
      <c r="N16" s="7">
        <v>0</v>
      </c>
      <c r="O16" s="7">
        <v>7.2026209999999997</v>
      </c>
      <c r="P16" s="7">
        <v>0</v>
      </c>
      <c r="Q16" s="7">
        <v>-111870.125957</v>
      </c>
      <c r="R16" s="7">
        <v>0</v>
      </c>
      <c r="S16" s="7">
        <v>360675.66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629000</v>
      </c>
      <c r="Z16" s="7">
        <v>0</v>
      </c>
      <c r="AA16" s="7">
        <v>0</v>
      </c>
      <c r="AB16" s="7">
        <v>0</v>
      </c>
      <c r="AC16" s="7">
        <v>74750.765507999997</v>
      </c>
      <c r="AD16" s="7">
        <v>0</v>
      </c>
      <c r="AE16" s="7">
        <v>15337.342935000001</v>
      </c>
      <c r="AF16" s="7">
        <v>0</v>
      </c>
      <c r="AG16" s="7">
        <v>11911</v>
      </c>
      <c r="AH16" s="7">
        <v>0</v>
      </c>
      <c r="AI16" s="7">
        <v>0</v>
      </c>
      <c r="AJ16" s="7">
        <v>0</v>
      </c>
      <c r="AK16" s="7">
        <v>1129.96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213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796701.33225733868</v>
      </c>
      <c r="BD16" s="10">
        <v>0</v>
      </c>
    </row>
    <row r="17" spans="1:59" x14ac:dyDescent="0.25">
      <c r="A17" s="49" t="s">
        <v>44</v>
      </c>
      <c r="B17" s="51" t="s">
        <v>45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10">
        <v>0</v>
      </c>
    </row>
    <row r="18" spans="1:59" x14ac:dyDescent="0.25">
      <c r="A18" s="49"/>
      <c r="B18" s="51" t="s">
        <v>46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10">
        <v>0</v>
      </c>
    </row>
    <row r="19" spans="1:59" x14ac:dyDescent="0.25">
      <c r="A19" s="49"/>
      <c r="B19" s="51" t="s">
        <v>47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10">
        <v>0</v>
      </c>
    </row>
    <row r="20" spans="1:59" ht="25.5" customHeight="1" x14ac:dyDescent="0.25">
      <c r="A20" s="49"/>
      <c r="B20" s="51" t="s">
        <v>48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-260.28037499999999</v>
      </c>
      <c r="R20" s="7">
        <v>-260.28037499999999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-260.28037499999999</v>
      </c>
      <c r="BD20" s="10">
        <v>-260.28037499999999</v>
      </c>
    </row>
    <row r="21" spans="1:59" x14ac:dyDescent="0.25">
      <c r="A21" s="47" t="s">
        <v>49</v>
      </c>
      <c r="B21" s="48"/>
      <c r="C21" s="7">
        <v>329066568.08710396</v>
      </c>
      <c r="D21" s="7">
        <v>0</v>
      </c>
      <c r="E21" s="7">
        <v>215849041.03312504</v>
      </c>
      <c r="F21" s="7">
        <v>3423335.9746069</v>
      </c>
      <c r="G21" s="7">
        <v>147632738.89999998</v>
      </c>
      <c r="H21" s="7">
        <v>0</v>
      </c>
      <c r="I21" s="7">
        <v>146033925</v>
      </c>
      <c r="J21" s="7">
        <v>0</v>
      </c>
      <c r="K21" s="7">
        <v>129490423</v>
      </c>
      <c r="L21" s="7">
        <v>0</v>
      </c>
      <c r="M21" s="7">
        <v>116435975.34999999</v>
      </c>
      <c r="N21" s="7">
        <v>360269.22</v>
      </c>
      <c r="O21" s="7">
        <v>97117045.900309995</v>
      </c>
      <c r="P21" s="7">
        <v>0</v>
      </c>
      <c r="Q21" s="7">
        <v>90528354.41598101</v>
      </c>
      <c r="R21" s="7">
        <v>-21494.477220999997</v>
      </c>
      <c r="S21" s="7">
        <v>77338983.510000005</v>
      </c>
      <c r="T21" s="7">
        <v>598438.23</v>
      </c>
      <c r="U21" s="7">
        <v>71583084.900080994</v>
      </c>
      <c r="V21" s="7">
        <v>0</v>
      </c>
      <c r="W21" s="7">
        <v>41146139.780000001</v>
      </c>
      <c r="X21" s="7">
        <v>0</v>
      </c>
      <c r="Y21" s="7">
        <v>36019000</v>
      </c>
      <c r="Z21" s="7">
        <v>0</v>
      </c>
      <c r="AA21" s="7">
        <v>20206340.142338999</v>
      </c>
      <c r="AB21" s="7">
        <v>0</v>
      </c>
      <c r="AC21" s="7">
        <v>12117103.141254</v>
      </c>
      <c r="AD21" s="7">
        <v>0</v>
      </c>
      <c r="AE21" s="7">
        <v>11123690.300339</v>
      </c>
      <c r="AF21" s="7">
        <v>0</v>
      </c>
      <c r="AG21" s="7">
        <v>8560913.9299999997</v>
      </c>
      <c r="AH21" s="7">
        <v>0</v>
      </c>
      <c r="AI21" s="7">
        <v>5110177.9038919993</v>
      </c>
      <c r="AJ21" s="7">
        <v>0</v>
      </c>
      <c r="AK21" s="7">
        <v>5012366.2922550002</v>
      </c>
      <c r="AL21" s="7">
        <v>0</v>
      </c>
      <c r="AM21" s="7">
        <v>4596728.3600000003</v>
      </c>
      <c r="AN21" s="7">
        <v>0</v>
      </c>
      <c r="AO21" s="7">
        <v>4495264.9335949998</v>
      </c>
      <c r="AP21" s="7">
        <v>0</v>
      </c>
      <c r="AQ21" s="7">
        <v>4187316.2989909998</v>
      </c>
      <c r="AR21" s="7">
        <v>0</v>
      </c>
      <c r="AS21" s="7">
        <v>3253130.7300000004</v>
      </c>
      <c r="AT21" s="7">
        <v>2679092.9899999998</v>
      </c>
      <c r="AU21" s="7">
        <v>1542294</v>
      </c>
      <c r="AV21" s="7">
        <v>0</v>
      </c>
      <c r="AW21" s="7">
        <v>1127736.18</v>
      </c>
      <c r="AX21" s="7">
        <v>0</v>
      </c>
      <c r="AY21" s="7">
        <v>307977.16947999998</v>
      </c>
      <c r="AZ21" s="7">
        <v>307977.16947999998</v>
      </c>
      <c r="BA21" s="7">
        <v>199548.13</v>
      </c>
      <c r="BB21" s="7">
        <v>0</v>
      </c>
      <c r="BC21" s="7">
        <v>1580081867.388746</v>
      </c>
      <c r="BD21" s="10">
        <v>7347619.1068658996</v>
      </c>
      <c r="BF21" s="52"/>
      <c r="BG21" s="52"/>
    </row>
    <row r="22" spans="1:59" x14ac:dyDescent="0.25">
      <c r="A22" s="47" t="s">
        <v>50</v>
      </c>
      <c r="B22" s="48"/>
      <c r="C22" s="61">
        <v>0.20825918889311831</v>
      </c>
      <c r="D22" s="62"/>
      <c r="E22" s="61">
        <v>0.13660623888421594</v>
      </c>
      <c r="F22" s="62"/>
      <c r="G22" s="61">
        <v>9.3433601098137295E-2</v>
      </c>
      <c r="H22" s="62"/>
      <c r="I22" s="61">
        <v>9.2421745995564547E-2</v>
      </c>
      <c r="J22" s="62"/>
      <c r="K22" s="61">
        <v>8.1951717611946751E-2</v>
      </c>
      <c r="L22" s="62"/>
      <c r="M22" s="61">
        <v>7.3689837060419455E-2</v>
      </c>
      <c r="N22" s="62"/>
      <c r="O22" s="61">
        <v>6.1463300038248195E-2</v>
      </c>
      <c r="P22" s="62"/>
      <c r="Q22" s="61">
        <v>5.7293458196307753E-2</v>
      </c>
      <c r="R22" s="62"/>
      <c r="S22" s="61">
        <v>4.8946187603437871E-2</v>
      </c>
      <c r="T22" s="62"/>
      <c r="U22" s="61">
        <v>4.5303402549881598E-2</v>
      </c>
      <c r="V22" s="62"/>
      <c r="W22" s="61">
        <v>2.6040511336288156E-2</v>
      </c>
      <c r="X22" s="62"/>
      <c r="Y22" s="61">
        <v>2.2795654290701559E-2</v>
      </c>
      <c r="Z22" s="62"/>
      <c r="AA22" s="61">
        <v>1.2788160258893505E-2</v>
      </c>
      <c r="AB22" s="62"/>
      <c r="AC22" s="61">
        <v>7.6686552711846554E-3</v>
      </c>
      <c r="AD22" s="62"/>
      <c r="AE22" s="61">
        <v>7.0399455432787706E-3</v>
      </c>
      <c r="AF22" s="62"/>
      <c r="AG22" s="61">
        <v>5.4180192220975388E-3</v>
      </c>
      <c r="AH22" s="62"/>
      <c r="AI22" s="61">
        <v>3.2341222371832629E-3</v>
      </c>
      <c r="AJ22" s="62"/>
      <c r="AK22" s="61">
        <v>3.1722193613540231E-3</v>
      </c>
      <c r="AL22" s="62"/>
      <c r="AM22" s="61">
        <v>2.9091710087127223E-3</v>
      </c>
      <c r="AN22" s="62"/>
      <c r="AO22" s="61">
        <v>2.8449569774659238E-3</v>
      </c>
      <c r="AP22" s="62"/>
      <c r="AQ22" s="61">
        <v>2.6500628767489034E-3</v>
      </c>
      <c r="AR22" s="62"/>
      <c r="AS22" s="61">
        <v>2.0588368217756628E-3</v>
      </c>
      <c r="AT22" s="62"/>
      <c r="AU22" s="61">
        <v>9.7608486739285568E-4</v>
      </c>
      <c r="AV22" s="62"/>
      <c r="AW22" s="61">
        <v>7.1372009468326117E-4</v>
      </c>
      <c r="AX22" s="62"/>
      <c r="AY22" s="61">
        <v>1.9491215982939234E-4</v>
      </c>
      <c r="AZ22" s="62"/>
      <c r="BA22" s="61">
        <v>1.2628974113206842E-4</v>
      </c>
      <c r="BB22" s="62"/>
      <c r="BC22" s="61">
        <v>1</v>
      </c>
      <c r="BD22" s="62"/>
    </row>
    <row r="23" spans="1:59" s="56" customFormat="1" x14ac:dyDescent="0.25">
      <c r="A23" s="53"/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33"/>
      <c r="BD23" s="33"/>
    </row>
    <row r="24" spans="1:59" x14ac:dyDescent="0.25">
      <c r="A24" s="16" t="s">
        <v>51</v>
      </c>
      <c r="B24" s="57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</row>
    <row r="25" spans="1:59" x14ac:dyDescent="0.25">
      <c r="A25" s="43" t="s">
        <v>52</v>
      </c>
      <c r="B25" s="57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</row>
  </sheetData>
  <sortState columnSort="1" ref="C1:BB22">
    <sortCondition ref="C2:BB2"/>
  </sortState>
  <mergeCells count="59">
    <mergeCell ref="AW22:AX22"/>
    <mergeCell ref="AY22:AZ22"/>
    <mergeCell ref="BA22:BB22"/>
    <mergeCell ref="BC22:BD22"/>
    <mergeCell ref="AM22:AN22"/>
    <mergeCell ref="AO22:AP22"/>
    <mergeCell ref="AQ22:AR22"/>
    <mergeCell ref="AS22:AT22"/>
    <mergeCell ref="AU22:AV22"/>
    <mergeCell ref="AA22:AB22"/>
    <mergeCell ref="AC22:AD22"/>
    <mergeCell ref="AE22:AF22"/>
    <mergeCell ref="AG22:AH22"/>
    <mergeCell ref="AI22:AJ22"/>
    <mergeCell ref="AK22:AL22"/>
    <mergeCell ref="O22:P22"/>
    <mergeCell ref="Q22:R22"/>
    <mergeCell ref="S22:T22"/>
    <mergeCell ref="U22:V22"/>
    <mergeCell ref="W22:X22"/>
    <mergeCell ref="Y22:Z22"/>
    <mergeCell ref="AU3:AV3"/>
    <mergeCell ref="AW3:AX3"/>
    <mergeCell ref="AY3:AZ3"/>
    <mergeCell ref="BA3:BB3"/>
    <mergeCell ref="C22:D22"/>
    <mergeCell ref="E22:F22"/>
    <mergeCell ref="G22:H22"/>
    <mergeCell ref="I22:J22"/>
    <mergeCell ref="K22:L22"/>
    <mergeCell ref="M22:N22"/>
    <mergeCell ref="AI3:AJ3"/>
    <mergeCell ref="AK3:AL3"/>
    <mergeCell ref="AM3:AN3"/>
    <mergeCell ref="AO3:AP3"/>
    <mergeCell ref="AQ3:AR3"/>
    <mergeCell ref="AS3:AT3"/>
    <mergeCell ref="W3:X3"/>
    <mergeCell ref="Y3:Z3"/>
    <mergeCell ref="AA3:AB3"/>
    <mergeCell ref="AC3:AD3"/>
    <mergeCell ref="AE3:AF3"/>
    <mergeCell ref="AG3:AH3"/>
    <mergeCell ref="K3:L3"/>
    <mergeCell ref="M3:N3"/>
    <mergeCell ref="O3:P3"/>
    <mergeCell ref="Q3:R3"/>
    <mergeCell ref="S3:T3"/>
    <mergeCell ref="U3:V3"/>
    <mergeCell ref="BC3:BD3"/>
    <mergeCell ref="A4:B4"/>
    <mergeCell ref="A5:A16"/>
    <mergeCell ref="A17:A20"/>
    <mergeCell ref="A21:B21"/>
    <mergeCell ref="A22:B2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zoomScale="80" zoomScaleNormal="80" workbookViewId="0">
      <pane xSplit="1" ySplit="3" topLeftCell="B4" activePane="bottomRight" state="frozen"/>
      <selection activeCell="K8" sqref="K8"/>
      <selection pane="topRight" activeCell="K8" sqref="K8"/>
      <selection pane="bottomLeft" activeCell="K8" sqref="K8"/>
      <selection pane="bottomRight" activeCell="A2" sqref="A2"/>
    </sheetView>
  </sheetViews>
  <sheetFormatPr defaultRowHeight="15.75" x14ac:dyDescent="0.25"/>
  <cols>
    <col min="1" max="1" width="78.28515625" style="65" customWidth="1"/>
    <col min="2" max="11" width="15.7109375" style="65" customWidth="1"/>
    <col min="12" max="12" width="16.5703125" style="65" customWidth="1"/>
    <col min="13" max="13" width="15.7109375" style="65" customWidth="1"/>
    <col min="14" max="14" width="17.42578125" style="65" customWidth="1"/>
    <col min="15" max="27" width="15.7109375" style="65" customWidth="1"/>
    <col min="28" max="28" width="17" style="65" customWidth="1"/>
    <col min="29" max="16384" width="9.140625" style="65"/>
  </cols>
  <sheetData>
    <row r="1" spans="1:28" x14ac:dyDescent="0.25">
      <c r="A1" s="63" t="s">
        <v>131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8" s="64" customForma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66"/>
    </row>
    <row r="3" spans="1:28" ht="78.75" x14ac:dyDescent="0.25">
      <c r="A3" s="80" t="s">
        <v>56</v>
      </c>
      <c r="B3" s="67" t="s">
        <v>1</v>
      </c>
      <c r="C3" s="67" t="s">
        <v>2</v>
      </c>
      <c r="D3" s="67" t="s">
        <v>3</v>
      </c>
      <c r="E3" s="67" t="s">
        <v>4</v>
      </c>
      <c r="F3" s="67" t="s">
        <v>5</v>
      </c>
      <c r="G3" s="67" t="s">
        <v>6</v>
      </c>
      <c r="H3" s="67" t="s">
        <v>7</v>
      </c>
      <c r="I3" s="67" t="s">
        <v>8</v>
      </c>
      <c r="J3" s="67" t="s">
        <v>9</v>
      </c>
      <c r="K3" s="67" t="s">
        <v>10</v>
      </c>
      <c r="L3" s="67" t="s">
        <v>11</v>
      </c>
      <c r="M3" s="67" t="s">
        <v>12</v>
      </c>
      <c r="N3" s="39" t="s">
        <v>13</v>
      </c>
      <c r="O3" s="67" t="s">
        <v>14</v>
      </c>
      <c r="P3" s="67" t="s">
        <v>15</v>
      </c>
      <c r="Q3" s="67" t="s">
        <v>16</v>
      </c>
      <c r="R3" s="67" t="s">
        <v>57</v>
      </c>
      <c r="S3" s="67" t="s">
        <v>18</v>
      </c>
      <c r="T3" s="67" t="s">
        <v>19</v>
      </c>
      <c r="U3" s="67" t="s">
        <v>20</v>
      </c>
      <c r="V3" s="67" t="s">
        <v>21</v>
      </c>
      <c r="W3" s="67" t="s">
        <v>22</v>
      </c>
      <c r="X3" s="39" t="s">
        <v>23</v>
      </c>
      <c r="Y3" s="67" t="s">
        <v>24</v>
      </c>
      <c r="Z3" s="39" t="s">
        <v>25</v>
      </c>
      <c r="AA3" s="67" t="s">
        <v>27</v>
      </c>
    </row>
    <row r="4" spans="1:28" x14ac:dyDescent="0.25">
      <c r="A4" s="68" t="s">
        <v>58</v>
      </c>
      <c r="B4" s="81"/>
      <c r="C4" s="82"/>
      <c r="D4" s="81"/>
      <c r="E4" s="82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8" x14ac:dyDescent="0.25">
      <c r="A5" s="69" t="s">
        <v>59</v>
      </c>
      <c r="B5" s="81"/>
      <c r="C5" s="82"/>
      <c r="D5" s="81"/>
      <c r="E5" s="82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8" x14ac:dyDescent="0.25">
      <c r="A6" s="69" t="s">
        <v>60</v>
      </c>
      <c r="B6" s="81"/>
      <c r="C6" s="82"/>
      <c r="D6" s="81"/>
      <c r="E6" s="82"/>
      <c r="F6" s="81"/>
      <c r="G6" s="81"/>
      <c r="H6" s="81"/>
      <c r="I6" s="81"/>
      <c r="J6" s="81"/>
      <c r="K6" s="81"/>
      <c r="L6" s="83"/>
      <c r="M6" s="84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8" x14ac:dyDescent="0.25">
      <c r="A7" s="69" t="s">
        <v>61</v>
      </c>
      <c r="B7" s="85">
        <v>0</v>
      </c>
      <c r="C7" s="85">
        <v>0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  <c r="U7" s="85">
        <v>0</v>
      </c>
      <c r="V7" s="85">
        <v>0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</row>
    <row r="8" spans="1:28" x14ac:dyDescent="0.25">
      <c r="A8" s="69" t="s">
        <v>62</v>
      </c>
      <c r="B8" s="85">
        <v>0</v>
      </c>
      <c r="C8" s="85">
        <v>356381.64</v>
      </c>
      <c r="D8" s="85">
        <v>0</v>
      </c>
      <c r="E8" s="85">
        <v>0</v>
      </c>
      <c r="F8" s="85">
        <v>50738.01</v>
      </c>
      <c r="G8" s="85">
        <v>0</v>
      </c>
      <c r="H8" s="85">
        <v>0</v>
      </c>
      <c r="I8" s="85">
        <v>7025876.2870378699</v>
      </c>
      <c r="J8" s="85">
        <v>169670</v>
      </c>
      <c r="K8" s="85">
        <v>0</v>
      </c>
      <c r="L8" s="85">
        <v>0</v>
      </c>
      <c r="M8" s="85">
        <v>0</v>
      </c>
      <c r="N8" s="85">
        <v>17701184.771000002</v>
      </c>
      <c r="O8" s="85">
        <v>0</v>
      </c>
      <c r="P8" s="85">
        <v>0</v>
      </c>
      <c r="Q8" s="85">
        <v>0</v>
      </c>
      <c r="R8" s="85">
        <v>10000</v>
      </c>
      <c r="S8" s="85">
        <v>0</v>
      </c>
      <c r="T8" s="85">
        <v>0</v>
      </c>
      <c r="U8" s="85">
        <v>0</v>
      </c>
      <c r="V8" s="85">
        <v>0</v>
      </c>
      <c r="W8" s="85">
        <v>0</v>
      </c>
      <c r="X8" s="85">
        <v>0</v>
      </c>
      <c r="Y8" s="85">
        <v>3116.901296</v>
      </c>
      <c r="Z8" s="85">
        <v>24941.61</v>
      </c>
      <c r="AA8" s="85">
        <v>25341909.219333872</v>
      </c>
    </row>
    <row r="9" spans="1:28" x14ac:dyDescent="0.25">
      <c r="A9" s="69" t="s">
        <v>63</v>
      </c>
      <c r="B9" s="85">
        <v>0</v>
      </c>
      <c r="C9" s="85">
        <v>0</v>
      </c>
      <c r="D9" s="85">
        <v>0</v>
      </c>
      <c r="E9" s="85">
        <v>0</v>
      </c>
      <c r="F9" s="85">
        <v>0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85">
        <v>0</v>
      </c>
      <c r="O9" s="85">
        <v>0</v>
      </c>
      <c r="P9" s="85">
        <v>0</v>
      </c>
      <c r="Q9" s="85">
        <v>0</v>
      </c>
      <c r="R9" s="85">
        <v>0</v>
      </c>
      <c r="S9" s="85">
        <v>0</v>
      </c>
      <c r="T9" s="85">
        <v>0</v>
      </c>
      <c r="U9" s="85">
        <v>0</v>
      </c>
      <c r="V9" s="85">
        <v>0</v>
      </c>
      <c r="W9" s="85">
        <v>0</v>
      </c>
      <c r="X9" s="85">
        <v>0</v>
      </c>
      <c r="Y9" s="85">
        <v>0</v>
      </c>
      <c r="Z9" s="85">
        <v>0</v>
      </c>
      <c r="AA9" s="85">
        <v>0</v>
      </c>
    </row>
    <row r="10" spans="1:28" ht="31.5" x14ac:dyDescent="0.25">
      <c r="A10" s="69" t="s">
        <v>64</v>
      </c>
      <c r="B10" s="85">
        <v>28285226.84</v>
      </c>
      <c r="C10" s="85">
        <v>5699826.9400000004</v>
      </c>
      <c r="D10" s="85">
        <v>26106390.300000001</v>
      </c>
      <c r="E10" s="85">
        <v>0</v>
      </c>
      <c r="F10" s="85">
        <v>1662579.2080069999</v>
      </c>
      <c r="G10" s="85">
        <v>2844679.96</v>
      </c>
      <c r="H10" s="85">
        <v>32347624</v>
      </c>
      <c r="I10" s="85">
        <v>18620917.174138501</v>
      </c>
      <c r="J10" s="85">
        <v>327250</v>
      </c>
      <c r="K10" s="85">
        <v>4427916</v>
      </c>
      <c r="L10" s="85">
        <v>30418309.899999999</v>
      </c>
      <c r="M10" s="85">
        <v>15794350.65</v>
      </c>
      <c r="N10" s="85">
        <v>358452.39</v>
      </c>
      <c r="O10" s="85">
        <v>1444303.83</v>
      </c>
      <c r="P10" s="85">
        <v>4155914.93</v>
      </c>
      <c r="Q10" s="85">
        <v>4136304.28</v>
      </c>
      <c r="R10" s="85">
        <v>3187023.62</v>
      </c>
      <c r="S10" s="85">
        <v>0</v>
      </c>
      <c r="T10" s="85">
        <v>306926.08000000002</v>
      </c>
      <c r="U10" s="85">
        <v>837671</v>
      </c>
      <c r="V10" s="85">
        <v>151283.4</v>
      </c>
      <c r="W10" s="85">
        <v>10547022.09</v>
      </c>
      <c r="X10" s="85">
        <v>126000</v>
      </c>
      <c r="Y10" s="85">
        <v>334219.67</v>
      </c>
      <c r="Z10" s="85">
        <v>39134.550000000003</v>
      </c>
      <c r="AA10" s="85">
        <v>192159326.81214553</v>
      </c>
    </row>
    <row r="11" spans="1:28" ht="31.5" x14ac:dyDescent="0.25">
      <c r="A11" s="70" t="s">
        <v>65</v>
      </c>
      <c r="B11" s="85">
        <v>288166047.42000002</v>
      </c>
      <c r="C11" s="85">
        <v>333141582.85000002</v>
      </c>
      <c r="D11" s="85">
        <v>551660013.23000002</v>
      </c>
      <c r="E11" s="85">
        <v>98386122.543082997</v>
      </c>
      <c r="F11" s="85">
        <v>15874667.647312</v>
      </c>
      <c r="G11" s="85">
        <v>144637592.77000001</v>
      </c>
      <c r="H11" s="85">
        <v>547284066</v>
      </c>
      <c r="I11" s="85">
        <v>485280143.68909198</v>
      </c>
      <c r="J11" s="85">
        <v>20171765.600000001</v>
      </c>
      <c r="K11" s="85">
        <v>210271776.96013501</v>
      </c>
      <c r="L11" s="85">
        <v>82680964.063139006</v>
      </c>
      <c r="M11" s="85">
        <v>316895780.43000001</v>
      </c>
      <c r="N11" s="85">
        <v>252489134.130384</v>
      </c>
      <c r="O11" s="85">
        <v>121534689.39</v>
      </c>
      <c r="P11" s="85">
        <v>14954392.130899999</v>
      </c>
      <c r="Q11" s="85">
        <v>388393374.27333301</v>
      </c>
      <c r="R11" s="85">
        <v>17818383</v>
      </c>
      <c r="S11" s="85">
        <v>1700000</v>
      </c>
      <c r="T11" s="85">
        <v>13659377.4</v>
      </c>
      <c r="U11" s="85">
        <v>1641589</v>
      </c>
      <c r="V11" s="85">
        <v>10300142.33</v>
      </c>
      <c r="W11" s="85">
        <v>49321027.166769996</v>
      </c>
      <c r="X11" s="85">
        <v>5932237</v>
      </c>
      <c r="Y11" s="85">
        <v>5006033.2029980002</v>
      </c>
      <c r="Z11" s="85">
        <v>5918371.2800000003</v>
      </c>
      <c r="AA11" s="85">
        <v>3983119273.5071459</v>
      </c>
    </row>
    <row r="12" spans="1:28" x14ac:dyDescent="0.25">
      <c r="A12" s="71" t="s">
        <v>66</v>
      </c>
      <c r="B12" s="85">
        <v>31207100</v>
      </c>
      <c r="C12" s="85">
        <v>3543720</v>
      </c>
      <c r="D12" s="85">
        <v>8728600</v>
      </c>
      <c r="E12" s="85">
        <v>20308370</v>
      </c>
      <c r="F12" s="85">
        <v>0</v>
      </c>
      <c r="G12" s="85">
        <v>380213</v>
      </c>
      <c r="H12" s="85">
        <v>33186724</v>
      </c>
      <c r="I12" s="85">
        <v>0</v>
      </c>
      <c r="J12" s="85">
        <v>0</v>
      </c>
      <c r="K12" s="85">
        <v>46806900</v>
      </c>
      <c r="L12" s="85">
        <v>11818650.220000001</v>
      </c>
      <c r="M12" s="85">
        <v>827316.09</v>
      </c>
      <c r="N12" s="85">
        <v>0</v>
      </c>
      <c r="O12" s="85">
        <v>0</v>
      </c>
      <c r="P12" s="85">
        <v>2068700</v>
      </c>
      <c r="Q12" s="85">
        <v>113365880.48</v>
      </c>
      <c r="R12" s="85">
        <v>653570</v>
      </c>
      <c r="S12" s="85">
        <v>0</v>
      </c>
      <c r="T12" s="85">
        <v>2465000</v>
      </c>
      <c r="U12" s="85">
        <v>1641589</v>
      </c>
      <c r="V12" s="85">
        <v>0</v>
      </c>
      <c r="W12" s="85">
        <v>4280506</v>
      </c>
      <c r="X12" s="85">
        <v>0</v>
      </c>
      <c r="Y12" s="85">
        <v>0</v>
      </c>
      <c r="Z12" s="85">
        <v>0</v>
      </c>
      <c r="AA12" s="85">
        <v>281282838.79000002</v>
      </c>
    </row>
    <row r="13" spans="1:28" x14ac:dyDescent="0.25">
      <c r="A13" s="71" t="s">
        <v>67</v>
      </c>
      <c r="B13" s="85">
        <v>0</v>
      </c>
      <c r="C13" s="85">
        <v>0</v>
      </c>
      <c r="D13" s="85">
        <v>80718232.819999993</v>
      </c>
      <c r="E13" s="85">
        <v>7000</v>
      </c>
      <c r="F13" s="85">
        <v>0</v>
      </c>
      <c r="G13" s="85">
        <v>52197314.640000001</v>
      </c>
      <c r="H13" s="85">
        <v>0</v>
      </c>
      <c r="I13" s="85">
        <v>0</v>
      </c>
      <c r="J13" s="85">
        <v>0</v>
      </c>
      <c r="K13" s="85">
        <v>30539892.039999999</v>
      </c>
      <c r="L13" s="85">
        <v>6086600.5731389998</v>
      </c>
      <c r="M13" s="85">
        <v>5388370</v>
      </c>
      <c r="N13" s="85">
        <v>0</v>
      </c>
      <c r="O13" s="85">
        <v>0</v>
      </c>
      <c r="P13" s="85">
        <v>0</v>
      </c>
      <c r="Q13" s="85">
        <v>12585000</v>
      </c>
      <c r="R13" s="85">
        <v>5355032</v>
      </c>
      <c r="S13" s="85">
        <v>0</v>
      </c>
      <c r="T13" s="85">
        <v>50000</v>
      </c>
      <c r="U13" s="85">
        <v>0</v>
      </c>
      <c r="V13" s="85">
        <v>4155267.33</v>
      </c>
      <c r="W13" s="85">
        <v>0</v>
      </c>
      <c r="X13" s="85">
        <v>0</v>
      </c>
      <c r="Y13" s="85">
        <v>0</v>
      </c>
      <c r="Z13" s="85">
        <v>3919.8</v>
      </c>
      <c r="AA13" s="85">
        <v>197086629.20313904</v>
      </c>
    </row>
    <row r="14" spans="1:28" x14ac:dyDescent="0.25">
      <c r="A14" s="71" t="s">
        <v>68</v>
      </c>
      <c r="B14" s="85">
        <v>55437760.469999999</v>
      </c>
      <c r="C14" s="85">
        <v>905</v>
      </c>
      <c r="D14" s="85">
        <v>983087.61</v>
      </c>
      <c r="E14" s="85">
        <v>2955772</v>
      </c>
      <c r="F14" s="85">
        <v>0</v>
      </c>
      <c r="G14" s="85">
        <v>0</v>
      </c>
      <c r="H14" s="85">
        <v>0</v>
      </c>
      <c r="I14" s="85">
        <v>22889995.094332501</v>
      </c>
      <c r="J14" s="85">
        <v>0</v>
      </c>
      <c r="K14" s="85">
        <v>683266</v>
      </c>
      <c r="L14" s="85">
        <v>20747747</v>
      </c>
      <c r="M14" s="85">
        <v>22547484.149999999</v>
      </c>
      <c r="N14" s="85">
        <v>13748288.717</v>
      </c>
      <c r="O14" s="85">
        <v>0</v>
      </c>
      <c r="P14" s="85">
        <v>0</v>
      </c>
      <c r="Q14" s="85">
        <v>82704980</v>
      </c>
      <c r="R14" s="85">
        <v>2768663</v>
      </c>
      <c r="S14" s="85">
        <v>0</v>
      </c>
      <c r="T14" s="85">
        <v>7701494</v>
      </c>
      <c r="U14" s="85">
        <v>0</v>
      </c>
      <c r="V14" s="85">
        <v>147500</v>
      </c>
      <c r="W14" s="85">
        <v>0</v>
      </c>
      <c r="X14" s="85">
        <v>603000</v>
      </c>
      <c r="Y14" s="85">
        <v>0</v>
      </c>
      <c r="Z14" s="85">
        <v>0</v>
      </c>
      <c r="AA14" s="85">
        <v>233919943.04133251</v>
      </c>
    </row>
    <row r="15" spans="1:28" x14ac:dyDescent="0.25">
      <c r="A15" s="72" t="s">
        <v>69</v>
      </c>
      <c r="B15" s="85">
        <v>34471638.299999997</v>
      </c>
      <c r="C15" s="85">
        <v>0</v>
      </c>
      <c r="D15" s="85">
        <v>954000</v>
      </c>
      <c r="E15" s="85">
        <v>0</v>
      </c>
      <c r="F15" s="85">
        <v>0</v>
      </c>
      <c r="G15" s="85">
        <v>0</v>
      </c>
      <c r="H15" s="85">
        <v>0</v>
      </c>
      <c r="I15" s="85">
        <v>22889995.094332501</v>
      </c>
      <c r="J15" s="85">
        <v>0</v>
      </c>
      <c r="K15" s="85">
        <v>683266</v>
      </c>
      <c r="L15" s="85">
        <v>19324800</v>
      </c>
      <c r="M15" s="85">
        <v>0</v>
      </c>
      <c r="N15" s="85">
        <v>13748288.717</v>
      </c>
      <c r="O15" s="85">
        <v>0</v>
      </c>
      <c r="P15" s="85">
        <v>0</v>
      </c>
      <c r="Q15" s="85">
        <v>82704980</v>
      </c>
      <c r="R15" s="85">
        <v>2768663</v>
      </c>
      <c r="S15" s="85">
        <v>0</v>
      </c>
      <c r="T15" s="85">
        <v>7641767.1600000001</v>
      </c>
      <c r="U15" s="85">
        <v>0</v>
      </c>
      <c r="V15" s="85">
        <v>0</v>
      </c>
      <c r="W15" s="85">
        <v>0</v>
      </c>
      <c r="X15" s="85">
        <v>603000</v>
      </c>
      <c r="Y15" s="85">
        <v>0</v>
      </c>
      <c r="Z15" s="85">
        <v>0</v>
      </c>
      <c r="AA15" s="85">
        <v>185790398.2713325</v>
      </c>
    </row>
    <row r="16" spans="1:28" x14ac:dyDescent="0.25">
      <c r="A16" s="72" t="s">
        <v>70</v>
      </c>
      <c r="B16" s="85">
        <v>20966122.170000002</v>
      </c>
      <c r="C16" s="85">
        <v>905</v>
      </c>
      <c r="D16" s="85">
        <v>29087.61</v>
      </c>
      <c r="E16" s="85">
        <v>2955772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1422947</v>
      </c>
      <c r="M16" s="85">
        <v>22547484.149999999</v>
      </c>
      <c r="N16" s="85">
        <v>0</v>
      </c>
      <c r="O16" s="85">
        <v>0</v>
      </c>
      <c r="P16" s="85">
        <v>0</v>
      </c>
      <c r="Q16" s="85">
        <v>0</v>
      </c>
      <c r="R16" s="85">
        <v>0</v>
      </c>
      <c r="S16" s="85">
        <v>0</v>
      </c>
      <c r="T16" s="85">
        <v>59726.84</v>
      </c>
      <c r="U16" s="85">
        <v>0</v>
      </c>
      <c r="V16" s="85">
        <v>147500</v>
      </c>
      <c r="W16" s="85">
        <v>0</v>
      </c>
      <c r="X16" s="85">
        <v>0</v>
      </c>
      <c r="Y16" s="85">
        <v>0</v>
      </c>
      <c r="Z16" s="85">
        <v>0</v>
      </c>
      <c r="AA16" s="85">
        <v>48129544.770000003</v>
      </c>
    </row>
    <row r="17" spans="1:27" x14ac:dyDescent="0.25">
      <c r="A17" s="71" t="s">
        <v>71</v>
      </c>
      <c r="B17" s="85">
        <v>31674482.02</v>
      </c>
      <c r="C17" s="85">
        <v>325970039.73000002</v>
      </c>
      <c r="D17" s="85">
        <v>416178640.5</v>
      </c>
      <c r="E17" s="85">
        <v>59361867.680008002</v>
      </c>
      <c r="F17" s="85">
        <v>11238290.3497</v>
      </c>
      <c r="G17" s="85">
        <v>71389718.040000007</v>
      </c>
      <c r="H17" s="85">
        <v>514097342</v>
      </c>
      <c r="I17" s="85">
        <v>239751184.526797</v>
      </c>
      <c r="J17" s="85">
        <v>18961967.399999999</v>
      </c>
      <c r="K17" s="85">
        <v>114111690.196068</v>
      </c>
      <c r="L17" s="85">
        <v>44027966.270000003</v>
      </c>
      <c r="M17" s="85">
        <v>253477469.34</v>
      </c>
      <c r="N17" s="85">
        <v>30183737.120000001</v>
      </c>
      <c r="O17" s="85">
        <v>103692780.73</v>
      </c>
      <c r="P17" s="85">
        <v>6564488.2609000001</v>
      </c>
      <c r="Q17" s="85">
        <v>179737513.79333299</v>
      </c>
      <c r="R17" s="85">
        <v>4844622</v>
      </c>
      <c r="S17" s="85">
        <v>0</v>
      </c>
      <c r="T17" s="85">
        <v>2607271.3199999998</v>
      </c>
      <c r="U17" s="85">
        <v>0</v>
      </c>
      <c r="V17" s="85">
        <v>0</v>
      </c>
      <c r="W17" s="85">
        <v>14919164.306770001</v>
      </c>
      <c r="X17" s="85">
        <v>5329237</v>
      </c>
      <c r="Y17" s="85">
        <v>5006033.2029980002</v>
      </c>
      <c r="Z17" s="85">
        <v>5914451.4800000004</v>
      </c>
      <c r="AA17" s="85">
        <v>2459039957.2665739</v>
      </c>
    </row>
    <row r="18" spans="1:27" x14ac:dyDescent="0.25">
      <c r="A18" s="72" t="s">
        <v>72</v>
      </c>
      <c r="B18" s="85">
        <v>31253436.239999998</v>
      </c>
      <c r="C18" s="85">
        <v>297066549.29000002</v>
      </c>
      <c r="D18" s="85">
        <v>385412302.13</v>
      </c>
      <c r="E18" s="85">
        <v>9408023.2440079991</v>
      </c>
      <c r="F18" s="85">
        <v>10289721.003966</v>
      </c>
      <c r="G18" s="85">
        <v>39225298.549999997</v>
      </c>
      <c r="H18" s="85">
        <v>514097342</v>
      </c>
      <c r="I18" s="85">
        <v>0</v>
      </c>
      <c r="J18" s="85">
        <v>18961967.399999999</v>
      </c>
      <c r="K18" s="85">
        <v>88856852.897498995</v>
      </c>
      <c r="L18" s="85">
        <v>44027966.270000003</v>
      </c>
      <c r="M18" s="85">
        <v>160652456.46000001</v>
      </c>
      <c r="N18" s="85">
        <v>0</v>
      </c>
      <c r="O18" s="85">
        <v>67511896.849999994</v>
      </c>
      <c r="P18" s="85">
        <v>6564488.2609000001</v>
      </c>
      <c r="Q18" s="85">
        <v>2939280.94</v>
      </c>
      <c r="R18" s="85">
        <v>1360927</v>
      </c>
      <c r="S18" s="85">
        <v>0</v>
      </c>
      <c r="T18" s="85">
        <v>2288688.9</v>
      </c>
      <c r="U18" s="85">
        <v>0</v>
      </c>
      <c r="V18" s="85">
        <v>0</v>
      </c>
      <c r="W18" s="85">
        <v>14919164.306770001</v>
      </c>
      <c r="X18" s="85">
        <v>5329237</v>
      </c>
      <c r="Y18" s="85">
        <v>5006033.2029980002</v>
      </c>
      <c r="Z18" s="85">
        <v>5914451.4800000004</v>
      </c>
      <c r="AA18" s="85">
        <v>1711086083.4261413</v>
      </c>
    </row>
    <row r="19" spans="1:27" x14ac:dyDescent="0.25">
      <c r="A19" s="72" t="s">
        <v>73</v>
      </c>
      <c r="B19" s="85">
        <v>421045.78</v>
      </c>
      <c r="C19" s="85">
        <v>28903490.440000001</v>
      </c>
      <c r="D19" s="85">
        <v>30766338.370000001</v>
      </c>
      <c r="E19" s="85">
        <v>49953844.435999997</v>
      </c>
      <c r="F19" s="85">
        <v>948569.34573399997</v>
      </c>
      <c r="G19" s="85">
        <v>32164419.489999998</v>
      </c>
      <c r="H19" s="85">
        <v>0</v>
      </c>
      <c r="I19" s="85">
        <v>239751184.526797</v>
      </c>
      <c r="J19" s="85">
        <v>0</v>
      </c>
      <c r="K19" s="85">
        <v>25254837.298567999</v>
      </c>
      <c r="L19" s="85">
        <v>0</v>
      </c>
      <c r="M19" s="85">
        <v>42103385.630000003</v>
      </c>
      <c r="N19" s="85">
        <v>30183737.120000001</v>
      </c>
      <c r="O19" s="85">
        <v>36180883.880000003</v>
      </c>
      <c r="P19" s="85">
        <v>0</v>
      </c>
      <c r="Q19" s="85">
        <v>176798232.853333</v>
      </c>
      <c r="R19" s="85">
        <v>3483695</v>
      </c>
      <c r="S19" s="85">
        <v>0</v>
      </c>
      <c r="T19" s="85">
        <v>318582.42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5">
        <v>0</v>
      </c>
      <c r="AA19" s="85">
        <v>697232246.59043193</v>
      </c>
    </row>
    <row r="20" spans="1:27" x14ac:dyDescent="0.25">
      <c r="A20" s="72" t="s">
        <v>74</v>
      </c>
      <c r="B20" s="85">
        <v>0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M20" s="85">
        <v>50721627.25</v>
      </c>
      <c r="N20" s="85">
        <v>0</v>
      </c>
      <c r="O20" s="85">
        <v>0</v>
      </c>
      <c r="P20" s="85">
        <v>0</v>
      </c>
      <c r="Q20" s="85">
        <v>0</v>
      </c>
      <c r="R20" s="85">
        <v>0</v>
      </c>
      <c r="S20" s="85">
        <v>0</v>
      </c>
      <c r="T20" s="85">
        <v>0</v>
      </c>
      <c r="U20" s="85">
        <v>0</v>
      </c>
      <c r="V20" s="85">
        <v>0</v>
      </c>
      <c r="W20" s="85">
        <v>0</v>
      </c>
      <c r="X20" s="85">
        <v>0</v>
      </c>
      <c r="Y20" s="85">
        <v>0</v>
      </c>
      <c r="Z20" s="85">
        <v>0</v>
      </c>
      <c r="AA20" s="85">
        <v>50721627.25</v>
      </c>
    </row>
    <row r="21" spans="1:27" x14ac:dyDescent="0.25">
      <c r="A21" s="72" t="s">
        <v>75</v>
      </c>
      <c r="B21" s="85">
        <v>0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>
        <v>0</v>
      </c>
      <c r="V21" s="85">
        <v>0</v>
      </c>
      <c r="W21" s="85">
        <v>0</v>
      </c>
      <c r="X21" s="85">
        <v>0</v>
      </c>
      <c r="Y21" s="85">
        <v>0</v>
      </c>
      <c r="Z21" s="85">
        <v>0</v>
      </c>
      <c r="AA21" s="85">
        <v>0</v>
      </c>
    </row>
    <row r="22" spans="1:27" x14ac:dyDescent="0.25">
      <c r="A22" s="71" t="s">
        <v>76</v>
      </c>
      <c r="B22" s="85">
        <v>91130116.849999994</v>
      </c>
      <c r="C22" s="85">
        <v>1225416.76</v>
      </c>
      <c r="D22" s="85">
        <v>45051452.299999997</v>
      </c>
      <c r="E22" s="85">
        <v>0</v>
      </c>
      <c r="F22" s="85">
        <v>0</v>
      </c>
      <c r="G22" s="85">
        <v>18938851.670000002</v>
      </c>
      <c r="H22" s="85">
        <v>0</v>
      </c>
      <c r="I22" s="85">
        <v>217765857.17921299</v>
      </c>
      <c r="J22" s="85">
        <v>0</v>
      </c>
      <c r="K22" s="85">
        <v>0</v>
      </c>
      <c r="L22" s="85">
        <v>0</v>
      </c>
      <c r="M22" s="85">
        <v>19606997.800000001</v>
      </c>
      <c r="N22" s="85">
        <v>207346934.88338399</v>
      </c>
      <c r="O22" s="85">
        <v>17841908.66</v>
      </c>
      <c r="P22" s="85">
        <v>0</v>
      </c>
      <c r="Q22" s="85">
        <v>0</v>
      </c>
      <c r="R22" s="85">
        <v>0</v>
      </c>
      <c r="S22" s="85">
        <v>0</v>
      </c>
      <c r="T22" s="85">
        <v>835612.08</v>
      </c>
      <c r="U22" s="85">
        <v>0</v>
      </c>
      <c r="V22" s="85">
        <v>0</v>
      </c>
      <c r="W22" s="85">
        <v>0</v>
      </c>
      <c r="X22" s="85">
        <v>0</v>
      </c>
      <c r="Y22" s="85">
        <v>0</v>
      </c>
      <c r="Z22" s="85">
        <v>0</v>
      </c>
      <c r="AA22" s="85">
        <v>619743148.18259692</v>
      </c>
    </row>
    <row r="23" spans="1:27" x14ac:dyDescent="0.25">
      <c r="A23" s="71" t="s">
        <v>77</v>
      </c>
      <c r="B23" s="85">
        <v>0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85">
        <v>0</v>
      </c>
      <c r="R23" s="85">
        <v>4196496</v>
      </c>
      <c r="S23" s="85">
        <v>0</v>
      </c>
      <c r="T23" s="85">
        <v>0</v>
      </c>
      <c r="U23" s="85">
        <v>0</v>
      </c>
      <c r="V23" s="85">
        <v>0</v>
      </c>
      <c r="W23" s="85">
        <v>0</v>
      </c>
      <c r="X23" s="85">
        <v>0</v>
      </c>
      <c r="Y23" s="85">
        <v>0</v>
      </c>
      <c r="Z23" s="85">
        <v>0</v>
      </c>
      <c r="AA23" s="85">
        <v>4196496</v>
      </c>
    </row>
    <row r="24" spans="1:27" x14ac:dyDescent="0.25">
      <c r="A24" s="71" t="s">
        <v>78</v>
      </c>
      <c r="B24" s="85">
        <v>78716588.079999998</v>
      </c>
      <c r="C24" s="85">
        <v>2401501.36</v>
      </c>
      <c r="D24" s="85">
        <v>0</v>
      </c>
      <c r="E24" s="85">
        <v>15753112.863074999</v>
      </c>
      <c r="F24" s="85">
        <v>4636377.2976120003</v>
      </c>
      <c r="G24" s="85">
        <v>1731495.42</v>
      </c>
      <c r="H24" s="85">
        <v>0</v>
      </c>
      <c r="I24" s="85">
        <v>4873106.8887496199</v>
      </c>
      <c r="J24" s="85">
        <v>1209798.2</v>
      </c>
      <c r="K24" s="85">
        <v>18130028.724068001</v>
      </c>
      <c r="L24" s="85">
        <v>0</v>
      </c>
      <c r="M24" s="85">
        <v>15048143.050000001</v>
      </c>
      <c r="N24" s="85">
        <v>1210173.4099999999</v>
      </c>
      <c r="O24" s="85">
        <v>0</v>
      </c>
      <c r="P24" s="85">
        <v>6321203.8700000001</v>
      </c>
      <c r="Q24" s="85">
        <v>0</v>
      </c>
      <c r="R24" s="85">
        <v>0</v>
      </c>
      <c r="S24" s="85">
        <v>1700000</v>
      </c>
      <c r="T24" s="85">
        <v>0</v>
      </c>
      <c r="U24" s="85">
        <v>0</v>
      </c>
      <c r="V24" s="85">
        <v>5997375</v>
      </c>
      <c r="W24" s="85">
        <v>30121356.859999999</v>
      </c>
      <c r="X24" s="85">
        <v>0</v>
      </c>
      <c r="Y24" s="85">
        <v>0</v>
      </c>
      <c r="Z24" s="85">
        <v>0</v>
      </c>
      <c r="AA24" s="85">
        <v>187850261.02350461</v>
      </c>
    </row>
    <row r="25" spans="1:27" x14ac:dyDescent="0.25">
      <c r="A25" s="71" t="s">
        <v>79</v>
      </c>
      <c r="B25" s="85">
        <v>0</v>
      </c>
      <c r="C25" s="85">
        <v>0</v>
      </c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  <c r="M25" s="85">
        <v>0</v>
      </c>
      <c r="N25" s="85">
        <v>0</v>
      </c>
      <c r="O25" s="85">
        <v>0</v>
      </c>
      <c r="P25" s="85">
        <v>0</v>
      </c>
      <c r="Q25" s="85">
        <v>0</v>
      </c>
      <c r="R25" s="85">
        <v>0</v>
      </c>
      <c r="S25" s="85">
        <v>0</v>
      </c>
      <c r="T25" s="85">
        <v>0</v>
      </c>
      <c r="U25" s="85">
        <v>0</v>
      </c>
      <c r="V25" s="85">
        <v>0</v>
      </c>
      <c r="W25" s="85">
        <v>0</v>
      </c>
      <c r="X25" s="85">
        <v>0</v>
      </c>
      <c r="Y25" s="85">
        <v>0</v>
      </c>
      <c r="Z25" s="85">
        <v>0</v>
      </c>
      <c r="AA25" s="85">
        <v>0</v>
      </c>
    </row>
    <row r="26" spans="1:27" ht="31.5" x14ac:dyDescent="0.25">
      <c r="A26" s="69" t="s">
        <v>80</v>
      </c>
      <c r="B26" s="85">
        <v>0</v>
      </c>
      <c r="C26" s="85">
        <v>0</v>
      </c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>
        <v>0</v>
      </c>
      <c r="P26" s="85">
        <v>0</v>
      </c>
      <c r="Q26" s="85">
        <v>0</v>
      </c>
      <c r="R26" s="85">
        <v>0</v>
      </c>
      <c r="S26" s="85">
        <v>0</v>
      </c>
      <c r="T26" s="85">
        <v>0</v>
      </c>
      <c r="U26" s="85">
        <v>0</v>
      </c>
      <c r="V26" s="85">
        <v>0</v>
      </c>
      <c r="W26" s="85">
        <v>0</v>
      </c>
      <c r="X26" s="85">
        <v>0</v>
      </c>
      <c r="Y26" s="85">
        <v>0</v>
      </c>
      <c r="Z26" s="85">
        <v>0</v>
      </c>
      <c r="AA26" s="85">
        <v>0</v>
      </c>
    </row>
    <row r="27" spans="1:27" x14ac:dyDescent="0.25">
      <c r="A27" s="69" t="s">
        <v>81</v>
      </c>
      <c r="B27" s="85">
        <v>65213881.729999997</v>
      </c>
      <c r="C27" s="85">
        <v>0</v>
      </c>
      <c r="D27" s="85">
        <v>3603757.6</v>
      </c>
      <c r="E27" s="85">
        <v>0</v>
      </c>
      <c r="F27" s="85">
        <v>0</v>
      </c>
      <c r="G27" s="85">
        <v>0</v>
      </c>
      <c r="H27" s="85">
        <v>5435845</v>
      </c>
      <c r="I27" s="85">
        <v>0</v>
      </c>
      <c r="J27" s="85">
        <v>0</v>
      </c>
      <c r="K27" s="85">
        <v>0</v>
      </c>
      <c r="L27" s="85">
        <v>0</v>
      </c>
      <c r="M27" s="85">
        <v>60637.21</v>
      </c>
      <c r="N27" s="85">
        <v>0</v>
      </c>
      <c r="O27" s="85">
        <v>0</v>
      </c>
      <c r="P27" s="85">
        <v>0</v>
      </c>
      <c r="Q27" s="85">
        <v>0</v>
      </c>
      <c r="R27" s="85">
        <v>1750000</v>
      </c>
      <c r="S27" s="85">
        <v>0</v>
      </c>
      <c r="T27" s="85">
        <v>0</v>
      </c>
      <c r="U27" s="85">
        <v>0</v>
      </c>
      <c r="V27" s="85">
        <v>0</v>
      </c>
      <c r="W27" s="85">
        <v>0</v>
      </c>
      <c r="X27" s="85">
        <v>0</v>
      </c>
      <c r="Y27" s="85">
        <v>0</v>
      </c>
      <c r="Z27" s="85">
        <v>0</v>
      </c>
      <c r="AA27" s="85">
        <v>76064121.539999992</v>
      </c>
    </row>
    <row r="28" spans="1:27" x14ac:dyDescent="0.25">
      <c r="A28" s="71" t="s">
        <v>82</v>
      </c>
      <c r="B28" s="85">
        <v>0</v>
      </c>
      <c r="C28" s="85">
        <v>0</v>
      </c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5">
        <v>0</v>
      </c>
      <c r="Q28" s="85">
        <v>0</v>
      </c>
      <c r="R28" s="85">
        <v>0</v>
      </c>
      <c r="S28" s="85">
        <v>0</v>
      </c>
      <c r="T28" s="85">
        <v>0</v>
      </c>
      <c r="U28" s="85">
        <v>0</v>
      </c>
      <c r="V28" s="85">
        <v>0</v>
      </c>
      <c r="W28" s="85">
        <v>0</v>
      </c>
      <c r="X28" s="85">
        <v>0</v>
      </c>
      <c r="Y28" s="85">
        <v>0</v>
      </c>
      <c r="Z28" s="85">
        <v>0</v>
      </c>
      <c r="AA28" s="85">
        <v>0</v>
      </c>
    </row>
    <row r="29" spans="1:27" x14ac:dyDescent="0.25">
      <c r="A29" s="71" t="s">
        <v>83</v>
      </c>
      <c r="B29" s="85">
        <v>0</v>
      </c>
      <c r="C29" s="85">
        <v>0</v>
      </c>
      <c r="D29" s="85">
        <v>0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0</v>
      </c>
      <c r="Q29" s="85">
        <v>0</v>
      </c>
      <c r="R29" s="85">
        <v>0</v>
      </c>
      <c r="S29" s="85">
        <v>0</v>
      </c>
      <c r="T29" s="85">
        <v>0</v>
      </c>
      <c r="U29" s="85">
        <v>0</v>
      </c>
      <c r="V29" s="85">
        <v>0</v>
      </c>
      <c r="W29" s="85">
        <v>0</v>
      </c>
      <c r="X29" s="85">
        <v>0</v>
      </c>
      <c r="Y29" s="85">
        <v>0</v>
      </c>
      <c r="Z29" s="85">
        <v>0</v>
      </c>
      <c r="AA29" s="85">
        <v>0</v>
      </c>
    </row>
    <row r="30" spans="1:27" x14ac:dyDescent="0.25">
      <c r="A30" s="71" t="s">
        <v>84</v>
      </c>
      <c r="B30" s="85">
        <v>65213881.729999997</v>
      </c>
      <c r="C30" s="85">
        <v>0</v>
      </c>
      <c r="D30" s="85">
        <v>3603757.6</v>
      </c>
      <c r="E30" s="85">
        <v>0</v>
      </c>
      <c r="F30" s="85">
        <v>0</v>
      </c>
      <c r="G30" s="85">
        <v>0</v>
      </c>
      <c r="H30" s="85">
        <v>5435845</v>
      </c>
      <c r="I30" s="85">
        <v>0</v>
      </c>
      <c r="J30" s="85">
        <v>0</v>
      </c>
      <c r="K30" s="85">
        <v>0</v>
      </c>
      <c r="L30" s="85">
        <v>0</v>
      </c>
      <c r="M30" s="85">
        <v>60637.21</v>
      </c>
      <c r="N30" s="85">
        <v>0</v>
      </c>
      <c r="O30" s="85">
        <v>0</v>
      </c>
      <c r="P30" s="85">
        <v>0</v>
      </c>
      <c r="Q30" s="85">
        <v>0</v>
      </c>
      <c r="R30" s="85">
        <v>1750000</v>
      </c>
      <c r="S30" s="85">
        <v>0</v>
      </c>
      <c r="T30" s="85">
        <v>0</v>
      </c>
      <c r="U30" s="85">
        <v>0</v>
      </c>
      <c r="V30" s="85">
        <v>0</v>
      </c>
      <c r="W30" s="85">
        <v>0</v>
      </c>
      <c r="X30" s="85">
        <v>0</v>
      </c>
      <c r="Y30" s="85">
        <v>0</v>
      </c>
      <c r="Z30" s="85">
        <v>0</v>
      </c>
      <c r="AA30" s="85">
        <v>76064121.539999992</v>
      </c>
    </row>
    <row r="31" spans="1:27" x14ac:dyDescent="0.25">
      <c r="A31" s="70" t="s">
        <v>85</v>
      </c>
      <c r="B31" s="85">
        <v>61525961.588733003</v>
      </c>
      <c r="C31" s="85">
        <v>10728010</v>
      </c>
      <c r="D31" s="85">
        <v>93294260.849999994</v>
      </c>
      <c r="E31" s="85">
        <v>283477611.88822502</v>
      </c>
      <c r="F31" s="85">
        <v>2874976.8682050002</v>
      </c>
      <c r="G31" s="85">
        <v>73805858.269999996</v>
      </c>
      <c r="H31" s="85">
        <v>33590580</v>
      </c>
      <c r="I31" s="85">
        <v>123958962.04235099</v>
      </c>
      <c r="J31" s="85">
        <v>654850</v>
      </c>
      <c r="K31" s="85">
        <v>245344912.34</v>
      </c>
      <c r="L31" s="85">
        <v>124513717.879951</v>
      </c>
      <c r="M31" s="85">
        <v>38404190.546681002</v>
      </c>
      <c r="N31" s="85">
        <v>1713781.78</v>
      </c>
      <c r="O31" s="85">
        <v>11519301.859999999</v>
      </c>
      <c r="P31" s="85">
        <v>613794.29696199996</v>
      </c>
      <c r="Q31" s="85">
        <v>182151242.72999999</v>
      </c>
      <c r="R31" s="85">
        <v>1577160.12</v>
      </c>
      <c r="S31" s="85">
        <v>0</v>
      </c>
      <c r="T31" s="85">
        <v>-9113.85</v>
      </c>
      <c r="U31" s="85">
        <v>242278.85501500001</v>
      </c>
      <c r="V31" s="85">
        <v>29367666.1129</v>
      </c>
      <c r="W31" s="85">
        <v>1715875.459853</v>
      </c>
      <c r="X31" s="85">
        <v>0</v>
      </c>
      <c r="Y31" s="85">
        <v>0</v>
      </c>
      <c r="Z31" s="85">
        <v>5508320.75</v>
      </c>
      <c r="AA31" s="85">
        <v>1326574200.388876</v>
      </c>
    </row>
    <row r="32" spans="1:27" x14ac:dyDescent="0.25">
      <c r="A32" s="73" t="s">
        <v>86</v>
      </c>
      <c r="B32" s="85">
        <v>61525961.588733003</v>
      </c>
      <c r="C32" s="85">
        <v>10728010</v>
      </c>
      <c r="D32" s="85">
        <v>93294260.849999994</v>
      </c>
      <c r="E32" s="85">
        <v>283477611.88822502</v>
      </c>
      <c r="F32" s="85">
        <v>2874976.8682050002</v>
      </c>
      <c r="G32" s="85">
        <v>73805858.269999996</v>
      </c>
      <c r="H32" s="85">
        <v>33590580</v>
      </c>
      <c r="I32" s="85">
        <v>119184548.581205</v>
      </c>
      <c r="J32" s="85">
        <v>654850</v>
      </c>
      <c r="K32" s="85">
        <v>245344912.34</v>
      </c>
      <c r="L32" s="85">
        <v>124513717.879951</v>
      </c>
      <c r="M32" s="85">
        <v>38404190.546681002</v>
      </c>
      <c r="N32" s="85">
        <v>1713781.78</v>
      </c>
      <c r="O32" s="85">
        <v>11519301.869999999</v>
      </c>
      <c r="P32" s="85">
        <v>613794.29696199996</v>
      </c>
      <c r="Q32" s="85">
        <v>182151242.72999999</v>
      </c>
      <c r="R32" s="85">
        <v>1577160.12</v>
      </c>
      <c r="S32" s="85">
        <v>0</v>
      </c>
      <c r="T32" s="85">
        <v>-9113.85</v>
      </c>
      <c r="U32" s="85">
        <v>242278.85501500001</v>
      </c>
      <c r="V32" s="85">
        <v>29367666.1129</v>
      </c>
      <c r="W32" s="85">
        <v>1715875.459853</v>
      </c>
      <c r="X32" s="85">
        <v>0</v>
      </c>
      <c r="Y32" s="85">
        <v>0</v>
      </c>
      <c r="Z32" s="85">
        <v>5508320.75</v>
      </c>
      <c r="AA32" s="85">
        <v>1321799786.9377298</v>
      </c>
    </row>
    <row r="33" spans="1:27" x14ac:dyDescent="0.25">
      <c r="A33" s="72" t="s">
        <v>87</v>
      </c>
      <c r="B33" s="85">
        <v>61260790.624173999</v>
      </c>
      <c r="C33" s="85">
        <v>10752800</v>
      </c>
      <c r="D33" s="85">
        <v>92310546.950000003</v>
      </c>
      <c r="E33" s="85">
        <v>283477611.88822502</v>
      </c>
      <c r="F33" s="85">
        <v>2874976.8682050002</v>
      </c>
      <c r="G33" s="85">
        <v>73805858.269999996</v>
      </c>
      <c r="H33" s="85">
        <v>33641910</v>
      </c>
      <c r="I33" s="85">
        <v>119048820.40604401</v>
      </c>
      <c r="J33" s="85">
        <v>654850</v>
      </c>
      <c r="K33" s="85">
        <v>245344912.34</v>
      </c>
      <c r="L33" s="85">
        <v>124513717.879951</v>
      </c>
      <c r="M33" s="85">
        <v>29273924.298680998</v>
      </c>
      <c r="N33" s="85">
        <v>1713781.78</v>
      </c>
      <c r="O33" s="85">
        <v>11519572.75</v>
      </c>
      <c r="P33" s="85">
        <v>632294.67971399997</v>
      </c>
      <c r="Q33" s="85">
        <v>182151242.72999999</v>
      </c>
      <c r="R33" s="85">
        <v>1577160.12</v>
      </c>
      <c r="S33" s="85">
        <v>0</v>
      </c>
      <c r="T33" s="85">
        <v>0</v>
      </c>
      <c r="U33" s="85">
        <v>242278.85501500001</v>
      </c>
      <c r="V33" s="85">
        <v>29367666.1129</v>
      </c>
      <c r="W33" s="85">
        <v>1715875.459853</v>
      </c>
      <c r="X33" s="85">
        <v>0</v>
      </c>
      <c r="Y33" s="85">
        <v>0</v>
      </c>
      <c r="Z33" s="85">
        <v>5508320.75</v>
      </c>
      <c r="AA33" s="85">
        <v>1311388912.7627618</v>
      </c>
    </row>
    <row r="34" spans="1:27" x14ac:dyDescent="0.25">
      <c r="A34" s="72" t="s">
        <v>88</v>
      </c>
      <c r="B34" s="85">
        <v>265170.96455899999</v>
      </c>
      <c r="C34" s="85">
        <v>-24790</v>
      </c>
      <c r="D34" s="85">
        <v>983713.9</v>
      </c>
      <c r="E34" s="85">
        <v>0</v>
      </c>
      <c r="F34" s="85">
        <v>0</v>
      </c>
      <c r="G34" s="85">
        <v>0</v>
      </c>
      <c r="H34" s="85">
        <v>-51330</v>
      </c>
      <c r="I34" s="85">
        <v>135728.17516143399</v>
      </c>
      <c r="J34" s="85">
        <v>0</v>
      </c>
      <c r="K34" s="85">
        <v>0</v>
      </c>
      <c r="L34" s="85">
        <v>0</v>
      </c>
      <c r="M34" s="85">
        <v>9130266.2479999997</v>
      </c>
      <c r="N34" s="85">
        <v>0</v>
      </c>
      <c r="O34" s="85">
        <v>-270.89</v>
      </c>
      <c r="P34" s="85">
        <v>-18500.382752000001</v>
      </c>
      <c r="Q34" s="85">
        <v>0</v>
      </c>
      <c r="R34" s="85">
        <v>0</v>
      </c>
      <c r="S34" s="85">
        <v>0</v>
      </c>
      <c r="T34" s="85">
        <v>-9113.85</v>
      </c>
      <c r="U34" s="85">
        <v>0</v>
      </c>
      <c r="V34" s="85">
        <v>0</v>
      </c>
      <c r="W34" s="85">
        <v>0</v>
      </c>
      <c r="X34" s="85">
        <v>0</v>
      </c>
      <c r="Y34" s="85">
        <v>0</v>
      </c>
      <c r="Z34" s="85">
        <v>0</v>
      </c>
      <c r="AA34" s="85">
        <v>10410874.164968435</v>
      </c>
    </row>
    <row r="35" spans="1:27" ht="47.25" x14ac:dyDescent="0.25">
      <c r="A35" s="71" t="s">
        <v>89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>
        <v>4774413.4611457102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5">
        <v>0</v>
      </c>
      <c r="Q35" s="85">
        <v>0</v>
      </c>
      <c r="R35" s="85">
        <v>0</v>
      </c>
      <c r="S35" s="85">
        <v>0</v>
      </c>
      <c r="T35" s="85">
        <v>0</v>
      </c>
      <c r="U35" s="85">
        <v>0</v>
      </c>
      <c r="V35" s="85">
        <v>0</v>
      </c>
      <c r="W35" s="85">
        <v>0</v>
      </c>
      <c r="X35" s="85">
        <v>0</v>
      </c>
      <c r="Y35" s="85">
        <v>0</v>
      </c>
      <c r="Z35" s="85">
        <v>0</v>
      </c>
      <c r="AA35" s="85">
        <v>4774413.4611457102</v>
      </c>
    </row>
    <row r="36" spans="1:27" x14ac:dyDescent="0.25">
      <c r="A36" s="72" t="s">
        <v>90</v>
      </c>
      <c r="B36" s="85">
        <v>0</v>
      </c>
      <c r="C36" s="85">
        <v>0</v>
      </c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5">
        <v>0</v>
      </c>
      <c r="P36" s="85">
        <v>0</v>
      </c>
      <c r="Q36" s="85">
        <v>0</v>
      </c>
      <c r="R36" s="85">
        <v>0</v>
      </c>
      <c r="S36" s="85">
        <v>0</v>
      </c>
      <c r="T36" s="85">
        <v>0</v>
      </c>
      <c r="U36" s="85">
        <v>0</v>
      </c>
      <c r="V36" s="85">
        <v>0</v>
      </c>
      <c r="W36" s="85">
        <v>0</v>
      </c>
      <c r="X36" s="85">
        <v>0</v>
      </c>
      <c r="Y36" s="85">
        <v>0</v>
      </c>
      <c r="Z36" s="85">
        <v>0</v>
      </c>
      <c r="AA36" s="85">
        <v>0</v>
      </c>
    </row>
    <row r="37" spans="1:27" ht="31.5" x14ac:dyDescent="0.25">
      <c r="A37" s="72" t="s">
        <v>91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4774413.4611457102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5">
        <v>0</v>
      </c>
      <c r="AA37" s="85">
        <v>4774413.4611457102</v>
      </c>
    </row>
    <row r="38" spans="1:27" ht="31.5" x14ac:dyDescent="0.25">
      <c r="A38" s="71" t="s">
        <v>92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5">
        <v>0</v>
      </c>
      <c r="AA38" s="85">
        <v>0</v>
      </c>
    </row>
    <row r="39" spans="1:27" x14ac:dyDescent="0.25">
      <c r="A39" s="69" t="s">
        <v>93</v>
      </c>
      <c r="B39" s="85">
        <v>0</v>
      </c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85">
        <v>0</v>
      </c>
      <c r="P39" s="85">
        <v>0</v>
      </c>
      <c r="Q39" s="85">
        <v>0</v>
      </c>
      <c r="R39" s="85">
        <v>0</v>
      </c>
      <c r="S39" s="85">
        <v>0</v>
      </c>
      <c r="T39" s="85">
        <v>0</v>
      </c>
      <c r="U39" s="85">
        <v>0</v>
      </c>
      <c r="V39" s="85">
        <v>0</v>
      </c>
      <c r="W39" s="85">
        <v>0</v>
      </c>
      <c r="X39" s="85">
        <v>0</v>
      </c>
      <c r="Y39" s="85">
        <v>0</v>
      </c>
      <c r="Z39" s="85">
        <v>0</v>
      </c>
      <c r="AA39" s="85">
        <v>0</v>
      </c>
    </row>
    <row r="40" spans="1:27" x14ac:dyDescent="0.25">
      <c r="A40" s="69" t="s">
        <v>94</v>
      </c>
      <c r="B40" s="85">
        <v>9417711.25</v>
      </c>
      <c r="C40" s="85">
        <v>8179188.8600000003</v>
      </c>
      <c r="D40" s="85">
        <v>9845398.1699999999</v>
      </c>
      <c r="E40" s="85">
        <v>17923440.030000001</v>
      </c>
      <c r="F40" s="85">
        <v>0</v>
      </c>
      <c r="G40" s="85">
        <v>3659226.54</v>
      </c>
      <c r="H40" s="85">
        <v>8951318</v>
      </c>
      <c r="I40" s="85">
        <v>47190577.600000001</v>
      </c>
      <c r="J40" s="85">
        <v>56.71</v>
      </c>
      <c r="K40" s="85">
        <v>52535895.799999997</v>
      </c>
      <c r="L40" s="85">
        <v>7641640.8500009999</v>
      </c>
      <c r="M40" s="85">
        <v>5993313.0099999998</v>
      </c>
      <c r="N40" s="85">
        <v>30579.75</v>
      </c>
      <c r="O40" s="85">
        <v>8270000</v>
      </c>
      <c r="P40" s="85">
        <v>2321045.7547929999</v>
      </c>
      <c r="Q40" s="85">
        <v>66509399.740308002</v>
      </c>
      <c r="R40" s="85">
        <v>0</v>
      </c>
      <c r="S40" s="85">
        <v>0</v>
      </c>
      <c r="T40" s="85">
        <v>0</v>
      </c>
      <c r="U40" s="85">
        <v>519463.2</v>
      </c>
      <c r="V40" s="85">
        <v>0</v>
      </c>
      <c r="W40" s="85">
        <v>1569523.0249999999</v>
      </c>
      <c r="X40" s="85">
        <v>1350000</v>
      </c>
      <c r="Y40" s="85">
        <v>528291.31999999995</v>
      </c>
      <c r="Z40" s="85">
        <v>0</v>
      </c>
      <c r="AA40" s="85">
        <v>252436069.61010197</v>
      </c>
    </row>
    <row r="41" spans="1:27" x14ac:dyDescent="0.25">
      <c r="A41" s="69" t="s">
        <v>95</v>
      </c>
      <c r="B41" s="85">
        <v>9662712.0600000005</v>
      </c>
      <c r="C41" s="85">
        <v>341664.77</v>
      </c>
      <c r="D41" s="85">
        <v>425559.76</v>
      </c>
      <c r="E41" s="85">
        <v>149568.01</v>
      </c>
      <c r="F41" s="85">
        <v>0</v>
      </c>
      <c r="G41" s="85">
        <v>7923159.6600000001</v>
      </c>
      <c r="H41" s="85">
        <v>176608</v>
      </c>
      <c r="I41" s="85">
        <v>26122000</v>
      </c>
      <c r="J41" s="85">
        <v>0</v>
      </c>
      <c r="K41" s="85">
        <v>0</v>
      </c>
      <c r="L41" s="85">
        <v>40463703.490000002</v>
      </c>
      <c r="M41" s="85">
        <v>7586196.6299999999</v>
      </c>
      <c r="N41" s="85">
        <v>1479109.36</v>
      </c>
      <c r="O41" s="85">
        <v>0</v>
      </c>
      <c r="P41" s="85">
        <v>181938.899</v>
      </c>
      <c r="Q41" s="85">
        <v>0</v>
      </c>
      <c r="R41" s="85">
        <v>0</v>
      </c>
      <c r="S41" s="85">
        <v>0</v>
      </c>
      <c r="T41" s="85">
        <v>0</v>
      </c>
      <c r="U41" s="85">
        <v>289579.34999999998</v>
      </c>
      <c r="V41" s="85">
        <v>0</v>
      </c>
      <c r="W41" s="85">
        <v>0</v>
      </c>
      <c r="X41" s="85">
        <v>42.35</v>
      </c>
      <c r="Y41" s="85">
        <v>0</v>
      </c>
      <c r="Z41" s="85">
        <v>0</v>
      </c>
      <c r="AA41" s="85">
        <v>94801842.338999987</v>
      </c>
    </row>
    <row r="42" spans="1:27" x14ac:dyDescent="0.25">
      <c r="A42" s="69" t="s">
        <v>96</v>
      </c>
      <c r="B42" s="85">
        <v>9539295.0999999996</v>
      </c>
      <c r="C42" s="85">
        <v>3946602.04</v>
      </c>
      <c r="D42" s="85">
        <v>6593003.0499999998</v>
      </c>
      <c r="E42" s="85">
        <v>23102853.149999999</v>
      </c>
      <c r="F42" s="85">
        <v>35437.199999999997</v>
      </c>
      <c r="G42" s="85">
        <v>2919524.11</v>
      </c>
      <c r="H42" s="85">
        <v>1787382</v>
      </c>
      <c r="I42" s="85">
        <v>35169000</v>
      </c>
      <c r="J42" s="85">
        <v>104680.8</v>
      </c>
      <c r="K42" s="85">
        <v>47974361.32</v>
      </c>
      <c r="L42" s="85">
        <v>7078652.8200000003</v>
      </c>
      <c r="M42" s="85">
        <v>2447939.42</v>
      </c>
      <c r="N42" s="85">
        <v>792457.67</v>
      </c>
      <c r="O42" s="85">
        <v>1246000</v>
      </c>
      <c r="P42" s="85">
        <v>66409.94</v>
      </c>
      <c r="Q42" s="85">
        <v>53372174.170000002</v>
      </c>
      <c r="R42" s="85">
        <v>154252</v>
      </c>
      <c r="S42" s="85">
        <v>8138216.3399999999</v>
      </c>
      <c r="T42" s="85">
        <v>186569.25</v>
      </c>
      <c r="U42" s="85">
        <v>456322.44</v>
      </c>
      <c r="V42" s="85">
        <v>479804.9</v>
      </c>
      <c r="W42" s="85">
        <v>513662.61</v>
      </c>
      <c r="X42" s="85">
        <v>121000</v>
      </c>
      <c r="Y42" s="85">
        <v>9626.2800000000007</v>
      </c>
      <c r="Z42" s="85">
        <v>334775.73</v>
      </c>
      <c r="AA42" s="85">
        <v>206570002.33999997</v>
      </c>
    </row>
    <row r="43" spans="1:27" x14ac:dyDescent="0.25">
      <c r="A43" s="69" t="s">
        <v>97</v>
      </c>
      <c r="B43" s="85">
        <v>0</v>
      </c>
      <c r="C43" s="85">
        <v>0</v>
      </c>
      <c r="D43" s="85">
        <v>0</v>
      </c>
      <c r="E43" s="85">
        <v>0</v>
      </c>
      <c r="F43" s="85">
        <v>0</v>
      </c>
      <c r="G43" s="85">
        <v>0</v>
      </c>
      <c r="H43" s="85">
        <v>0</v>
      </c>
      <c r="I43" s="85">
        <v>0</v>
      </c>
      <c r="J43" s="85">
        <v>488070</v>
      </c>
      <c r="K43" s="85">
        <v>0</v>
      </c>
      <c r="L43" s="85">
        <v>0</v>
      </c>
      <c r="M43" s="85">
        <v>0</v>
      </c>
      <c r="N43" s="85">
        <v>0</v>
      </c>
      <c r="O43" s="85">
        <v>0</v>
      </c>
      <c r="P43" s="85">
        <v>0</v>
      </c>
      <c r="Q43" s="85">
        <v>0</v>
      </c>
      <c r="R43" s="85">
        <v>0</v>
      </c>
      <c r="S43" s="85">
        <v>0</v>
      </c>
      <c r="T43" s="85">
        <v>0</v>
      </c>
      <c r="U43" s="85">
        <v>0</v>
      </c>
      <c r="V43" s="85">
        <v>0</v>
      </c>
      <c r="W43" s="85">
        <v>0</v>
      </c>
      <c r="X43" s="85">
        <v>0</v>
      </c>
      <c r="Y43" s="85">
        <v>0</v>
      </c>
      <c r="Z43" s="85">
        <v>0</v>
      </c>
      <c r="AA43" s="85">
        <v>488070</v>
      </c>
    </row>
    <row r="44" spans="1:27" ht="31.5" x14ac:dyDescent="0.25">
      <c r="A44" s="69" t="s">
        <v>98</v>
      </c>
      <c r="B44" s="85">
        <v>0</v>
      </c>
      <c r="C44" s="85">
        <v>0</v>
      </c>
      <c r="D44" s="85">
        <v>0</v>
      </c>
      <c r="E44" s="85">
        <v>0</v>
      </c>
      <c r="F44" s="85">
        <v>0</v>
      </c>
      <c r="G44" s="85">
        <v>0</v>
      </c>
      <c r="H44" s="85">
        <v>0</v>
      </c>
      <c r="I44" s="85">
        <v>0</v>
      </c>
      <c r="J44" s="85">
        <v>0</v>
      </c>
      <c r="K44" s="85">
        <v>0</v>
      </c>
      <c r="L44" s="85">
        <v>0</v>
      </c>
      <c r="M44" s="85">
        <v>0</v>
      </c>
      <c r="N44" s="85">
        <v>0</v>
      </c>
      <c r="O44" s="85">
        <v>0</v>
      </c>
      <c r="P44" s="85">
        <v>0</v>
      </c>
      <c r="Q44" s="85">
        <v>35476324</v>
      </c>
      <c r="R44" s="85">
        <v>0</v>
      </c>
      <c r="S44" s="85">
        <v>0</v>
      </c>
      <c r="T44" s="85">
        <v>0</v>
      </c>
      <c r="U44" s="85">
        <v>0</v>
      </c>
      <c r="V44" s="85">
        <v>0</v>
      </c>
      <c r="W44" s="85">
        <v>0</v>
      </c>
      <c r="X44" s="85">
        <v>0</v>
      </c>
      <c r="Y44" s="85">
        <v>0</v>
      </c>
      <c r="Z44" s="85">
        <v>0</v>
      </c>
      <c r="AA44" s="85">
        <v>35476324</v>
      </c>
    </row>
    <row r="45" spans="1:27" x14ac:dyDescent="0.25">
      <c r="A45" s="69" t="s">
        <v>99</v>
      </c>
      <c r="B45" s="85">
        <v>22264967.620000001</v>
      </c>
      <c r="C45" s="85">
        <v>24183130</v>
      </c>
      <c r="D45" s="85">
        <v>13818812.49</v>
      </c>
      <c r="E45" s="85">
        <v>36188522.240000002</v>
      </c>
      <c r="F45" s="85">
        <v>5070327.9975659996</v>
      </c>
      <c r="G45" s="85">
        <v>7192643.6100000003</v>
      </c>
      <c r="H45" s="85">
        <v>37802974</v>
      </c>
      <c r="I45" s="85">
        <v>7533552.6325793099</v>
      </c>
      <c r="J45" s="85">
        <v>11843820</v>
      </c>
      <c r="K45" s="85">
        <v>49466480.140000001</v>
      </c>
      <c r="L45" s="85">
        <v>76507358.379999995</v>
      </c>
      <c r="M45" s="85">
        <v>18026474.43</v>
      </c>
      <c r="N45" s="85">
        <v>204779.68</v>
      </c>
      <c r="O45" s="85">
        <v>4220877.0599999996</v>
      </c>
      <c r="P45" s="85">
        <v>2435881.344213</v>
      </c>
      <c r="Q45" s="85">
        <v>37587087.210000001</v>
      </c>
      <c r="R45" s="85">
        <v>3100755.09</v>
      </c>
      <c r="S45" s="85">
        <v>8703763.3200000003</v>
      </c>
      <c r="T45" s="85">
        <v>3018083.66</v>
      </c>
      <c r="U45" s="85">
        <v>9093471.2799999993</v>
      </c>
      <c r="V45" s="85">
        <v>12242166.49</v>
      </c>
      <c r="W45" s="85">
        <v>9750170.9399999995</v>
      </c>
      <c r="X45" s="85">
        <v>2079089</v>
      </c>
      <c r="Y45" s="85">
        <v>1819066.82</v>
      </c>
      <c r="Z45" s="85">
        <v>20515931.72075</v>
      </c>
      <c r="AA45" s="85">
        <v>424670187.15510827</v>
      </c>
    </row>
    <row r="46" spans="1:27" x14ac:dyDescent="0.25">
      <c r="A46" s="69" t="s">
        <v>100</v>
      </c>
      <c r="B46" s="85">
        <v>990530.94</v>
      </c>
      <c r="C46" s="85">
        <v>293420</v>
      </c>
      <c r="D46" s="85">
        <v>724222.99</v>
      </c>
      <c r="E46" s="85">
        <v>166552.98000000001</v>
      </c>
      <c r="F46" s="85">
        <v>424106.17174700001</v>
      </c>
      <c r="G46" s="85">
        <v>650261.11</v>
      </c>
      <c r="H46" s="85">
        <v>1658506</v>
      </c>
      <c r="I46" s="85">
        <v>0</v>
      </c>
      <c r="J46" s="85">
        <v>65470</v>
      </c>
      <c r="K46" s="85">
        <v>0</v>
      </c>
      <c r="L46" s="85">
        <v>551243.18000000005</v>
      </c>
      <c r="M46" s="85">
        <v>1328980.98</v>
      </c>
      <c r="N46" s="85">
        <v>0</v>
      </c>
      <c r="O46" s="85">
        <v>469335.71</v>
      </c>
      <c r="P46" s="85">
        <v>836098.3</v>
      </c>
      <c r="Q46" s="85">
        <v>3051074.06</v>
      </c>
      <c r="R46" s="85">
        <v>0</v>
      </c>
      <c r="S46" s="85">
        <v>470577.02</v>
      </c>
      <c r="T46" s="85">
        <v>188053.47</v>
      </c>
      <c r="U46" s="85">
        <v>107189.41</v>
      </c>
      <c r="V46" s="85">
        <v>47293.64</v>
      </c>
      <c r="W46" s="85">
        <v>367128.35</v>
      </c>
      <c r="X46" s="85">
        <v>51000</v>
      </c>
      <c r="Y46" s="85">
        <v>78791.17</v>
      </c>
      <c r="Z46" s="85">
        <v>35000</v>
      </c>
      <c r="AA46" s="85">
        <v>12554835.481747001</v>
      </c>
    </row>
    <row r="47" spans="1:27" x14ac:dyDescent="0.25">
      <c r="A47" s="74" t="s">
        <v>101</v>
      </c>
      <c r="B47" s="85">
        <v>495066334.548733</v>
      </c>
      <c r="C47" s="85">
        <v>386869807.10000002</v>
      </c>
      <c r="D47" s="85">
        <v>706071418.44000006</v>
      </c>
      <c r="E47" s="85">
        <v>459394670.841308</v>
      </c>
      <c r="F47" s="85">
        <v>25992833.102837</v>
      </c>
      <c r="G47" s="85">
        <v>243632946.03</v>
      </c>
      <c r="H47" s="85">
        <v>669034903</v>
      </c>
      <c r="I47" s="85">
        <v>750901029.42519796</v>
      </c>
      <c r="J47" s="85">
        <v>33825633.109999999</v>
      </c>
      <c r="K47" s="85">
        <v>610021342.56013501</v>
      </c>
      <c r="L47" s="85">
        <v>369855590.56309199</v>
      </c>
      <c r="M47" s="85">
        <v>406537863.30668098</v>
      </c>
      <c r="N47" s="85">
        <v>274769479.53138399</v>
      </c>
      <c r="O47" s="85">
        <v>148704507.84999999</v>
      </c>
      <c r="P47" s="85">
        <v>25565475.595867999</v>
      </c>
      <c r="Q47" s="85">
        <v>770676980.46364105</v>
      </c>
      <c r="R47" s="85">
        <v>27597573.829999998</v>
      </c>
      <c r="S47" s="85">
        <v>19012556.68</v>
      </c>
      <c r="T47" s="85">
        <v>17349896.010000002</v>
      </c>
      <c r="U47" s="85">
        <v>13187564.535015</v>
      </c>
      <c r="V47" s="85">
        <v>52588356.872900002</v>
      </c>
      <c r="W47" s="85">
        <v>73784409.641623005</v>
      </c>
      <c r="X47" s="85">
        <v>9659368</v>
      </c>
      <c r="Y47" s="85">
        <v>7779145.364294</v>
      </c>
      <c r="Z47" s="85">
        <v>32376475.640751</v>
      </c>
      <c r="AA47" s="85">
        <v>6630256162.0434608</v>
      </c>
    </row>
    <row r="48" spans="1:27" x14ac:dyDescent="0.25">
      <c r="A48" s="68" t="s">
        <v>102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</row>
    <row r="49" spans="1:27" x14ac:dyDescent="0.25">
      <c r="A49" s="69" t="s">
        <v>103</v>
      </c>
      <c r="B49" s="85">
        <v>239618265.46318999</v>
      </c>
      <c r="C49" s="85">
        <v>215268400</v>
      </c>
      <c r="D49" s="85">
        <v>313101232.25</v>
      </c>
      <c r="E49" s="85">
        <v>359954856.33452201</v>
      </c>
      <c r="F49" s="85">
        <v>6899872.741378</v>
      </c>
      <c r="G49" s="85">
        <v>129579290.81</v>
      </c>
      <c r="H49" s="85">
        <v>326813263</v>
      </c>
      <c r="I49" s="85">
        <v>464145296.00070798</v>
      </c>
      <c r="J49" s="85">
        <v>4606770</v>
      </c>
      <c r="K49" s="85">
        <v>407610955.41267002</v>
      </c>
      <c r="L49" s="85">
        <v>208691912.22979999</v>
      </c>
      <c r="M49" s="85">
        <v>187015141.61669499</v>
      </c>
      <c r="N49" s="85">
        <v>3565948.84</v>
      </c>
      <c r="O49" s="85">
        <v>63563507.840000004</v>
      </c>
      <c r="P49" s="85">
        <v>9416546.129989</v>
      </c>
      <c r="Q49" s="85">
        <v>488447998.18591499</v>
      </c>
      <c r="R49" s="85">
        <v>8646217.6583910007</v>
      </c>
      <c r="S49" s="85">
        <v>0</v>
      </c>
      <c r="T49" s="85">
        <v>2071776.8408359999</v>
      </c>
      <c r="U49" s="85">
        <v>1848193.400353</v>
      </c>
      <c r="V49" s="85">
        <v>36419790.507033996</v>
      </c>
      <c r="W49" s="85">
        <v>22786487.817813002</v>
      </c>
      <c r="X49" s="85">
        <v>1282428</v>
      </c>
      <c r="Y49" s="85">
        <v>975080.47295900004</v>
      </c>
      <c r="Z49" s="85">
        <v>6376605.947408</v>
      </c>
      <c r="AA49" s="85">
        <v>3508705837.499661</v>
      </c>
    </row>
    <row r="50" spans="1:27" x14ac:dyDescent="0.25">
      <c r="A50" s="71" t="s">
        <v>104</v>
      </c>
      <c r="B50" s="85">
        <v>237176062.30502799</v>
      </c>
      <c r="C50" s="85">
        <v>209765130</v>
      </c>
      <c r="D50" s="85">
        <v>304844944.52999997</v>
      </c>
      <c r="E50" s="85">
        <v>359740338.94663298</v>
      </c>
      <c r="F50" s="85">
        <v>6899872.741378</v>
      </c>
      <c r="G50" s="85">
        <v>129537284.34999999</v>
      </c>
      <c r="H50" s="85">
        <v>324508692</v>
      </c>
      <c r="I50" s="85">
        <v>459322995.87065101</v>
      </c>
      <c r="J50" s="85">
        <v>4451300</v>
      </c>
      <c r="K50" s="85">
        <v>406660578.25441802</v>
      </c>
      <c r="L50" s="85">
        <v>207633144.75926599</v>
      </c>
      <c r="M50" s="85">
        <v>168932120.25957</v>
      </c>
      <c r="N50" s="85">
        <v>3565948.84</v>
      </c>
      <c r="O50" s="85">
        <v>56880891.030000001</v>
      </c>
      <c r="P50" s="85">
        <v>6257247.2404859997</v>
      </c>
      <c r="Q50" s="85">
        <v>487605865.54945499</v>
      </c>
      <c r="R50" s="85">
        <v>6922409.3951920001</v>
      </c>
      <c r="S50" s="85">
        <v>0</v>
      </c>
      <c r="T50" s="85">
        <v>259362.66508999999</v>
      </c>
      <c r="U50" s="85">
        <v>540306.00531299994</v>
      </c>
      <c r="V50" s="85">
        <v>36080531.522632003</v>
      </c>
      <c r="W50" s="85">
        <v>22651317.610699002</v>
      </c>
      <c r="X50" s="85">
        <v>629416</v>
      </c>
      <c r="Y50" s="85">
        <v>49366.928797</v>
      </c>
      <c r="Z50" s="85">
        <v>6376605.947408</v>
      </c>
      <c r="AA50" s="85">
        <v>3447291732.752017</v>
      </c>
    </row>
    <row r="51" spans="1:27" x14ac:dyDescent="0.25">
      <c r="A51" s="72" t="s">
        <v>105</v>
      </c>
      <c r="B51" s="85">
        <v>0</v>
      </c>
      <c r="C51" s="85">
        <v>0</v>
      </c>
      <c r="D51" s="85">
        <v>0</v>
      </c>
      <c r="E51" s="85">
        <v>0</v>
      </c>
      <c r="F51" s="85">
        <v>0</v>
      </c>
      <c r="G51" s="85">
        <v>0</v>
      </c>
      <c r="H51" s="85">
        <v>0</v>
      </c>
      <c r="I51" s="85">
        <v>0</v>
      </c>
      <c r="J51" s="85">
        <v>0</v>
      </c>
      <c r="K51" s="85">
        <v>0</v>
      </c>
      <c r="L51" s="85">
        <v>0</v>
      </c>
      <c r="M51" s="85">
        <v>0</v>
      </c>
      <c r="N51" s="85">
        <v>0</v>
      </c>
      <c r="O51" s="85">
        <v>0</v>
      </c>
      <c r="P51" s="85">
        <v>0</v>
      </c>
      <c r="Q51" s="85">
        <v>0</v>
      </c>
      <c r="R51" s="85">
        <v>0</v>
      </c>
      <c r="S51" s="85">
        <v>0</v>
      </c>
      <c r="T51" s="85">
        <v>0</v>
      </c>
      <c r="U51" s="85">
        <v>0</v>
      </c>
      <c r="V51" s="85">
        <v>0</v>
      </c>
      <c r="W51" s="85">
        <v>0</v>
      </c>
      <c r="X51" s="85">
        <v>0</v>
      </c>
      <c r="Y51" s="85">
        <v>0</v>
      </c>
      <c r="Z51" s="85">
        <v>0</v>
      </c>
      <c r="AA51" s="85">
        <v>0</v>
      </c>
    </row>
    <row r="52" spans="1:27" x14ac:dyDescent="0.25">
      <c r="A52" s="72" t="s">
        <v>106</v>
      </c>
      <c r="B52" s="85">
        <v>229230186.52367699</v>
      </c>
      <c r="C52" s="85">
        <v>201743700</v>
      </c>
      <c r="D52" s="85">
        <v>290945685.12</v>
      </c>
      <c r="E52" s="85">
        <v>357581976.39896601</v>
      </c>
      <c r="F52" s="85">
        <v>6515315.8987509999</v>
      </c>
      <c r="G52" s="85">
        <v>126393520.51000001</v>
      </c>
      <c r="H52" s="85">
        <v>305045494</v>
      </c>
      <c r="I52" s="85">
        <v>449224034.89712602</v>
      </c>
      <c r="J52" s="85">
        <v>3846360</v>
      </c>
      <c r="K52" s="85">
        <v>397060266.13</v>
      </c>
      <c r="L52" s="85">
        <v>201775162.38637999</v>
      </c>
      <c r="M52" s="85">
        <v>164209614.876993</v>
      </c>
      <c r="N52" s="85">
        <v>3347298.87</v>
      </c>
      <c r="O52" s="85">
        <v>55393736.490000002</v>
      </c>
      <c r="P52" s="85">
        <v>5940428.6135109998</v>
      </c>
      <c r="Q52" s="85">
        <v>475404120.95999998</v>
      </c>
      <c r="R52" s="85">
        <v>6105874.8300000001</v>
      </c>
      <c r="S52" s="85">
        <v>0</v>
      </c>
      <c r="T52" s="85">
        <v>210284.75</v>
      </c>
      <c r="U52" s="85">
        <v>476770.23991399998</v>
      </c>
      <c r="V52" s="85">
        <v>35483790.2588</v>
      </c>
      <c r="W52" s="85">
        <v>21271755.323298</v>
      </c>
      <c r="X52" s="85">
        <v>505913</v>
      </c>
      <c r="Y52" s="85">
        <v>40485.839877999999</v>
      </c>
      <c r="Z52" s="85">
        <v>6107009.1399999997</v>
      </c>
      <c r="AA52" s="85">
        <v>3343858785.0572939</v>
      </c>
    </row>
    <row r="53" spans="1:27" x14ac:dyDescent="0.25">
      <c r="A53" s="72" t="s">
        <v>107</v>
      </c>
      <c r="B53" s="85">
        <v>7945875.7813510001</v>
      </c>
      <c r="C53" s="85">
        <v>8021430</v>
      </c>
      <c r="D53" s="85">
        <v>13899259.41</v>
      </c>
      <c r="E53" s="85">
        <v>2158362.547667</v>
      </c>
      <c r="F53" s="85">
        <v>384556.842626</v>
      </c>
      <c r="G53" s="85">
        <v>3143763.84</v>
      </c>
      <c r="H53" s="85">
        <v>19463198</v>
      </c>
      <c r="I53" s="85">
        <v>10098960.9735258</v>
      </c>
      <c r="J53" s="85">
        <v>604940</v>
      </c>
      <c r="K53" s="85">
        <v>9600312.1244179998</v>
      </c>
      <c r="L53" s="85">
        <v>5857982.3728860002</v>
      </c>
      <c r="M53" s="85">
        <v>4722505.3825770002</v>
      </c>
      <c r="N53" s="85">
        <v>218649.97</v>
      </c>
      <c r="O53" s="85">
        <v>1487154.54</v>
      </c>
      <c r="P53" s="85">
        <v>316818.62697500002</v>
      </c>
      <c r="Q53" s="85">
        <v>12201744.589454999</v>
      </c>
      <c r="R53" s="85">
        <v>816534.56519200001</v>
      </c>
      <c r="S53" s="85">
        <v>0</v>
      </c>
      <c r="T53" s="85">
        <v>49077.915090000002</v>
      </c>
      <c r="U53" s="85">
        <v>63535.765399000004</v>
      </c>
      <c r="V53" s="85">
        <v>596741.26383199997</v>
      </c>
      <c r="W53" s="85">
        <v>1379562.2874</v>
      </c>
      <c r="X53" s="85">
        <v>123503</v>
      </c>
      <c r="Y53" s="85">
        <v>8881.0889200000001</v>
      </c>
      <c r="Z53" s="85">
        <v>269596.80740799999</v>
      </c>
      <c r="AA53" s="85">
        <v>103432947.6947218</v>
      </c>
    </row>
    <row r="54" spans="1:27" x14ac:dyDescent="0.25">
      <c r="A54" s="71" t="s">
        <v>108</v>
      </c>
      <c r="B54" s="85">
        <v>2442203.1581620001</v>
      </c>
      <c r="C54" s="85">
        <v>5503270</v>
      </c>
      <c r="D54" s="85">
        <v>8256287.7199999997</v>
      </c>
      <c r="E54" s="85">
        <v>214517.38788900001</v>
      </c>
      <c r="F54" s="85">
        <v>0</v>
      </c>
      <c r="G54" s="85">
        <v>42006.46</v>
      </c>
      <c r="H54" s="85">
        <v>2304571</v>
      </c>
      <c r="I54" s="85">
        <v>4822300.1300564203</v>
      </c>
      <c r="J54" s="85">
        <v>155470</v>
      </c>
      <c r="K54" s="85">
        <v>950377.15825199999</v>
      </c>
      <c r="L54" s="85">
        <v>1058767.4705340001</v>
      </c>
      <c r="M54" s="85">
        <v>18083021.357124999</v>
      </c>
      <c r="N54" s="85">
        <v>0</v>
      </c>
      <c r="O54" s="85">
        <v>6682616.8200000003</v>
      </c>
      <c r="P54" s="85">
        <v>3159298.8895029998</v>
      </c>
      <c r="Q54" s="85">
        <v>842132.63645999995</v>
      </c>
      <c r="R54" s="85">
        <v>1723808.2631989999</v>
      </c>
      <c r="S54" s="85">
        <v>0</v>
      </c>
      <c r="T54" s="85">
        <v>1812414.1757459999</v>
      </c>
      <c r="U54" s="85">
        <v>1307887.3950400001</v>
      </c>
      <c r="V54" s="85">
        <v>339258.98440100002</v>
      </c>
      <c r="W54" s="85">
        <v>135170.207115</v>
      </c>
      <c r="X54" s="85">
        <v>653012</v>
      </c>
      <c r="Y54" s="85">
        <v>925713.54416100006</v>
      </c>
      <c r="Z54" s="85">
        <v>0</v>
      </c>
      <c r="AA54" s="85">
        <v>61414104.757643431</v>
      </c>
    </row>
    <row r="55" spans="1:27" x14ac:dyDescent="0.25">
      <c r="A55" s="72" t="s">
        <v>105</v>
      </c>
      <c r="B55" s="85">
        <v>0</v>
      </c>
      <c r="C55" s="85">
        <v>0</v>
      </c>
      <c r="D55" s="85">
        <v>0</v>
      </c>
      <c r="E55" s="85">
        <v>0</v>
      </c>
      <c r="F55" s="85">
        <v>0</v>
      </c>
      <c r="G55" s="85">
        <v>0</v>
      </c>
      <c r="H55" s="85">
        <v>0</v>
      </c>
      <c r="I55" s="85">
        <v>0</v>
      </c>
      <c r="J55" s="85">
        <v>0</v>
      </c>
      <c r="K55" s="85">
        <v>0</v>
      </c>
      <c r="L55" s="85">
        <v>0</v>
      </c>
      <c r="M55" s="85">
        <v>0</v>
      </c>
      <c r="N55" s="85">
        <v>0</v>
      </c>
      <c r="O55" s="85">
        <v>0</v>
      </c>
      <c r="P55" s="85">
        <v>0</v>
      </c>
      <c r="Q55" s="85">
        <v>0</v>
      </c>
      <c r="R55" s="85">
        <v>0</v>
      </c>
      <c r="S55" s="85">
        <v>0</v>
      </c>
      <c r="T55" s="85">
        <v>0</v>
      </c>
      <c r="U55" s="85">
        <v>0</v>
      </c>
      <c r="V55" s="85">
        <v>0</v>
      </c>
      <c r="W55" s="85">
        <v>0</v>
      </c>
      <c r="X55" s="85">
        <v>0</v>
      </c>
      <c r="Y55" s="85">
        <v>0</v>
      </c>
      <c r="Z55" s="85">
        <v>0</v>
      </c>
      <c r="AA55" s="85">
        <v>0</v>
      </c>
    </row>
    <row r="56" spans="1:27" x14ac:dyDescent="0.25">
      <c r="A56" s="72" t="s">
        <v>106</v>
      </c>
      <c r="B56" s="85">
        <v>2347983.8581280001</v>
      </c>
      <c r="C56" s="85">
        <v>5143470</v>
      </c>
      <c r="D56" s="85">
        <v>7797616.79</v>
      </c>
      <c r="E56" s="85">
        <v>213230.33095999999</v>
      </c>
      <c r="F56" s="85">
        <v>0</v>
      </c>
      <c r="G56" s="85">
        <v>37497.199999999997</v>
      </c>
      <c r="H56" s="85">
        <v>1770688</v>
      </c>
      <c r="I56" s="85">
        <v>4662804.85180155</v>
      </c>
      <c r="J56" s="85">
        <v>90340</v>
      </c>
      <c r="K56" s="85">
        <v>927940.96</v>
      </c>
      <c r="L56" s="85">
        <v>1033351.353059</v>
      </c>
      <c r="M56" s="85">
        <v>17715605.974139001</v>
      </c>
      <c r="N56" s="85">
        <v>0</v>
      </c>
      <c r="O56" s="85">
        <v>6382067.2800000003</v>
      </c>
      <c r="P56" s="85">
        <v>2999336.4175240002</v>
      </c>
      <c r="Q56" s="85">
        <v>821059.29</v>
      </c>
      <c r="R56" s="85">
        <v>1520476.02</v>
      </c>
      <c r="S56" s="85">
        <v>0</v>
      </c>
      <c r="T56" s="85">
        <v>1469460</v>
      </c>
      <c r="U56" s="85">
        <v>1131247.411266</v>
      </c>
      <c r="V56" s="85">
        <v>323112.95760000002</v>
      </c>
      <c r="W56" s="85">
        <v>126940.03051700001</v>
      </c>
      <c r="X56" s="85">
        <v>524879</v>
      </c>
      <c r="Y56" s="85">
        <v>759178.08206100005</v>
      </c>
      <c r="Z56" s="85">
        <v>0</v>
      </c>
      <c r="AA56" s="85">
        <v>57798285.807055548</v>
      </c>
    </row>
    <row r="57" spans="1:27" x14ac:dyDescent="0.25">
      <c r="A57" s="72" t="s">
        <v>107</v>
      </c>
      <c r="B57" s="85">
        <v>94219.300034</v>
      </c>
      <c r="C57" s="85">
        <v>359800</v>
      </c>
      <c r="D57" s="85">
        <v>458670.93</v>
      </c>
      <c r="E57" s="85">
        <v>1287.0569290000001</v>
      </c>
      <c r="F57" s="85">
        <v>0</v>
      </c>
      <c r="G57" s="85">
        <v>4509.26</v>
      </c>
      <c r="H57" s="85">
        <v>533883</v>
      </c>
      <c r="I57" s="85">
        <v>159495.27825487001</v>
      </c>
      <c r="J57" s="85">
        <v>65130</v>
      </c>
      <c r="K57" s="85">
        <v>22436.198251999998</v>
      </c>
      <c r="L57" s="85">
        <v>25416.117475999999</v>
      </c>
      <c r="M57" s="85">
        <v>367415.38298599998</v>
      </c>
      <c r="N57" s="85">
        <v>0</v>
      </c>
      <c r="O57" s="85">
        <v>300549.53999999998</v>
      </c>
      <c r="P57" s="85">
        <v>159962.47198</v>
      </c>
      <c r="Q57" s="85">
        <v>21073.346460000001</v>
      </c>
      <c r="R57" s="85">
        <v>203332.24319899999</v>
      </c>
      <c r="S57" s="85">
        <v>0</v>
      </c>
      <c r="T57" s="85">
        <v>342954.17574600002</v>
      </c>
      <c r="U57" s="85">
        <v>176639.98377399999</v>
      </c>
      <c r="V57" s="85">
        <v>16146.026801</v>
      </c>
      <c r="W57" s="85">
        <v>8230.176598</v>
      </c>
      <c r="X57" s="85">
        <v>128133</v>
      </c>
      <c r="Y57" s="85">
        <v>166535.4621</v>
      </c>
      <c r="Z57" s="85">
        <v>0</v>
      </c>
      <c r="AA57" s="85">
        <v>3615818.9505898696</v>
      </c>
    </row>
    <row r="58" spans="1:27" ht="31.5" x14ac:dyDescent="0.25">
      <c r="A58" s="69" t="s">
        <v>109</v>
      </c>
      <c r="B58" s="85">
        <v>0</v>
      </c>
      <c r="C58" s="85">
        <v>0</v>
      </c>
      <c r="D58" s="85">
        <v>3173653.43</v>
      </c>
      <c r="E58" s="85">
        <v>0</v>
      </c>
      <c r="F58" s="85">
        <v>0</v>
      </c>
      <c r="G58" s="85">
        <v>0</v>
      </c>
      <c r="H58" s="85">
        <v>0</v>
      </c>
      <c r="I58" s="85">
        <v>5077139.5787384203</v>
      </c>
      <c r="J58" s="85">
        <v>0</v>
      </c>
      <c r="K58" s="85">
        <v>0</v>
      </c>
      <c r="L58" s="85">
        <v>0</v>
      </c>
      <c r="M58" s="85">
        <v>0</v>
      </c>
      <c r="N58" s="85">
        <v>0</v>
      </c>
      <c r="O58" s="85">
        <v>0</v>
      </c>
      <c r="P58" s="85">
        <v>0</v>
      </c>
      <c r="Q58" s="85">
        <v>0</v>
      </c>
      <c r="R58" s="85">
        <v>0</v>
      </c>
      <c r="S58" s="85">
        <v>0</v>
      </c>
      <c r="T58" s="85">
        <v>0</v>
      </c>
      <c r="U58" s="85">
        <v>0</v>
      </c>
      <c r="V58" s="85">
        <v>0</v>
      </c>
      <c r="W58" s="85">
        <v>0</v>
      </c>
      <c r="X58" s="85">
        <v>0</v>
      </c>
      <c r="Y58" s="85">
        <v>0</v>
      </c>
      <c r="Z58" s="85">
        <v>0</v>
      </c>
      <c r="AA58" s="85">
        <v>8250793.0087384209</v>
      </c>
    </row>
    <row r="59" spans="1:27" x14ac:dyDescent="0.25">
      <c r="A59" s="71" t="s">
        <v>110</v>
      </c>
      <c r="B59" s="85">
        <v>0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  <c r="M59" s="85">
        <v>0</v>
      </c>
      <c r="N59" s="85">
        <v>0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0</v>
      </c>
      <c r="X59" s="85">
        <v>0</v>
      </c>
      <c r="Y59" s="85">
        <v>0</v>
      </c>
      <c r="Z59" s="85">
        <v>0</v>
      </c>
      <c r="AA59" s="85">
        <v>0</v>
      </c>
    </row>
    <row r="60" spans="1:27" x14ac:dyDescent="0.25">
      <c r="A60" s="72" t="s">
        <v>105</v>
      </c>
      <c r="B60" s="85">
        <v>0</v>
      </c>
      <c r="C60" s="85">
        <v>0</v>
      </c>
      <c r="D60" s="85">
        <v>0</v>
      </c>
      <c r="E60" s="85">
        <v>0</v>
      </c>
      <c r="F60" s="85">
        <v>0</v>
      </c>
      <c r="G60" s="85">
        <v>0</v>
      </c>
      <c r="H60" s="85">
        <v>0</v>
      </c>
      <c r="I60" s="85">
        <v>0</v>
      </c>
      <c r="J60" s="85">
        <v>0</v>
      </c>
      <c r="K60" s="85">
        <v>0</v>
      </c>
      <c r="L60" s="85">
        <v>0</v>
      </c>
      <c r="M60" s="85">
        <v>0</v>
      </c>
      <c r="N60" s="85">
        <v>0</v>
      </c>
      <c r="O60" s="85">
        <v>0</v>
      </c>
      <c r="P60" s="85">
        <v>0</v>
      </c>
      <c r="Q60" s="85">
        <v>0</v>
      </c>
      <c r="R60" s="85">
        <v>0</v>
      </c>
      <c r="S60" s="85">
        <v>0</v>
      </c>
      <c r="T60" s="85">
        <v>0</v>
      </c>
      <c r="U60" s="85">
        <v>0</v>
      </c>
      <c r="V60" s="85">
        <v>0</v>
      </c>
      <c r="W60" s="85">
        <v>0</v>
      </c>
      <c r="X60" s="85">
        <v>0</v>
      </c>
      <c r="Y60" s="85">
        <v>0</v>
      </c>
      <c r="Z60" s="85">
        <v>0</v>
      </c>
      <c r="AA60" s="85">
        <v>0</v>
      </c>
    </row>
    <row r="61" spans="1:27" x14ac:dyDescent="0.25">
      <c r="A61" s="72" t="s">
        <v>106</v>
      </c>
      <c r="B61" s="85">
        <v>0</v>
      </c>
      <c r="C61" s="85">
        <v>0</v>
      </c>
      <c r="D61" s="85">
        <v>0</v>
      </c>
      <c r="E61" s="85">
        <v>0</v>
      </c>
      <c r="F61" s="85">
        <v>0</v>
      </c>
      <c r="G61" s="85">
        <v>0</v>
      </c>
      <c r="H61" s="85">
        <v>0</v>
      </c>
      <c r="I61" s="85">
        <v>0</v>
      </c>
      <c r="J61" s="85">
        <v>0</v>
      </c>
      <c r="K61" s="85">
        <v>0</v>
      </c>
      <c r="L61" s="85">
        <v>0</v>
      </c>
      <c r="M61" s="85">
        <v>0</v>
      </c>
      <c r="N61" s="85">
        <v>0</v>
      </c>
      <c r="O61" s="85">
        <v>0</v>
      </c>
      <c r="P61" s="85">
        <v>0</v>
      </c>
      <c r="Q61" s="85">
        <v>0</v>
      </c>
      <c r="R61" s="85">
        <v>0</v>
      </c>
      <c r="S61" s="85">
        <v>0</v>
      </c>
      <c r="T61" s="85">
        <v>0</v>
      </c>
      <c r="U61" s="85">
        <v>0</v>
      </c>
      <c r="V61" s="85">
        <v>0</v>
      </c>
      <c r="W61" s="85">
        <v>0</v>
      </c>
      <c r="X61" s="85">
        <v>0</v>
      </c>
      <c r="Y61" s="85">
        <v>0</v>
      </c>
      <c r="Z61" s="85">
        <v>0</v>
      </c>
      <c r="AA61" s="85">
        <v>0</v>
      </c>
    </row>
    <row r="62" spans="1:27" x14ac:dyDescent="0.25">
      <c r="A62" s="72" t="s">
        <v>107</v>
      </c>
      <c r="B62" s="85">
        <v>0</v>
      </c>
      <c r="C62" s="85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v>0</v>
      </c>
      <c r="P62" s="85">
        <v>0</v>
      </c>
      <c r="Q62" s="85">
        <v>0</v>
      </c>
      <c r="R62" s="85">
        <v>0</v>
      </c>
      <c r="S62" s="85">
        <v>0</v>
      </c>
      <c r="T62" s="85">
        <v>0</v>
      </c>
      <c r="U62" s="85">
        <v>0</v>
      </c>
      <c r="V62" s="85">
        <v>0</v>
      </c>
      <c r="W62" s="85">
        <v>0</v>
      </c>
      <c r="X62" s="85">
        <v>0</v>
      </c>
      <c r="Y62" s="85">
        <v>0</v>
      </c>
      <c r="Z62" s="85">
        <v>0</v>
      </c>
      <c r="AA62" s="85">
        <v>0</v>
      </c>
    </row>
    <row r="63" spans="1:27" ht="47.25" x14ac:dyDescent="0.25">
      <c r="A63" s="71" t="s">
        <v>111</v>
      </c>
      <c r="B63" s="85">
        <v>0</v>
      </c>
      <c r="C63" s="85">
        <v>0</v>
      </c>
      <c r="D63" s="85">
        <v>3173653.43</v>
      </c>
      <c r="E63" s="85">
        <v>0</v>
      </c>
      <c r="F63" s="85">
        <v>0</v>
      </c>
      <c r="G63" s="85">
        <v>0</v>
      </c>
      <c r="H63" s="85">
        <v>0</v>
      </c>
      <c r="I63" s="85">
        <v>5077139.5787384203</v>
      </c>
      <c r="J63" s="85">
        <v>0</v>
      </c>
      <c r="K63" s="85">
        <v>0</v>
      </c>
      <c r="L63" s="85">
        <v>0</v>
      </c>
      <c r="M63" s="85">
        <v>0</v>
      </c>
      <c r="N63" s="85">
        <v>0</v>
      </c>
      <c r="O63" s="85">
        <v>0</v>
      </c>
      <c r="P63" s="85">
        <v>0</v>
      </c>
      <c r="Q63" s="85">
        <v>0</v>
      </c>
      <c r="R63" s="85">
        <v>0</v>
      </c>
      <c r="S63" s="85">
        <v>0</v>
      </c>
      <c r="T63" s="85">
        <v>0</v>
      </c>
      <c r="U63" s="85">
        <v>0</v>
      </c>
      <c r="V63" s="85">
        <v>0</v>
      </c>
      <c r="W63" s="85">
        <v>0</v>
      </c>
      <c r="X63" s="85">
        <v>0</v>
      </c>
      <c r="Y63" s="85">
        <v>0</v>
      </c>
      <c r="Z63" s="85">
        <v>0</v>
      </c>
      <c r="AA63" s="85">
        <v>8250793.0087384209</v>
      </c>
    </row>
    <row r="64" spans="1:27" x14ac:dyDescent="0.25">
      <c r="A64" s="72" t="s">
        <v>105</v>
      </c>
      <c r="B64" s="85">
        <v>0</v>
      </c>
      <c r="C64" s="85">
        <v>0</v>
      </c>
      <c r="D64" s="85">
        <v>0</v>
      </c>
      <c r="E64" s="85">
        <v>0</v>
      </c>
      <c r="F64" s="85">
        <v>0</v>
      </c>
      <c r="G64" s="85">
        <v>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  <c r="M64" s="85">
        <v>0</v>
      </c>
      <c r="N64" s="85">
        <v>0</v>
      </c>
      <c r="O64" s="85">
        <v>0</v>
      </c>
      <c r="P64" s="85">
        <v>0</v>
      </c>
      <c r="Q64" s="85">
        <v>0</v>
      </c>
      <c r="R64" s="85">
        <v>0</v>
      </c>
      <c r="S64" s="85">
        <v>0</v>
      </c>
      <c r="T64" s="85">
        <v>0</v>
      </c>
      <c r="U64" s="85">
        <v>0</v>
      </c>
      <c r="V64" s="85">
        <v>0</v>
      </c>
      <c r="W64" s="85">
        <v>0</v>
      </c>
      <c r="X64" s="85">
        <v>0</v>
      </c>
      <c r="Y64" s="85">
        <v>0</v>
      </c>
      <c r="Z64" s="85">
        <v>0</v>
      </c>
      <c r="AA64" s="85">
        <v>0</v>
      </c>
    </row>
    <row r="65" spans="1:27" x14ac:dyDescent="0.25">
      <c r="A65" s="72" t="s">
        <v>106</v>
      </c>
      <c r="B65" s="85">
        <v>0</v>
      </c>
      <c r="C65" s="85">
        <v>0</v>
      </c>
      <c r="D65" s="85">
        <v>2985877.02</v>
      </c>
      <c r="E65" s="85">
        <v>0</v>
      </c>
      <c r="F65" s="85">
        <v>0</v>
      </c>
      <c r="G65" s="85">
        <v>0</v>
      </c>
      <c r="H65" s="85">
        <v>0</v>
      </c>
      <c r="I65" s="85">
        <v>5065882.8861931702</v>
      </c>
      <c r="J65" s="85">
        <v>0</v>
      </c>
      <c r="K65" s="85">
        <v>0</v>
      </c>
      <c r="L65" s="85">
        <v>0</v>
      </c>
      <c r="M65" s="85">
        <v>0</v>
      </c>
      <c r="N65" s="85">
        <v>0</v>
      </c>
      <c r="O65" s="85">
        <v>0</v>
      </c>
      <c r="P65" s="85">
        <v>0</v>
      </c>
      <c r="Q65" s="85">
        <v>0</v>
      </c>
      <c r="R65" s="85">
        <v>0</v>
      </c>
      <c r="S65" s="85">
        <v>0</v>
      </c>
      <c r="T65" s="85">
        <v>0</v>
      </c>
      <c r="U65" s="85">
        <v>0</v>
      </c>
      <c r="V65" s="85">
        <v>0</v>
      </c>
      <c r="W65" s="85">
        <v>0</v>
      </c>
      <c r="X65" s="85">
        <v>0</v>
      </c>
      <c r="Y65" s="85">
        <v>0</v>
      </c>
      <c r="Z65" s="85">
        <v>0</v>
      </c>
      <c r="AA65" s="85">
        <v>8051759.9061931707</v>
      </c>
    </row>
    <row r="66" spans="1:27" x14ac:dyDescent="0.25">
      <c r="A66" s="72" t="s">
        <v>107</v>
      </c>
      <c r="B66" s="85">
        <v>0</v>
      </c>
      <c r="C66" s="85">
        <v>0</v>
      </c>
      <c r="D66" s="85">
        <v>187776.41</v>
      </c>
      <c r="E66" s="85">
        <v>0</v>
      </c>
      <c r="F66" s="85">
        <v>0</v>
      </c>
      <c r="G66" s="85">
        <v>0</v>
      </c>
      <c r="H66" s="85">
        <v>0</v>
      </c>
      <c r="I66" s="85">
        <v>11256.692545252299</v>
      </c>
      <c r="J66" s="85">
        <v>0</v>
      </c>
      <c r="K66" s="85">
        <v>0</v>
      </c>
      <c r="L66" s="85">
        <v>0</v>
      </c>
      <c r="M66" s="85">
        <v>0</v>
      </c>
      <c r="N66" s="85">
        <v>0</v>
      </c>
      <c r="O66" s="85">
        <v>0</v>
      </c>
      <c r="P66" s="85">
        <v>0</v>
      </c>
      <c r="Q66" s="85">
        <v>0</v>
      </c>
      <c r="R66" s="85">
        <v>0</v>
      </c>
      <c r="S66" s="85">
        <v>0</v>
      </c>
      <c r="T66" s="85">
        <v>0</v>
      </c>
      <c r="U66" s="85">
        <v>0</v>
      </c>
      <c r="V66" s="85">
        <v>0</v>
      </c>
      <c r="W66" s="85">
        <v>0</v>
      </c>
      <c r="X66" s="85">
        <v>0</v>
      </c>
      <c r="Y66" s="85">
        <v>0</v>
      </c>
      <c r="Z66" s="85">
        <v>0</v>
      </c>
      <c r="AA66" s="85">
        <v>199033.1025452523</v>
      </c>
    </row>
    <row r="67" spans="1:27" ht="31.5" x14ac:dyDescent="0.25">
      <c r="A67" s="69" t="s">
        <v>112</v>
      </c>
      <c r="B67" s="85">
        <v>0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0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</row>
    <row r="68" spans="1:27" x14ac:dyDescent="0.25">
      <c r="A68" s="72" t="s">
        <v>105</v>
      </c>
      <c r="B68" s="85">
        <v>0</v>
      </c>
      <c r="C68" s="85">
        <v>0</v>
      </c>
      <c r="D68" s="85">
        <v>0</v>
      </c>
      <c r="E68" s="85">
        <v>0</v>
      </c>
      <c r="F68" s="85">
        <v>0</v>
      </c>
      <c r="G68" s="85">
        <v>0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  <c r="M68" s="85">
        <v>0</v>
      </c>
      <c r="N68" s="85">
        <v>0</v>
      </c>
      <c r="O68" s="85">
        <v>0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5">
        <v>0</v>
      </c>
      <c r="W68" s="85">
        <v>0</v>
      </c>
      <c r="X68" s="85">
        <v>0</v>
      </c>
      <c r="Y68" s="85">
        <v>0</v>
      </c>
      <c r="Z68" s="85">
        <v>0</v>
      </c>
      <c r="AA68" s="85">
        <v>0</v>
      </c>
    </row>
    <row r="69" spans="1:27" x14ac:dyDescent="0.25">
      <c r="A69" s="72" t="s">
        <v>106</v>
      </c>
      <c r="B69" s="85">
        <v>0</v>
      </c>
      <c r="C69" s="85">
        <v>0</v>
      </c>
      <c r="D69" s="85">
        <v>0</v>
      </c>
      <c r="E69" s="85">
        <v>0</v>
      </c>
      <c r="F69" s="85">
        <v>0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0</v>
      </c>
      <c r="X69" s="85">
        <v>0</v>
      </c>
      <c r="Y69" s="85">
        <v>0</v>
      </c>
      <c r="Z69" s="85">
        <v>0</v>
      </c>
      <c r="AA69" s="85">
        <v>0</v>
      </c>
    </row>
    <row r="70" spans="1:27" x14ac:dyDescent="0.25">
      <c r="A70" s="72" t="s">
        <v>107</v>
      </c>
      <c r="B70" s="85">
        <v>0</v>
      </c>
      <c r="C70" s="85">
        <v>0</v>
      </c>
      <c r="D70" s="85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</row>
    <row r="71" spans="1:27" x14ac:dyDescent="0.25">
      <c r="A71" s="69" t="s">
        <v>113</v>
      </c>
      <c r="B71" s="85">
        <v>0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5">
        <v>0</v>
      </c>
      <c r="K71" s="85">
        <v>0</v>
      </c>
      <c r="L71" s="85">
        <v>0</v>
      </c>
      <c r="M71" s="85">
        <v>0</v>
      </c>
      <c r="N71" s="85">
        <v>0</v>
      </c>
      <c r="O71" s="85">
        <v>0</v>
      </c>
      <c r="P71" s="85">
        <v>0</v>
      </c>
      <c r="Q71" s="85">
        <v>0</v>
      </c>
      <c r="R71" s="85">
        <v>0</v>
      </c>
      <c r="S71" s="85">
        <v>0</v>
      </c>
      <c r="T71" s="85">
        <v>0</v>
      </c>
      <c r="U71" s="85">
        <v>0</v>
      </c>
      <c r="V71" s="85">
        <v>0</v>
      </c>
      <c r="W71" s="85">
        <v>0</v>
      </c>
      <c r="X71" s="85">
        <v>0</v>
      </c>
      <c r="Y71" s="85">
        <v>0</v>
      </c>
      <c r="Z71" s="85">
        <v>0</v>
      </c>
      <c r="AA71" s="85">
        <v>0</v>
      </c>
    </row>
    <row r="72" spans="1:27" x14ac:dyDescent="0.25">
      <c r="A72" s="69" t="s">
        <v>114</v>
      </c>
      <c r="B72" s="85">
        <v>0</v>
      </c>
      <c r="C72" s="85">
        <v>0</v>
      </c>
      <c r="D72" s="85">
        <v>0</v>
      </c>
      <c r="E72" s="85">
        <v>0</v>
      </c>
      <c r="F72" s="85">
        <v>0</v>
      </c>
      <c r="G72" s="85">
        <v>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  <c r="M72" s="85">
        <v>0</v>
      </c>
      <c r="N72" s="85">
        <v>164473439.63999999</v>
      </c>
      <c r="O72" s="85">
        <v>0</v>
      </c>
      <c r="P72" s="85">
        <v>0</v>
      </c>
      <c r="Q72" s="85">
        <v>0</v>
      </c>
      <c r="R72" s="85">
        <v>0</v>
      </c>
      <c r="S72" s="85">
        <v>0</v>
      </c>
      <c r="T72" s="85">
        <v>0</v>
      </c>
      <c r="U72" s="85">
        <v>0</v>
      </c>
      <c r="V72" s="85">
        <v>0</v>
      </c>
      <c r="W72" s="85">
        <v>0</v>
      </c>
      <c r="X72" s="85">
        <v>0</v>
      </c>
      <c r="Y72" s="85">
        <v>0</v>
      </c>
      <c r="Z72" s="85">
        <v>0</v>
      </c>
      <c r="AA72" s="85">
        <v>164473439.63999999</v>
      </c>
    </row>
    <row r="73" spans="1:27" x14ac:dyDescent="0.25">
      <c r="A73" s="69" t="s">
        <v>115</v>
      </c>
      <c r="B73" s="85">
        <v>0</v>
      </c>
      <c r="C73" s="85">
        <v>3813910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404870</v>
      </c>
      <c r="K73" s="85">
        <v>0</v>
      </c>
      <c r="L73" s="85">
        <v>114066.55</v>
      </c>
      <c r="M73" s="85">
        <v>4299.9799999999996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321.42</v>
      </c>
      <c r="X73" s="85">
        <v>0</v>
      </c>
      <c r="Y73" s="85">
        <v>138778.60999999999</v>
      </c>
      <c r="Z73" s="85">
        <v>0</v>
      </c>
      <c r="AA73" s="85">
        <v>4476246.5600000005</v>
      </c>
    </row>
    <row r="74" spans="1:27" x14ac:dyDescent="0.25">
      <c r="A74" s="69" t="s">
        <v>116</v>
      </c>
      <c r="B74" s="85">
        <v>791258.65</v>
      </c>
      <c r="C74" s="85">
        <v>400660</v>
      </c>
      <c r="D74" s="85">
        <v>1894483.64</v>
      </c>
      <c r="E74" s="85">
        <v>291381</v>
      </c>
      <c r="F74" s="85">
        <v>122461.14788600001</v>
      </c>
      <c r="G74" s="85">
        <v>485361.36</v>
      </c>
      <c r="H74" s="85">
        <v>635111</v>
      </c>
      <c r="I74" s="85">
        <v>943691</v>
      </c>
      <c r="J74" s="85">
        <v>25700</v>
      </c>
      <c r="K74" s="85">
        <v>0</v>
      </c>
      <c r="L74" s="85">
        <v>898936.5</v>
      </c>
      <c r="M74" s="85">
        <v>0</v>
      </c>
      <c r="N74" s="85">
        <v>38799.1</v>
      </c>
      <c r="O74" s="85">
        <v>526000</v>
      </c>
      <c r="P74" s="85">
        <v>111723.01</v>
      </c>
      <c r="Q74" s="85">
        <v>39042.99</v>
      </c>
      <c r="R74" s="85">
        <v>0</v>
      </c>
      <c r="S74" s="85">
        <v>0</v>
      </c>
      <c r="T74" s="85">
        <v>0</v>
      </c>
      <c r="U74" s="85">
        <v>48804.54</v>
      </c>
      <c r="V74" s="85">
        <v>0</v>
      </c>
      <c r="W74" s="85">
        <v>204166</v>
      </c>
      <c r="X74" s="85">
        <v>0</v>
      </c>
      <c r="Y74" s="85">
        <v>0</v>
      </c>
      <c r="Z74" s="85">
        <v>0</v>
      </c>
      <c r="AA74" s="85">
        <v>7457579.9378859997</v>
      </c>
    </row>
    <row r="75" spans="1:27" x14ac:dyDescent="0.25">
      <c r="A75" s="69" t="s">
        <v>117</v>
      </c>
      <c r="B75" s="85">
        <v>0</v>
      </c>
      <c r="C75" s="85">
        <v>0</v>
      </c>
      <c r="D75" s="85">
        <v>48538694.340000004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12145755.24</v>
      </c>
      <c r="M75" s="85">
        <v>0</v>
      </c>
      <c r="N75" s="85">
        <v>0</v>
      </c>
      <c r="O75" s="85">
        <v>0</v>
      </c>
      <c r="P75" s="85">
        <v>0</v>
      </c>
      <c r="Q75" s="85">
        <v>39985581.369999997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100670030.95</v>
      </c>
    </row>
    <row r="76" spans="1:27" x14ac:dyDescent="0.25">
      <c r="A76" s="69" t="s">
        <v>118</v>
      </c>
      <c r="B76" s="85">
        <v>4473130.84</v>
      </c>
      <c r="C76" s="85">
        <v>0</v>
      </c>
      <c r="D76" s="85">
        <v>2143273.29</v>
      </c>
      <c r="E76" s="85">
        <v>172820.46767799999</v>
      </c>
      <c r="F76" s="85">
        <v>183136.93132100001</v>
      </c>
      <c r="G76" s="85">
        <v>3032091.48</v>
      </c>
      <c r="H76" s="85">
        <v>2893730</v>
      </c>
      <c r="I76" s="85">
        <v>5988571.4039041298</v>
      </c>
      <c r="J76" s="85">
        <v>-10</v>
      </c>
      <c r="K76" s="85">
        <v>9723959.8499999996</v>
      </c>
      <c r="L76" s="85">
        <v>4318237.898329</v>
      </c>
      <c r="M76" s="85">
        <v>1961721.8529999999</v>
      </c>
      <c r="N76" s="85">
        <v>18342948.721999999</v>
      </c>
      <c r="O76" s="85">
        <v>1315000</v>
      </c>
      <c r="P76" s="85">
        <v>439553.11100700003</v>
      </c>
      <c r="Q76" s="85">
        <v>10521051.952291001</v>
      </c>
      <c r="R76" s="85">
        <v>665763.21</v>
      </c>
      <c r="S76" s="85">
        <v>0</v>
      </c>
      <c r="T76" s="85">
        <v>93029.384074999994</v>
      </c>
      <c r="U76" s="85">
        <v>266434.35446599999</v>
      </c>
      <c r="V76" s="85">
        <v>285580.87</v>
      </c>
      <c r="W76" s="85">
        <v>1877850.935209</v>
      </c>
      <c r="X76" s="85">
        <v>464714</v>
      </c>
      <c r="Y76" s="85">
        <v>0</v>
      </c>
      <c r="Z76" s="85">
        <v>0</v>
      </c>
      <c r="AA76" s="85">
        <v>69162590.55328013</v>
      </c>
    </row>
    <row r="77" spans="1:27" x14ac:dyDescent="0.25">
      <c r="A77" s="69" t="s">
        <v>77</v>
      </c>
      <c r="B77" s="85">
        <v>0</v>
      </c>
      <c r="C77" s="85">
        <v>0</v>
      </c>
      <c r="D77" s="85">
        <v>0</v>
      </c>
      <c r="E77" s="85">
        <v>0</v>
      </c>
      <c r="F77" s="85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  <c r="P77" s="85">
        <v>0</v>
      </c>
      <c r="Q77" s="85">
        <v>0</v>
      </c>
      <c r="R77" s="85">
        <v>0</v>
      </c>
      <c r="S77" s="85">
        <v>0</v>
      </c>
      <c r="T77" s="85">
        <v>0</v>
      </c>
      <c r="U77" s="85">
        <v>0</v>
      </c>
      <c r="V77" s="85">
        <v>0</v>
      </c>
      <c r="W77" s="85">
        <v>0</v>
      </c>
      <c r="X77" s="85">
        <v>0</v>
      </c>
      <c r="Y77" s="85">
        <v>0</v>
      </c>
      <c r="Z77" s="85">
        <v>0</v>
      </c>
      <c r="AA77" s="85">
        <v>0</v>
      </c>
    </row>
    <row r="78" spans="1:27" x14ac:dyDescent="0.25">
      <c r="A78" s="69" t="s">
        <v>119</v>
      </c>
      <c r="B78" s="85">
        <v>0</v>
      </c>
      <c r="C78" s="85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  <c r="I78" s="85">
        <v>698768.03537399601</v>
      </c>
      <c r="J78" s="85">
        <v>0</v>
      </c>
      <c r="K78" s="85">
        <v>0</v>
      </c>
      <c r="L78" s="85">
        <v>0</v>
      </c>
      <c r="M78" s="85">
        <v>0</v>
      </c>
      <c r="N78" s="85">
        <v>0</v>
      </c>
      <c r="O78" s="85">
        <v>865000</v>
      </c>
      <c r="P78" s="85">
        <v>0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0</v>
      </c>
      <c r="X78" s="85">
        <v>0</v>
      </c>
      <c r="Y78" s="85">
        <v>0</v>
      </c>
      <c r="Z78" s="85">
        <v>0</v>
      </c>
      <c r="AA78" s="85">
        <v>1563768.035373996</v>
      </c>
    </row>
    <row r="79" spans="1:27" x14ac:dyDescent="0.25">
      <c r="A79" s="69" t="s">
        <v>120</v>
      </c>
      <c r="B79" s="85">
        <v>10197193.960000001</v>
      </c>
      <c r="C79" s="85">
        <v>4673117.2300000004</v>
      </c>
      <c r="D79" s="85">
        <v>2873188.26</v>
      </c>
      <c r="E79" s="85">
        <v>0</v>
      </c>
      <c r="F79" s="85">
        <v>0</v>
      </c>
      <c r="G79" s="85">
        <v>684770.04</v>
      </c>
      <c r="H79" s="85">
        <v>3238466</v>
      </c>
      <c r="I79" s="85">
        <v>6344000</v>
      </c>
      <c r="J79" s="85">
        <v>346240</v>
      </c>
      <c r="K79" s="85">
        <v>0</v>
      </c>
      <c r="L79" s="85">
        <v>0</v>
      </c>
      <c r="M79" s="85">
        <v>624812.06000000006</v>
      </c>
      <c r="N79" s="85">
        <v>8985920.0299999993</v>
      </c>
      <c r="O79" s="85">
        <v>1071000</v>
      </c>
      <c r="P79" s="85">
        <v>0</v>
      </c>
      <c r="Q79" s="85">
        <v>345798.40000000002</v>
      </c>
      <c r="R79" s="85">
        <v>0</v>
      </c>
      <c r="S79" s="85">
        <v>0</v>
      </c>
      <c r="T79" s="85">
        <v>306667.98</v>
      </c>
      <c r="U79" s="85">
        <v>0</v>
      </c>
      <c r="V79" s="85">
        <v>0</v>
      </c>
      <c r="W79" s="85">
        <v>718336.7</v>
      </c>
      <c r="X79" s="85">
        <v>0</v>
      </c>
      <c r="Y79" s="85">
        <v>195840.75</v>
      </c>
      <c r="Z79" s="85">
        <v>0</v>
      </c>
      <c r="AA79" s="85">
        <v>40605351.409999996</v>
      </c>
    </row>
    <row r="80" spans="1:27" x14ac:dyDescent="0.25">
      <c r="A80" s="69" t="s">
        <v>121</v>
      </c>
      <c r="B80" s="85">
        <v>7518680.4100000001</v>
      </c>
      <c r="C80" s="85">
        <v>9721040</v>
      </c>
      <c r="D80" s="85">
        <v>23629262.75</v>
      </c>
      <c r="E80" s="85">
        <v>4528688.6100000003</v>
      </c>
      <c r="F80" s="85">
        <v>0</v>
      </c>
      <c r="G80" s="85">
        <v>1069038.23</v>
      </c>
      <c r="H80" s="85">
        <v>10781327</v>
      </c>
      <c r="I80" s="85">
        <v>0</v>
      </c>
      <c r="J80" s="85">
        <v>1938850</v>
      </c>
      <c r="K80" s="85">
        <v>0</v>
      </c>
      <c r="L80" s="85">
        <v>0</v>
      </c>
      <c r="M80" s="85">
        <v>8900755.8900000006</v>
      </c>
      <c r="N80" s="85">
        <v>122217.72</v>
      </c>
      <c r="O80" s="85">
        <v>6006000</v>
      </c>
      <c r="P80" s="85">
        <v>479467.43680800003</v>
      </c>
      <c r="Q80" s="85">
        <v>4694986.106129</v>
      </c>
      <c r="R80" s="85">
        <v>0</v>
      </c>
      <c r="S80" s="85">
        <v>0</v>
      </c>
      <c r="T80" s="85">
        <v>0</v>
      </c>
      <c r="U80" s="85">
        <v>0</v>
      </c>
      <c r="V80" s="85">
        <v>0</v>
      </c>
      <c r="W80" s="85">
        <v>1516238.39</v>
      </c>
      <c r="X80" s="85">
        <v>0</v>
      </c>
      <c r="Y80" s="85">
        <v>271585.71999999997</v>
      </c>
      <c r="Z80" s="85">
        <v>0</v>
      </c>
      <c r="AA80" s="85">
        <v>81178138.262936994</v>
      </c>
    </row>
    <row r="81" spans="1:28" x14ac:dyDescent="0.25">
      <c r="A81" s="69" t="s">
        <v>122</v>
      </c>
      <c r="B81" s="85">
        <v>15255474.189999999</v>
      </c>
      <c r="C81" s="85">
        <v>499020</v>
      </c>
      <c r="D81" s="85">
        <v>247094</v>
      </c>
      <c r="E81" s="85">
        <v>206908.84</v>
      </c>
      <c r="F81" s="85">
        <v>1552491.76</v>
      </c>
      <c r="G81" s="85">
        <v>10394439.08</v>
      </c>
      <c r="H81" s="85">
        <v>3460600</v>
      </c>
      <c r="I81" s="85">
        <v>11809000</v>
      </c>
      <c r="J81" s="85">
        <v>0</v>
      </c>
      <c r="K81" s="85">
        <v>0</v>
      </c>
      <c r="L81" s="85">
        <v>46413174.280000001</v>
      </c>
      <c r="M81" s="85">
        <v>12136411.9</v>
      </c>
      <c r="N81" s="85">
        <v>7323520.6900000004</v>
      </c>
      <c r="O81" s="85">
        <v>617000</v>
      </c>
      <c r="P81" s="85">
        <v>133060.829</v>
      </c>
      <c r="Q81" s="85">
        <v>40227609.969999999</v>
      </c>
      <c r="R81" s="85">
        <v>0</v>
      </c>
      <c r="S81" s="85">
        <v>0</v>
      </c>
      <c r="T81" s="85">
        <v>0</v>
      </c>
      <c r="U81" s="85">
        <v>351185.62</v>
      </c>
      <c r="V81" s="85">
        <v>0</v>
      </c>
      <c r="W81" s="85">
        <v>613215.28172299999</v>
      </c>
      <c r="X81" s="85">
        <v>268</v>
      </c>
      <c r="Y81" s="85">
        <v>0</v>
      </c>
      <c r="Z81" s="85">
        <v>0</v>
      </c>
      <c r="AA81" s="85">
        <v>151240474.440723</v>
      </c>
    </row>
    <row r="82" spans="1:28" x14ac:dyDescent="0.25">
      <c r="A82" s="69" t="s">
        <v>123</v>
      </c>
      <c r="B82" s="85">
        <v>20866327.870000001</v>
      </c>
      <c r="C82" s="85">
        <v>5884040</v>
      </c>
      <c r="D82" s="85">
        <v>21365533.859999999</v>
      </c>
      <c r="E82" s="85">
        <v>13180147.890000001</v>
      </c>
      <c r="F82" s="85">
        <v>0</v>
      </c>
      <c r="G82" s="85">
        <v>7696236.8200000003</v>
      </c>
      <c r="H82" s="85">
        <v>22900518</v>
      </c>
      <c r="I82" s="85">
        <v>24929540.964625999</v>
      </c>
      <c r="J82" s="85">
        <v>1273340</v>
      </c>
      <c r="K82" s="85">
        <v>4247465.34</v>
      </c>
      <c r="L82" s="85">
        <v>64674.95</v>
      </c>
      <c r="M82" s="85">
        <v>11753394.17</v>
      </c>
      <c r="N82" s="85">
        <v>4530455.8099999996</v>
      </c>
      <c r="O82" s="85">
        <v>6766000</v>
      </c>
      <c r="P82" s="85">
        <v>523054.83</v>
      </c>
      <c r="Q82" s="85">
        <v>5931133.8200000003</v>
      </c>
      <c r="R82" s="85">
        <v>740309</v>
      </c>
      <c r="S82" s="85">
        <v>133901.32999999999</v>
      </c>
      <c r="T82" s="85">
        <v>254646.15</v>
      </c>
      <c r="U82" s="85">
        <v>3897.02</v>
      </c>
      <c r="V82" s="85">
        <v>208369.65</v>
      </c>
      <c r="W82" s="85">
        <v>73820.77</v>
      </c>
      <c r="X82" s="85">
        <v>875000</v>
      </c>
      <c r="Y82" s="85">
        <v>5228.6499999999996</v>
      </c>
      <c r="Z82" s="85">
        <v>251643.96</v>
      </c>
      <c r="AA82" s="85">
        <v>154458680.85462606</v>
      </c>
    </row>
    <row r="83" spans="1:28" x14ac:dyDescent="0.25">
      <c r="A83" s="69" t="s">
        <v>124</v>
      </c>
      <c r="B83" s="85">
        <v>20000000</v>
      </c>
      <c r="C83" s="85">
        <v>0</v>
      </c>
      <c r="D83" s="85">
        <v>0</v>
      </c>
      <c r="E83" s="85">
        <v>0</v>
      </c>
      <c r="F83" s="85">
        <v>0</v>
      </c>
      <c r="G83" s="85">
        <v>14949548.92</v>
      </c>
      <c r="H83" s="85">
        <v>0</v>
      </c>
      <c r="I83" s="85">
        <v>26250000</v>
      </c>
      <c r="J83" s="85">
        <v>0</v>
      </c>
      <c r="K83" s="85">
        <v>4845000</v>
      </c>
      <c r="L83" s="85">
        <v>0</v>
      </c>
      <c r="M83" s="85">
        <v>0</v>
      </c>
      <c r="N83" s="85">
        <v>0</v>
      </c>
      <c r="O83" s="85">
        <v>0</v>
      </c>
      <c r="P83" s="85">
        <v>0</v>
      </c>
      <c r="Q83" s="85">
        <v>29078120.129999999</v>
      </c>
      <c r="R83" s="85">
        <v>700000</v>
      </c>
      <c r="S83" s="85">
        <v>0</v>
      </c>
      <c r="T83" s="85">
        <v>0</v>
      </c>
      <c r="U83" s="85">
        <v>0</v>
      </c>
      <c r="V83" s="85">
        <v>0</v>
      </c>
      <c r="W83" s="85">
        <v>0</v>
      </c>
      <c r="X83" s="85">
        <v>0</v>
      </c>
      <c r="Y83" s="85">
        <v>0</v>
      </c>
      <c r="Z83" s="85">
        <v>0</v>
      </c>
      <c r="AA83" s="85">
        <v>95822669.049999997</v>
      </c>
    </row>
    <row r="84" spans="1:28" x14ac:dyDescent="0.25">
      <c r="A84" s="71" t="s">
        <v>125</v>
      </c>
      <c r="B84" s="85">
        <v>0</v>
      </c>
      <c r="C84" s="85">
        <v>0</v>
      </c>
      <c r="D84" s="85">
        <v>0</v>
      </c>
      <c r="E84" s="85">
        <v>0</v>
      </c>
      <c r="F84" s="85">
        <v>0</v>
      </c>
      <c r="G84" s="85">
        <v>0</v>
      </c>
      <c r="H84" s="85">
        <v>0</v>
      </c>
      <c r="I84" s="85">
        <v>1250000</v>
      </c>
      <c r="J84" s="85">
        <v>0</v>
      </c>
      <c r="K84" s="85">
        <v>0</v>
      </c>
      <c r="L84" s="85">
        <v>0</v>
      </c>
      <c r="M84" s="85">
        <v>0</v>
      </c>
      <c r="N84" s="85">
        <v>0</v>
      </c>
      <c r="O84" s="85">
        <v>0</v>
      </c>
      <c r="P84" s="85">
        <v>0</v>
      </c>
      <c r="Q84" s="85">
        <v>19820.13</v>
      </c>
      <c r="R84" s="85">
        <v>0</v>
      </c>
      <c r="S84" s="85">
        <v>0</v>
      </c>
      <c r="T84" s="85">
        <v>0</v>
      </c>
      <c r="U84" s="85">
        <v>0</v>
      </c>
      <c r="V84" s="85">
        <v>0</v>
      </c>
      <c r="W84" s="85">
        <v>0</v>
      </c>
      <c r="X84" s="85">
        <v>0</v>
      </c>
      <c r="Y84" s="85">
        <v>0</v>
      </c>
      <c r="Z84" s="85">
        <v>0</v>
      </c>
      <c r="AA84" s="85">
        <v>1269820.1299999999</v>
      </c>
    </row>
    <row r="85" spans="1:28" x14ac:dyDescent="0.25">
      <c r="A85" s="71" t="s">
        <v>126</v>
      </c>
      <c r="B85" s="85">
        <v>20000000</v>
      </c>
      <c r="C85" s="85">
        <v>0</v>
      </c>
      <c r="D85" s="85">
        <v>0</v>
      </c>
      <c r="E85" s="85">
        <v>0</v>
      </c>
      <c r="F85" s="85">
        <v>0</v>
      </c>
      <c r="G85" s="85">
        <v>14949548.92</v>
      </c>
      <c r="H85" s="85">
        <v>0</v>
      </c>
      <c r="I85" s="85">
        <v>25000000</v>
      </c>
      <c r="J85" s="85">
        <v>0</v>
      </c>
      <c r="K85" s="85">
        <v>4845000</v>
      </c>
      <c r="L85" s="85">
        <v>0</v>
      </c>
      <c r="M85" s="85">
        <v>0</v>
      </c>
      <c r="N85" s="85">
        <v>0</v>
      </c>
      <c r="O85" s="85">
        <v>0</v>
      </c>
      <c r="P85" s="85">
        <v>0</v>
      </c>
      <c r="Q85" s="85">
        <v>29058300</v>
      </c>
      <c r="R85" s="85">
        <v>700000</v>
      </c>
      <c r="S85" s="85">
        <v>0</v>
      </c>
      <c r="T85" s="85">
        <v>0</v>
      </c>
      <c r="U85" s="85">
        <v>0</v>
      </c>
      <c r="V85" s="85">
        <v>0</v>
      </c>
      <c r="W85" s="85">
        <v>0</v>
      </c>
      <c r="X85" s="85">
        <v>0</v>
      </c>
      <c r="Y85" s="85">
        <v>0</v>
      </c>
      <c r="Z85" s="85">
        <v>0</v>
      </c>
      <c r="AA85" s="85">
        <v>94552848.920000002</v>
      </c>
    </row>
    <row r="86" spans="1:28" x14ac:dyDescent="0.25">
      <c r="A86" s="69" t="s">
        <v>127</v>
      </c>
      <c r="B86" s="85">
        <v>1679582.2</v>
      </c>
      <c r="C86" s="85">
        <v>4201129.87</v>
      </c>
      <c r="D86" s="85">
        <v>0</v>
      </c>
      <c r="E86" s="85">
        <v>0</v>
      </c>
      <c r="F86" s="85">
        <v>244176.61634199999</v>
      </c>
      <c r="G86" s="85">
        <v>0</v>
      </c>
      <c r="H86" s="85">
        <v>14234855</v>
      </c>
      <c r="I86" s="85">
        <v>0</v>
      </c>
      <c r="J86" s="85">
        <v>102013.11</v>
      </c>
      <c r="K86" s="85">
        <v>0</v>
      </c>
      <c r="L86" s="85">
        <v>7964321.79</v>
      </c>
      <c r="M86" s="85">
        <v>8267590.2699999996</v>
      </c>
      <c r="N86" s="85">
        <v>0</v>
      </c>
      <c r="O86" s="85">
        <v>0</v>
      </c>
      <c r="P86" s="85">
        <v>3275.94</v>
      </c>
      <c r="Q86" s="85">
        <v>133233.57999999999</v>
      </c>
      <c r="R86" s="85">
        <v>0</v>
      </c>
      <c r="S86" s="85">
        <v>0</v>
      </c>
      <c r="T86" s="85">
        <v>118453.52</v>
      </c>
      <c r="U86" s="85">
        <v>230701.85</v>
      </c>
      <c r="V86" s="85">
        <v>1027170.95</v>
      </c>
      <c r="W86" s="85">
        <v>455659.99</v>
      </c>
      <c r="X86" s="85">
        <v>241000</v>
      </c>
      <c r="Y86" s="85">
        <v>0</v>
      </c>
      <c r="Z86" s="85">
        <v>0</v>
      </c>
      <c r="AA86" s="85">
        <v>38903164.686342008</v>
      </c>
    </row>
    <row r="87" spans="1:28" x14ac:dyDescent="0.25">
      <c r="A87" s="74" t="s">
        <v>128</v>
      </c>
      <c r="B87" s="85">
        <v>320399913.58319002</v>
      </c>
      <c r="C87" s="85">
        <v>244461317.09999999</v>
      </c>
      <c r="D87" s="85">
        <v>416966415.81999999</v>
      </c>
      <c r="E87" s="85">
        <v>378334803.14219999</v>
      </c>
      <c r="F87" s="85">
        <v>9002139.1969269998</v>
      </c>
      <c r="G87" s="85">
        <v>167890776.74000001</v>
      </c>
      <c r="H87" s="85">
        <v>384957870</v>
      </c>
      <c r="I87" s="85">
        <v>546186006.98335004</v>
      </c>
      <c r="J87" s="85">
        <v>8697773.1099999994</v>
      </c>
      <c r="K87" s="85">
        <v>426427380.60267001</v>
      </c>
      <c r="L87" s="85">
        <v>280611079.43812901</v>
      </c>
      <c r="M87" s="85">
        <v>230664127.73969501</v>
      </c>
      <c r="N87" s="85">
        <v>207383250.55199999</v>
      </c>
      <c r="O87" s="85">
        <v>80729507.849999994</v>
      </c>
      <c r="P87" s="85">
        <v>11106681.286804</v>
      </c>
      <c r="Q87" s="85">
        <v>619404556.50433505</v>
      </c>
      <c r="R87" s="85">
        <v>10752289.868391</v>
      </c>
      <c r="S87" s="85">
        <v>133901.32999999999</v>
      </c>
      <c r="T87" s="85">
        <v>2844573.8749099998</v>
      </c>
      <c r="U87" s="85">
        <v>2749216.7848189999</v>
      </c>
      <c r="V87" s="85">
        <v>37940911.977034003</v>
      </c>
      <c r="W87" s="85">
        <v>28246097.304745</v>
      </c>
      <c r="X87" s="85">
        <v>2863409</v>
      </c>
      <c r="Y87" s="85">
        <v>1586514.2029589999</v>
      </c>
      <c r="Z87" s="85">
        <v>6628249.907408</v>
      </c>
      <c r="AA87" s="85">
        <v>4426968763.8995657</v>
      </c>
      <c r="AB87" s="75"/>
    </row>
    <row r="88" spans="1:28" x14ac:dyDescent="0.25">
      <c r="A88" s="76" t="s">
        <v>129</v>
      </c>
      <c r="B88" s="85">
        <v>174666420.96554199</v>
      </c>
      <c r="C88" s="85">
        <v>142408490</v>
      </c>
      <c r="D88" s="85">
        <v>289105002.62</v>
      </c>
      <c r="E88" s="85">
        <v>81059867.699108005</v>
      </c>
      <c r="F88" s="85">
        <v>16990693.90591</v>
      </c>
      <c r="G88" s="85">
        <v>75742169.290000007</v>
      </c>
      <c r="H88" s="85">
        <v>284077033</v>
      </c>
      <c r="I88" s="85">
        <v>204715022.44184801</v>
      </c>
      <c r="J88" s="85">
        <v>25127850</v>
      </c>
      <c r="K88" s="85">
        <v>183593961.95746499</v>
      </c>
      <c r="L88" s="85">
        <v>89244511.124962002</v>
      </c>
      <c r="M88" s="85">
        <v>175873735.56698599</v>
      </c>
      <c r="N88" s="85">
        <v>67386228.979383796</v>
      </c>
      <c r="O88" s="85">
        <v>67975000</v>
      </c>
      <c r="P88" s="85">
        <v>14458794.309064001</v>
      </c>
      <c r="Q88" s="85">
        <v>151272423.959306</v>
      </c>
      <c r="R88" s="85">
        <v>16845283.961608998</v>
      </c>
      <c r="S88" s="85">
        <v>18878655.350000001</v>
      </c>
      <c r="T88" s="85">
        <v>14505322.135090001</v>
      </c>
      <c r="U88" s="85">
        <v>10438347.750196001</v>
      </c>
      <c r="V88" s="85">
        <v>14647444.895865999</v>
      </c>
      <c r="W88" s="85">
        <v>45538312.336878002</v>
      </c>
      <c r="X88" s="85">
        <v>6795959</v>
      </c>
      <c r="Y88" s="85">
        <v>6192631.1613360001</v>
      </c>
      <c r="Z88" s="85">
        <v>25748225.733341999</v>
      </c>
      <c r="AA88" s="85">
        <v>2203287388.1438913</v>
      </c>
    </row>
    <row r="89" spans="1:28" x14ac:dyDescent="0.25">
      <c r="A89" s="42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</row>
    <row r="90" spans="1:28" ht="19.5" customHeight="1" x14ac:dyDescent="0.25">
      <c r="A90" s="78" t="s">
        <v>130</v>
      </c>
    </row>
    <row r="91" spans="1:28" x14ac:dyDescent="0.25">
      <c r="A91" s="43" t="str">
        <f>'[1]Claims incurred - gross'!A25</f>
        <v>** По данни, получени в КФН до 20.01.2026 г.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Premiums written - gross</vt:lpstr>
      <vt:lpstr>Claims incurred - gross</vt:lpstr>
      <vt:lpstr>Balance sheet</vt:lpstr>
      <vt:lpstr>'Balance sheet'!Print_Area</vt:lpstr>
    </vt:vector>
  </TitlesOfParts>
  <Company>FSC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Zh.Slavkova</dc:creator>
  <cp:lastModifiedBy>Zh.Slavkova</cp:lastModifiedBy>
  <dcterms:created xsi:type="dcterms:W3CDTF">2026-01-21T12:48:56Z</dcterms:created>
  <dcterms:modified xsi:type="dcterms:W3CDTF">2026-01-21T13:13:13Z</dcterms:modified>
</cp:coreProperties>
</file>