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Pol_vazrast\2025-03-30\2025-03\"/>
    </mc:Choice>
  </mc:AlternateContent>
  <bookViews>
    <workbookView xWindow="0" yWindow="0" windowWidth="27870" windowHeight="1288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N6" i="2" l="1"/>
  <c r="N7" i="2"/>
  <c r="N8" i="2"/>
  <c r="N6" i="1"/>
  <c r="N7" i="1"/>
  <c r="N8" i="1"/>
  <c r="M6" i="1" l="1"/>
  <c r="M7" i="1"/>
  <c r="B2" i="1" l="1"/>
  <c r="M8" i="1" l="1"/>
  <c r="M6" i="2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<sst xmlns="http://schemas.openxmlformats.org/spreadsheetml/2006/main" count="135" uniqueCount="40">
  <si>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</si>
  <si>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</si>
  <si>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</si>
  <si>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</si>
  <si>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</si>
  <si>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</si>
  <si>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</si>
  <si>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</si>
  <si>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</si>
  <si>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</si>
  <si>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</si>
  <si>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</si>
  <si>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</si>
  <si>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</si>
  <si>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</si>
  <si>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</si>
  <si>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</si>
  <si>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</si>
  <si>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</si>
  <si>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</si>
  <si>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</si>
  <si>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</si>
  <si>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</si>
  <si>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</si>
  <si>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</si>
  <si>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</si>
  <si>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</si>
  <si>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</si>
  <si>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</si>
  <si>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</si>
  <si>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</si>
  <si>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</si>
  <si>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</si>
  <si>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</si>
  <si>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</si>
  <si>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</si>
  <si>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</si>
  <si>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</si>
  <si>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31.03.2025 г.</t>
  </si>
  <si>
    <t>Среден размер на натрупаните средства на едно осигурено лице* според пола и възрастта към 31.03.2025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</si>
</sst>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6" fillId="0" borderId="0" xfId="1"/>
    <xf numFmtId="0" fontId="3" fillId="0" borderId="0" xfId="1" applyFont="1"/>
    <xf numFmtId="4" fontId="3" fillId="0" borderId="0" xfId="1" applyNumberFormat="1" applyFont="1"/>
    <xf numFmtId="4" fontId="6" fillId="0" borderId="0" xfId="1" applyNumberFormat="1"/>
    <xf numFmtId="0" fontId="7" fillId="0" borderId="0" xfId="0" applyFont="1" applyFill="1" applyProtection="1">
      <protection hidden="1"/>
    </xf>
    <xf numFmtId="0" fontId="8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1" fontId="3" fillId="0" borderId="0" xfId="0" applyNumberFormat="1" applyFont="1" applyBorder="1" applyProtection="1">
      <protection locked="0"/>
    </xf>
    <xf numFmtId="1" fontId="3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7" fillId="0" borderId="0" xfId="0" applyFont="1" applyBorder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165" fontId="0" fillId="0" borderId="2" xfId="0" applyNumberFormat="1" applyBorder="1" applyProtection="1">
      <protection locked="0" hidden="1"/>
    </xf>
    <xf numFmtId="0" fontId="3" fillId="0" borderId="1" xfId="0" applyFont="1" applyBorder="1" applyAlignment="1" applyProtection="1">
      <protection locked="0" hidden="1"/>
    </xf>
    <xf numFmtId="3" fontId="3" fillId="0" borderId="2" xfId="0" applyNumberFormat="1" applyFont="1" applyBorder="1" applyProtection="1">
      <protection locked="0" hidden="1"/>
    </xf>
    <xf numFmtId="165" fontId="6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3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3" fillId="0" borderId="2" xfId="0" applyNumberFormat="1" applyFont="1" applyBorder="1" applyAlignment="1" applyProtection="1">
      <alignment horizontal="right" vertical="center"/>
      <protection locked="0" hidden="1"/>
    </xf>
    <xf numFmtId="0" fontId="3" fillId="0" borderId="0" xfId="0" applyFont="1"/>
    <xf numFmtId="0" fontId="3" fillId="0" borderId="5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164" fontId="0" fillId="0" borderId="2" xfId="0" applyNumberFormat="1" applyBorder="1"/>
    <xf numFmtId="3" fontId="0" fillId="0" borderId="0" xfId="0" applyNumberFormat="1" applyBorder="1"/>
    <xf numFmtId="0" fontId="3" fillId="0" borderId="1" xfId="0" applyFont="1" applyBorder="1" applyAlignment="1"/>
    <xf numFmtId="3" fontId="3" fillId="0" borderId="2" xfId="0" applyNumberFormat="1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0" fontId="0" fillId="0" borderId="0" xfId="0" applyBorder="1"/>
    <xf numFmtId="4" fontId="3" fillId="0" borderId="2" xfId="0" applyNumberFormat="1" applyFont="1" applyBorder="1" applyAlignment="1">
      <alignment horizontal="right" vertical="center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wrapText="1"/>
    </xf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 hidden="1"/>
    </xf>
    <xf numFmtId="0" fontId="3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3" xfId="0" applyFont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7C80"/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31.03.2025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9"/>
          <c:w val="0.8870346598202824"/>
          <c:h val="0.64111498257840205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лица'!$D$6:$N$6</c:f>
              <c:numCache>
                <c:formatCode>#,##0</c:formatCode>
                <c:ptCount val="11"/>
                <c:pt idx="0">
                  <c:v>43186</c:v>
                </c:pt>
                <c:pt idx="1">
                  <c:v>126122</c:v>
                </c:pt>
                <c:pt idx="2">
                  <c:v>160705</c:v>
                </c:pt>
                <c:pt idx="3">
                  <c:v>207927</c:v>
                </c:pt>
                <c:pt idx="4">
                  <c:v>270264</c:v>
                </c:pt>
                <c:pt idx="5">
                  <c:v>283575</c:v>
                </c:pt>
                <c:pt idx="6">
                  <c:v>319098</c:v>
                </c:pt>
                <c:pt idx="7">
                  <c:v>287238</c:v>
                </c:pt>
                <c:pt idx="8">
                  <c:v>238533</c:v>
                </c:pt>
                <c:pt idx="9">
                  <c:v>199154</c:v>
                </c:pt>
                <c:pt idx="10">
                  <c:v>6367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0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FF33CC"/>
              </a:solidFill>
            </a:ln>
          </c:spPr>
          <c:marker>
            <c:symbol val="none"/>
          </c:marke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лица'!$D$7:$N$7</c:f>
              <c:numCache>
                <c:formatCode>#,##0</c:formatCode>
                <c:ptCount val="11"/>
                <c:pt idx="0">
                  <c:v>36175</c:v>
                </c:pt>
                <c:pt idx="1">
                  <c:v>107128</c:v>
                </c:pt>
                <c:pt idx="2">
                  <c:v>139929</c:v>
                </c:pt>
                <c:pt idx="3">
                  <c:v>184366</c:v>
                </c:pt>
                <c:pt idx="4">
                  <c:v>245066</c:v>
                </c:pt>
                <c:pt idx="5">
                  <c:v>257120</c:v>
                </c:pt>
                <c:pt idx="6">
                  <c:v>292371</c:v>
                </c:pt>
                <c:pt idx="7">
                  <c:v>276015</c:v>
                </c:pt>
                <c:pt idx="8">
                  <c:v>245999</c:v>
                </c:pt>
                <c:pt idx="9">
                  <c:v>178810</c:v>
                </c:pt>
                <c:pt idx="10">
                  <c:v>5226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B-4021-882D-B256E0520338}"/>
            </c:ext>
          </c:extLst>
        </c:ser>
        <c:ser>
          <c:idx val="2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лица'!$D$8:$N$8</c:f>
              <c:numCache>
                <c:formatCode>#,##0</c:formatCode>
                <c:ptCount val="11"/>
                <c:pt idx="0">
                  <c:v>79361</c:v>
                </c:pt>
                <c:pt idx="1">
                  <c:v>233250</c:v>
                </c:pt>
                <c:pt idx="2">
                  <c:v>300634</c:v>
                </c:pt>
                <c:pt idx="3">
                  <c:v>392293</c:v>
                </c:pt>
                <c:pt idx="4">
                  <c:v>515330</c:v>
                </c:pt>
                <c:pt idx="5">
                  <c:v>540695</c:v>
                </c:pt>
                <c:pt idx="6">
                  <c:v>611469</c:v>
                </c:pt>
                <c:pt idx="7">
                  <c:v>563253</c:v>
                </c:pt>
                <c:pt idx="8">
                  <c:v>484532</c:v>
                </c:pt>
                <c:pt idx="9">
                  <c:v>377964</c:v>
                </c:pt>
                <c:pt idx="10">
                  <c:v>11593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B-4021-882D-B256E0520338}"/>
            </c:ext>
          </c:extLst>
        </c:ser>
        <c:ser>
          <c:idx val="3"/>
          <c:order val="3"/>
          <c:tx>
            <c:v>Средна възраст</c:v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DB-4021-882D-B256E052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948736"/>
        <c:axId val="137061504"/>
      </c:lineChart>
      <c:catAx>
        <c:axId val="1369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706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61504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9487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41"/>
          <c:w val="0.5067933517296217"/>
          <c:h val="6.331184211729631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31.03.2025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5474.0516822285281</c:v>
                </c:pt>
                <c:pt idx="1">
                  <c:v>1247.7588914496428</c:v>
                </c:pt>
                <c:pt idx="2">
                  <c:v>1947.6685187623436</c:v>
                </c:pt>
                <c:pt idx="3">
                  <c:v>2954.545105571327</c:v>
                </c:pt>
                <c:pt idx="4">
                  <c:v>4138.6350731633729</c:v>
                </c:pt>
                <c:pt idx="5">
                  <c:v>5269.6501086131193</c:v>
                </c:pt>
                <c:pt idx="6">
                  <c:v>5695.2530073787502</c:v>
                </c:pt>
                <c:pt idx="7">
                  <c:v>6457.8504318062132</c:v>
                </c:pt>
                <c:pt idx="8">
                  <c:v>7570.8608750422572</c:v>
                </c:pt>
                <c:pt idx="9">
                  <c:v>7196.0284978794534</c:v>
                </c:pt>
                <c:pt idx="10">
                  <c:v>3190.5145082775625</c:v>
                </c:pt>
                <c:pt idx="11">
                  <c:v>1177.6542956781666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4276.1704242968544</c:v>
                </c:pt>
                <c:pt idx="1">
                  <c:v>1284.2811281779661</c:v>
                </c:pt>
                <c:pt idx="2">
                  <c:v>2107.5969660460023</c:v>
                </c:pt>
                <c:pt idx="3">
                  <c:v>3587.716232374506</c:v>
                </c:pt>
                <c:pt idx="4">
                  <c:v>4236.2685610465114</c:v>
                </c:pt>
                <c:pt idx="5">
                  <c:v>4526.1708294706032</c:v>
                </c:pt>
                <c:pt idx="6">
                  <c:v>4810.8341989058235</c:v>
                </c:pt>
                <c:pt idx="7">
                  <c:v>5222.5647719515973</c:v>
                </c:pt>
                <c:pt idx="8">
                  <c:v>6312.6784928352099</c:v>
                </c:pt>
                <c:pt idx="9">
                  <c:v>4687.6459975724474</c:v>
                </c:pt>
                <c:pt idx="10">
                  <c:v>3008.0976970292163</c:v>
                </c:pt>
                <c:pt idx="11">
                  <c:v>841.5284437006934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5671.1406160011811</c:v>
                </c:pt>
                <c:pt idx="1">
                  <c:v>1219.625891472868</c:v>
                </c:pt>
                <c:pt idx="2">
                  <c:v>1907.5986306256859</c:v>
                </c:pt>
                <c:pt idx="3">
                  <c:v>2836.3629382040217</c:v>
                </c:pt>
                <c:pt idx="4">
                  <c:v>4122.95445695944</c:v>
                </c:pt>
                <c:pt idx="5">
                  <c:v>5386.0032532834448</c:v>
                </c:pt>
                <c:pt idx="6">
                  <c:v>5818.391707064935</c:v>
                </c:pt>
                <c:pt idx="7">
                  <c:v>6628.2620091597819</c:v>
                </c:pt>
                <c:pt idx="8">
                  <c:v>7774.0963204993068</c:v>
                </c:pt>
                <c:pt idx="9">
                  <c:v>7585.4650290909931</c:v>
                </c:pt>
                <c:pt idx="10">
                  <c:v>3221.0685927540403</c:v>
                </c:pt>
                <c:pt idx="11">
                  <c:v>1248.2940886254019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79488"/>
        <c:axId val="135804032"/>
      </c:barChart>
      <c:catAx>
        <c:axId val="11127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80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04032"/>
        <c:scaling>
          <c:orientation val="minMax"/>
          <c:max val="79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279488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2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35" r="0.74803149606299635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31.03.2025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61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2397.7157754402438</c:v>
                </c:pt>
                <c:pt idx="1">
                  <c:v>635.2940534979424</c:v>
                </c:pt>
                <c:pt idx="2">
                  <c:v>1119.4436437956206</c:v>
                </c:pt>
                <c:pt idx="3">
                  <c:v>1178.0028616352204</c:v>
                </c:pt>
                <c:pt idx="4">
                  <c:v>1510.9028898597378</c:v>
                </c:pt>
                <c:pt idx="5">
                  <c:v>1962.4158426079207</c:v>
                </c:pt>
                <c:pt idx="6">
                  <c:v>2417.4138580532704</c:v>
                </c:pt>
                <c:pt idx="7">
                  <c:v>2944.9877142098626</c:v>
                </c:pt>
                <c:pt idx="8">
                  <c:v>2996.6631646367732</c:v>
                </c:pt>
                <c:pt idx="9">
                  <c:v>3034.715775086539</c:v>
                </c:pt>
                <c:pt idx="10">
                  <c:v>2521.7001367949397</c:v>
                </c:pt>
                <c:pt idx="11">
                  <c:v>1644.9835969112162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2180.932147190917</c:v>
                </c:pt>
                <c:pt idx="1">
                  <c:v>565.84006289308172</c:v>
                </c:pt>
                <c:pt idx="2">
                  <c:v>1133.7772628304822</c:v>
                </c:pt>
                <c:pt idx="3">
                  <c:v>1214.8862866085401</c:v>
                </c:pt>
                <c:pt idx="4">
                  <c:v>1384.3598750138258</c:v>
                </c:pt>
                <c:pt idx="5">
                  <c:v>1831.9262078535578</c:v>
                </c:pt>
                <c:pt idx="6">
                  <c:v>2279.0327867748956</c:v>
                </c:pt>
                <c:pt idx="7">
                  <c:v>2664.8061470245739</c:v>
                </c:pt>
                <c:pt idx="8">
                  <c:v>2572.9801271040883</c:v>
                </c:pt>
                <c:pt idx="9">
                  <c:v>2599.1926557218731</c:v>
                </c:pt>
                <c:pt idx="10">
                  <c:v>2238.7456581471629</c:v>
                </c:pt>
                <c:pt idx="11">
                  <c:v>1647.4790970249662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2562.4620525467949</c:v>
                </c:pt>
                <c:pt idx="1">
                  <c:v>669.06525993883804</c:v>
                </c:pt>
                <c:pt idx="2">
                  <c:v>1110.8260495558675</c:v>
                </c:pt>
                <c:pt idx="3">
                  <c:v>1153.2199924891092</c:v>
                </c:pt>
                <c:pt idx="4">
                  <c:v>1600.9592026133503</c:v>
                </c:pt>
                <c:pt idx="5">
                  <c:v>2061.37876085983</c:v>
                </c:pt>
                <c:pt idx="6">
                  <c:v>2534.6029786734621</c:v>
                </c:pt>
                <c:pt idx="7">
                  <c:v>3169.2387625466013</c:v>
                </c:pt>
                <c:pt idx="8">
                  <c:v>3314.0263442204123</c:v>
                </c:pt>
                <c:pt idx="9">
                  <c:v>3365.107123146694</c:v>
                </c:pt>
                <c:pt idx="10">
                  <c:v>2731.6198567558886</c:v>
                </c:pt>
                <c:pt idx="11">
                  <c:v>1643.1195031659347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19040"/>
        <c:axId val="136120576"/>
      </c:barChart>
      <c:catAx>
        <c:axId val="136119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12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20576"/>
        <c:scaling>
          <c:orientation val="minMax"/>
          <c:max val="34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119040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31"/>
          <c:y val="0.45454611277038626"/>
          <c:w val="6.1224492349660098E-2"/>
          <c:h val="0.338558651955343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31.03.2025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45E-2"/>
          <c:y val="0.13442622950819674"/>
          <c:w val="0.84042582177227854"/>
          <c:h val="0.66885245901639778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1902.0873998173886</c:v>
                </c:pt>
                <c:pt idx="1">
                  <c:v>0</c:v>
                </c:pt>
                <c:pt idx="2">
                  <c:v>375.13799999999998</c:v>
                </c:pt>
                <c:pt idx="3">
                  <c:v>602.9948505747127</c:v>
                </c:pt>
                <c:pt idx="4">
                  <c:v>1011.7440016168149</c:v>
                </c:pt>
                <c:pt idx="5">
                  <c:v>1547.5867511639938</c:v>
                </c:pt>
                <c:pt idx="6">
                  <c:v>2112.6156544502619</c:v>
                </c:pt>
                <c:pt idx="7">
                  <c:v>2486.7076964607077</c:v>
                </c:pt>
                <c:pt idx="8">
                  <c:v>2719.4933445096394</c:v>
                </c:pt>
                <c:pt idx="9">
                  <c:v>2396.0811353032659</c:v>
                </c:pt>
                <c:pt idx="10">
                  <c:v>1715.0843582089553</c:v>
                </c:pt>
                <c:pt idx="11">
                  <c:v>1126.6022633744856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1925.7492028118454</c:v>
                </c:pt>
                <c:pt idx="1">
                  <c:v>0</c:v>
                </c:pt>
                <c:pt idx="2">
                  <c:v>437.12</c:v>
                </c:pt>
                <c:pt idx="3">
                  <c:v>574.76</c:v>
                </c:pt>
                <c:pt idx="4">
                  <c:v>1004.03</c:v>
                </c:pt>
                <c:pt idx="5">
                  <c:v>1534.75</c:v>
                </c:pt>
                <c:pt idx="6">
                  <c:v>2178.0500000000002</c:v>
                </c:pt>
                <c:pt idx="7">
                  <c:v>2434.91</c:v>
                </c:pt>
                <c:pt idx="8">
                  <c:v>2892.62</c:v>
                </c:pt>
                <c:pt idx="9">
                  <c:v>2444.83</c:v>
                </c:pt>
                <c:pt idx="10">
                  <c:v>1673.94</c:v>
                </c:pt>
                <c:pt idx="11">
                  <c:v>1240.45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1852.1968874172189</c:v>
                </c:pt>
                <c:pt idx="1">
                  <c:v>0</c:v>
                </c:pt>
                <c:pt idx="2">
                  <c:v>309.51</c:v>
                </c:pt>
                <c:pt idx="3">
                  <c:v>665.07</c:v>
                </c:pt>
                <c:pt idx="4">
                  <c:v>1030.6099999999999</c:v>
                </c:pt>
                <c:pt idx="5">
                  <c:v>1580.03</c:v>
                </c:pt>
                <c:pt idx="6">
                  <c:v>1976.47</c:v>
                </c:pt>
                <c:pt idx="7">
                  <c:v>2604.5500000000002</c:v>
                </c:pt>
                <c:pt idx="8">
                  <c:v>2363.0300000000002</c:v>
                </c:pt>
                <c:pt idx="9">
                  <c:v>2312.0100000000002</c:v>
                </c:pt>
                <c:pt idx="10">
                  <c:v>1764.62</c:v>
                </c:pt>
                <c:pt idx="11">
                  <c:v>1019.13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48864"/>
        <c:axId val="136150400"/>
      </c:barChart>
      <c:catAx>
        <c:axId val="13614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15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50400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148864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096"/>
          <c:y val="0.45573770491803273"/>
          <c:w val="5.402549681289847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31.03.2025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2451</c:v>
                </c:pt>
                <c:pt idx="1">
                  <c:v>3644</c:v>
                </c:pt>
                <c:pt idx="2">
                  <c:v>9499</c:v>
                </c:pt>
                <c:pt idx="3">
                  <c:v>17135</c:v>
                </c:pt>
                <c:pt idx="4">
                  <c:v>26192</c:v>
                </c:pt>
                <c:pt idx="5">
                  <c:v>36759</c:v>
                </c:pt>
                <c:pt idx="6">
                  <c:v>46726</c:v>
                </c:pt>
                <c:pt idx="7">
                  <c:v>48387</c:v>
                </c:pt>
                <c:pt idx="8">
                  <c:v>42453</c:v>
                </c:pt>
                <c:pt idx="9">
                  <c:v>24317</c:v>
                </c:pt>
                <c:pt idx="10">
                  <c:v>19904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1888</c:v>
                </c:pt>
                <c:pt idx="1">
                  <c:v>913</c:v>
                </c:pt>
                <c:pt idx="2">
                  <c:v>1773</c:v>
                </c:pt>
                <c:pt idx="3">
                  <c:v>2752</c:v>
                </c:pt>
                <c:pt idx="4">
                  <c:v>4099</c:v>
                </c:pt>
                <c:pt idx="5">
                  <c:v>5118</c:v>
                </c:pt>
                <c:pt idx="6">
                  <c:v>6446</c:v>
                </c:pt>
                <c:pt idx="7">
                  <c:v>7816</c:v>
                </c:pt>
                <c:pt idx="8">
                  <c:v>6591</c:v>
                </c:pt>
                <c:pt idx="9">
                  <c:v>4073</c:v>
                </c:pt>
                <c:pt idx="10">
                  <c:v>4183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4339</c:v>
                </c:pt>
                <c:pt idx="1">
                  <c:v>4557</c:v>
                </c:pt>
                <c:pt idx="2">
                  <c:v>11272</c:v>
                </c:pt>
                <c:pt idx="3">
                  <c:v>19887</c:v>
                </c:pt>
                <c:pt idx="4">
                  <c:v>30291</c:v>
                </c:pt>
                <c:pt idx="5">
                  <c:v>41877</c:v>
                </c:pt>
                <c:pt idx="6">
                  <c:v>53172</c:v>
                </c:pt>
                <c:pt idx="7">
                  <c:v>56203</c:v>
                </c:pt>
                <c:pt idx="8">
                  <c:v>49044</c:v>
                </c:pt>
                <c:pt idx="9">
                  <c:v>28390</c:v>
                </c:pt>
                <c:pt idx="10">
                  <c:v>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06272"/>
        <c:axId val="110007808"/>
      </c:lineChart>
      <c:catAx>
        <c:axId val="11000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00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007808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00627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31.03.2025 г.</c:v>
            </c:pt>
          </c:strCache>
        </c:strRef>
      </c:tx>
      <c:layout>
        <c:manualLayout>
          <c:xMode val="edge"/>
          <c:yMode val="edge"/>
          <c:x val="0.20076726342711138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45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327</c:v>
                </c:pt>
                <c:pt idx="1">
                  <c:v>2139</c:v>
                </c:pt>
                <c:pt idx="2">
                  <c:v>6657</c:v>
                </c:pt>
                <c:pt idx="3">
                  <c:v>12704</c:v>
                </c:pt>
                <c:pt idx="4">
                  <c:v>22330</c:v>
                </c:pt>
                <c:pt idx="5">
                  <c:v>29822</c:v>
                </c:pt>
                <c:pt idx="6">
                  <c:v>41844</c:v>
                </c:pt>
                <c:pt idx="7">
                  <c:v>54407</c:v>
                </c:pt>
                <c:pt idx="8">
                  <c:v>57330</c:v>
                </c:pt>
                <c:pt idx="9">
                  <c:v>43562</c:v>
                </c:pt>
                <c:pt idx="10">
                  <c:v>89547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159</c:v>
                </c:pt>
                <c:pt idx="1">
                  <c:v>1286</c:v>
                </c:pt>
                <c:pt idx="2">
                  <c:v>4473</c:v>
                </c:pt>
                <c:pt idx="3">
                  <c:v>9041</c:v>
                </c:pt>
                <c:pt idx="4">
                  <c:v>16935</c:v>
                </c:pt>
                <c:pt idx="5">
                  <c:v>25255</c:v>
                </c:pt>
                <c:pt idx="6">
                  <c:v>33491</c:v>
                </c:pt>
                <c:pt idx="7">
                  <c:v>40754</c:v>
                </c:pt>
                <c:pt idx="8">
                  <c:v>43491</c:v>
                </c:pt>
                <c:pt idx="9">
                  <c:v>32318</c:v>
                </c:pt>
                <c:pt idx="10">
                  <c:v>66890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486</c:v>
                </c:pt>
                <c:pt idx="1">
                  <c:v>3425</c:v>
                </c:pt>
                <c:pt idx="2">
                  <c:v>11130</c:v>
                </c:pt>
                <c:pt idx="3">
                  <c:v>21745</c:v>
                </c:pt>
                <c:pt idx="4">
                  <c:v>39265</c:v>
                </c:pt>
                <c:pt idx="5">
                  <c:v>55077</c:v>
                </c:pt>
                <c:pt idx="6">
                  <c:v>75335</c:v>
                </c:pt>
                <c:pt idx="7">
                  <c:v>95161</c:v>
                </c:pt>
                <c:pt idx="8">
                  <c:v>100821</c:v>
                </c:pt>
                <c:pt idx="9">
                  <c:v>75880</c:v>
                </c:pt>
                <c:pt idx="10">
                  <c:v>156437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25344"/>
        <c:axId val="110821760"/>
      </c:lineChart>
      <c:catAx>
        <c:axId val="1100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21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0821760"/>
        <c:scaling>
          <c:orientation val="minMax"/>
          <c:max val="1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025344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72"/>
          <c:y val="0.89547038327525641"/>
          <c:w val="0.520460358056259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31.03.2025 г.</c:v>
            </c:pt>
          </c:strCache>
        </c:strRef>
      </c:tx>
      <c:layout>
        <c:manualLayout>
          <c:xMode val="edge"/>
          <c:yMode val="edge"/>
          <c:x val="0.15074642535354721"/>
          <c:y val="3.79310344827589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01"/>
          <c:w val="0.93081521952613067"/>
          <c:h val="0.713793103448281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2451</c:v>
                </c:pt>
                <c:pt idx="1">
                  <c:v>3644</c:v>
                </c:pt>
                <c:pt idx="2">
                  <c:v>9499</c:v>
                </c:pt>
                <c:pt idx="3">
                  <c:v>17135</c:v>
                </c:pt>
                <c:pt idx="4">
                  <c:v>26192</c:v>
                </c:pt>
                <c:pt idx="5">
                  <c:v>36759</c:v>
                </c:pt>
                <c:pt idx="6">
                  <c:v>46726</c:v>
                </c:pt>
                <c:pt idx="7">
                  <c:v>48387</c:v>
                </c:pt>
                <c:pt idx="8">
                  <c:v>42453</c:v>
                </c:pt>
                <c:pt idx="9">
                  <c:v>24317</c:v>
                </c:pt>
                <c:pt idx="10">
                  <c:v>19904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1888</c:v>
                </c:pt>
                <c:pt idx="1">
                  <c:v>913</c:v>
                </c:pt>
                <c:pt idx="2">
                  <c:v>1773</c:v>
                </c:pt>
                <c:pt idx="3">
                  <c:v>2752</c:v>
                </c:pt>
                <c:pt idx="4">
                  <c:v>4099</c:v>
                </c:pt>
                <c:pt idx="5">
                  <c:v>5118</c:v>
                </c:pt>
                <c:pt idx="6">
                  <c:v>6446</c:v>
                </c:pt>
                <c:pt idx="7">
                  <c:v>7816</c:v>
                </c:pt>
                <c:pt idx="8">
                  <c:v>6591</c:v>
                </c:pt>
                <c:pt idx="9">
                  <c:v>4073</c:v>
                </c:pt>
                <c:pt idx="10">
                  <c:v>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4339</c:v>
                </c:pt>
                <c:pt idx="1">
                  <c:v>4557</c:v>
                </c:pt>
                <c:pt idx="2">
                  <c:v>11272</c:v>
                </c:pt>
                <c:pt idx="3">
                  <c:v>19887</c:v>
                </c:pt>
                <c:pt idx="4">
                  <c:v>30291</c:v>
                </c:pt>
                <c:pt idx="5">
                  <c:v>41877</c:v>
                </c:pt>
                <c:pt idx="6">
                  <c:v>53172</c:v>
                </c:pt>
                <c:pt idx="7">
                  <c:v>56203</c:v>
                </c:pt>
                <c:pt idx="8">
                  <c:v>49044</c:v>
                </c:pt>
                <c:pt idx="9">
                  <c:v>28390</c:v>
                </c:pt>
                <c:pt idx="10">
                  <c:v>24087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0870912"/>
        <c:axId val="110872448"/>
        <c:axId val="0"/>
      </c:bar3DChart>
      <c:catAx>
        <c:axId val="1108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7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72448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7091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11" r="0.75000000000000411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31.03.2025 г.</c:v>
            </c:pt>
          </c:strCache>
        </c:strRef>
      </c:tx>
      <c:layout>
        <c:manualLayout>
          <c:xMode val="edge"/>
          <c:yMode val="edge"/>
          <c:x val="0.15281899109792527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327</c:v>
                </c:pt>
                <c:pt idx="1">
                  <c:v>2139</c:v>
                </c:pt>
                <c:pt idx="2">
                  <c:v>6657</c:v>
                </c:pt>
                <c:pt idx="3">
                  <c:v>12704</c:v>
                </c:pt>
                <c:pt idx="4">
                  <c:v>22330</c:v>
                </c:pt>
                <c:pt idx="5">
                  <c:v>29822</c:v>
                </c:pt>
                <c:pt idx="6">
                  <c:v>41844</c:v>
                </c:pt>
                <c:pt idx="7">
                  <c:v>54407</c:v>
                </c:pt>
                <c:pt idx="8">
                  <c:v>57330</c:v>
                </c:pt>
                <c:pt idx="9">
                  <c:v>43562</c:v>
                </c:pt>
                <c:pt idx="10">
                  <c:v>89547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159</c:v>
                </c:pt>
                <c:pt idx="1">
                  <c:v>1286</c:v>
                </c:pt>
                <c:pt idx="2">
                  <c:v>4473</c:v>
                </c:pt>
                <c:pt idx="3">
                  <c:v>9041</c:v>
                </c:pt>
                <c:pt idx="4">
                  <c:v>16935</c:v>
                </c:pt>
                <c:pt idx="5">
                  <c:v>25255</c:v>
                </c:pt>
                <c:pt idx="6">
                  <c:v>33491</c:v>
                </c:pt>
                <c:pt idx="7">
                  <c:v>40754</c:v>
                </c:pt>
                <c:pt idx="8">
                  <c:v>43491</c:v>
                </c:pt>
                <c:pt idx="9">
                  <c:v>32318</c:v>
                </c:pt>
                <c:pt idx="10">
                  <c:v>66890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486</c:v>
                </c:pt>
                <c:pt idx="1">
                  <c:v>3425</c:v>
                </c:pt>
                <c:pt idx="2">
                  <c:v>11130</c:v>
                </c:pt>
                <c:pt idx="3">
                  <c:v>21745</c:v>
                </c:pt>
                <c:pt idx="4">
                  <c:v>39265</c:v>
                </c:pt>
                <c:pt idx="5">
                  <c:v>55077</c:v>
                </c:pt>
                <c:pt idx="6">
                  <c:v>75335</c:v>
                </c:pt>
                <c:pt idx="7">
                  <c:v>95161</c:v>
                </c:pt>
                <c:pt idx="8">
                  <c:v>100821</c:v>
                </c:pt>
                <c:pt idx="9">
                  <c:v>75880</c:v>
                </c:pt>
                <c:pt idx="10">
                  <c:v>156437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0892928"/>
        <c:axId val="110894464"/>
        <c:axId val="0"/>
      </c:bar3DChart>
      <c:catAx>
        <c:axId val="1108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9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94464"/>
        <c:scaling>
          <c:orientation val="minMax"/>
          <c:max val="1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9292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31.03.2025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601"/>
          <c:w val="0.90384728546585225"/>
          <c:h val="0.60219085415512685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34</c:v>
                </c:pt>
                <c:pt idx="2">
                  <c:v>136</c:v>
                </c:pt>
                <c:pt idx="3">
                  <c:v>359</c:v>
                </c:pt>
                <c:pt idx="4">
                  <c:v>548</c:v>
                </c:pt>
                <c:pt idx="5">
                  <c:v>682</c:v>
                </c:pt>
                <c:pt idx="6">
                  <c:v>509</c:v>
                </c:pt>
                <c:pt idx="7">
                  <c:v>390</c:v>
                </c:pt>
                <c:pt idx="8">
                  <c:v>236</c:v>
                </c:pt>
                <c:pt idx="9">
                  <c:v>152</c:v>
                </c:pt>
                <c:pt idx="10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36</c:v>
                </c:pt>
                <c:pt idx="2">
                  <c:v>299</c:v>
                </c:pt>
                <c:pt idx="3">
                  <c:v>878</c:v>
                </c:pt>
                <c:pt idx="4">
                  <c:v>1385</c:v>
                </c:pt>
                <c:pt idx="5">
                  <c:v>1419</c:v>
                </c:pt>
                <c:pt idx="6">
                  <c:v>1158</c:v>
                </c:pt>
                <c:pt idx="7">
                  <c:v>803</c:v>
                </c:pt>
                <c:pt idx="8">
                  <c:v>407</c:v>
                </c:pt>
                <c:pt idx="9">
                  <c:v>183</c:v>
                </c:pt>
                <c:pt idx="10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70</c:v>
                </c:pt>
                <c:pt idx="2">
                  <c:v>435</c:v>
                </c:pt>
                <c:pt idx="3">
                  <c:v>1237</c:v>
                </c:pt>
                <c:pt idx="4">
                  <c:v>1933</c:v>
                </c:pt>
                <c:pt idx="5">
                  <c:v>2101</c:v>
                </c:pt>
                <c:pt idx="6">
                  <c:v>1667</c:v>
                </c:pt>
                <c:pt idx="7">
                  <c:v>1193</c:v>
                </c:pt>
                <c:pt idx="8">
                  <c:v>643</c:v>
                </c:pt>
                <c:pt idx="9">
                  <c:v>335</c:v>
                </c:pt>
                <c:pt idx="10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22848"/>
        <c:axId val="111024384"/>
      </c:lineChart>
      <c:catAx>
        <c:axId val="1110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02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24384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02284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65"/>
          <c:y val="0.89051248156023488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31.03.2025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52E-2"/>
          <c:y val="0.1135535197513155"/>
          <c:w val="0.92422058139610808"/>
          <c:h val="0.747255420298984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34</c:v>
                </c:pt>
                <c:pt idx="2">
                  <c:v>136</c:v>
                </c:pt>
                <c:pt idx="3">
                  <c:v>359</c:v>
                </c:pt>
                <c:pt idx="4">
                  <c:v>548</c:v>
                </c:pt>
                <c:pt idx="5">
                  <c:v>682</c:v>
                </c:pt>
                <c:pt idx="6">
                  <c:v>509</c:v>
                </c:pt>
                <c:pt idx="7">
                  <c:v>390</c:v>
                </c:pt>
                <c:pt idx="8">
                  <c:v>236</c:v>
                </c:pt>
                <c:pt idx="9">
                  <c:v>152</c:v>
                </c:pt>
                <c:pt idx="1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36</c:v>
                </c:pt>
                <c:pt idx="2">
                  <c:v>299</c:v>
                </c:pt>
                <c:pt idx="3">
                  <c:v>878</c:v>
                </c:pt>
                <c:pt idx="4">
                  <c:v>1385</c:v>
                </c:pt>
                <c:pt idx="5">
                  <c:v>1419</c:v>
                </c:pt>
                <c:pt idx="6">
                  <c:v>1158</c:v>
                </c:pt>
                <c:pt idx="7">
                  <c:v>803</c:v>
                </c:pt>
                <c:pt idx="8">
                  <c:v>407</c:v>
                </c:pt>
                <c:pt idx="9">
                  <c:v>183</c:v>
                </c:pt>
                <c:pt idx="1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70</c:v>
                </c:pt>
                <c:pt idx="2">
                  <c:v>435</c:v>
                </c:pt>
                <c:pt idx="3">
                  <c:v>1237</c:v>
                </c:pt>
                <c:pt idx="4">
                  <c:v>1933</c:v>
                </c:pt>
                <c:pt idx="5">
                  <c:v>2101</c:v>
                </c:pt>
                <c:pt idx="6">
                  <c:v>1667</c:v>
                </c:pt>
                <c:pt idx="7">
                  <c:v>1193</c:v>
                </c:pt>
                <c:pt idx="8">
                  <c:v>643</c:v>
                </c:pt>
                <c:pt idx="9">
                  <c:v>335</c:v>
                </c:pt>
                <c:pt idx="1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1053440"/>
        <c:axId val="111063424"/>
        <c:axId val="0"/>
      </c:bar3DChart>
      <c:catAx>
        <c:axId val="1110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06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6342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053440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31.03.2025 г.</c:v>
            </c:pt>
          </c:strCache>
        </c:strRef>
      </c:tx>
      <c:layout>
        <c:manualLayout>
          <c:xMode val="edge"/>
          <c:yMode val="edge"/>
          <c:x val="0.15074642535354721"/>
          <c:y val="3.79310344827589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8"/>
          <c:w val="0.91191644077277212"/>
          <c:h val="0.71379310344828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лица'!$D$6:$N$6</c:f>
              <c:numCache>
                <c:formatCode>#,##0</c:formatCode>
                <c:ptCount val="11"/>
                <c:pt idx="0">
                  <c:v>43186</c:v>
                </c:pt>
                <c:pt idx="1">
                  <c:v>126122</c:v>
                </c:pt>
                <c:pt idx="2">
                  <c:v>160705</c:v>
                </c:pt>
                <c:pt idx="3">
                  <c:v>207927</c:v>
                </c:pt>
                <c:pt idx="4">
                  <c:v>270264</c:v>
                </c:pt>
                <c:pt idx="5">
                  <c:v>283575</c:v>
                </c:pt>
                <c:pt idx="6">
                  <c:v>319098</c:v>
                </c:pt>
                <c:pt idx="7">
                  <c:v>287238</c:v>
                </c:pt>
                <c:pt idx="8">
                  <c:v>238533</c:v>
                </c:pt>
                <c:pt idx="9">
                  <c:v>199154</c:v>
                </c:pt>
                <c:pt idx="10">
                  <c:v>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лица'!$D$7:$N$7</c:f>
              <c:numCache>
                <c:formatCode>#,##0</c:formatCode>
                <c:ptCount val="11"/>
                <c:pt idx="0">
                  <c:v>36175</c:v>
                </c:pt>
                <c:pt idx="1">
                  <c:v>107128</c:v>
                </c:pt>
                <c:pt idx="2">
                  <c:v>139929</c:v>
                </c:pt>
                <c:pt idx="3">
                  <c:v>184366</c:v>
                </c:pt>
                <c:pt idx="4">
                  <c:v>245066</c:v>
                </c:pt>
                <c:pt idx="5">
                  <c:v>257120</c:v>
                </c:pt>
                <c:pt idx="6">
                  <c:v>292371</c:v>
                </c:pt>
                <c:pt idx="7">
                  <c:v>276015</c:v>
                </c:pt>
                <c:pt idx="8">
                  <c:v>245999</c:v>
                </c:pt>
                <c:pt idx="9">
                  <c:v>178810</c:v>
                </c:pt>
                <c:pt idx="10">
                  <c:v>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D-4CFF-B637-C6ECFA2E45F7}"/>
            </c:ext>
          </c:extLst>
        </c:ser>
        <c:ser>
          <c:idx val="2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лица'!$D$8:$N$8</c:f>
              <c:numCache>
                <c:formatCode>#,##0</c:formatCode>
                <c:ptCount val="11"/>
                <c:pt idx="0">
                  <c:v>79361</c:v>
                </c:pt>
                <c:pt idx="1">
                  <c:v>233250</c:v>
                </c:pt>
                <c:pt idx="2">
                  <c:v>300634</c:v>
                </c:pt>
                <c:pt idx="3">
                  <c:v>392293</c:v>
                </c:pt>
                <c:pt idx="4">
                  <c:v>515330</c:v>
                </c:pt>
                <c:pt idx="5">
                  <c:v>540695</c:v>
                </c:pt>
                <c:pt idx="6">
                  <c:v>611469</c:v>
                </c:pt>
                <c:pt idx="7">
                  <c:v>563253</c:v>
                </c:pt>
                <c:pt idx="8">
                  <c:v>484532</c:v>
                </c:pt>
                <c:pt idx="9">
                  <c:v>377964</c:v>
                </c:pt>
                <c:pt idx="10">
                  <c:v>11593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BD-4CFF-B637-C6ECFA2E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1174016"/>
        <c:axId val="111175552"/>
        <c:axId val="0"/>
      </c:bar3DChart>
      <c:catAx>
        <c:axId val="1111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1755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75552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1740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6.6231372717754547E-2"/>
          <c:h val="0.194546555806398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33" r="0.75000000000000433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31.03.2025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16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средства'!$C$6:$N$6</c:f>
              <c:numCache>
                <c:formatCode>#,##0.00</c:formatCode>
                <c:ptCount val="12"/>
                <c:pt idx="0">
                  <c:v>5996.1513888820164</c:v>
                </c:pt>
                <c:pt idx="1">
                  <c:v>658.47595818089201</c:v>
                </c:pt>
                <c:pt idx="2">
                  <c:v>1237.6843692615089</c:v>
                </c:pt>
                <c:pt idx="3">
                  <c:v>2984.287561121309</c:v>
                </c:pt>
                <c:pt idx="4">
                  <c:v>4755.0511162090543</c:v>
                </c:pt>
                <c:pt idx="5">
                  <c:v>6218.8024946718751</c:v>
                </c:pt>
                <c:pt idx="6">
                  <c:v>7049.5163341267762</c:v>
                </c:pt>
                <c:pt idx="7">
                  <c:v>7222.6105222533524</c:v>
                </c:pt>
                <c:pt idx="8">
                  <c:v>7541.6119910666403</c:v>
                </c:pt>
                <c:pt idx="9">
                  <c:v>7225.0436260391643</c:v>
                </c:pt>
                <c:pt idx="10">
                  <c:v>6518.1198428351918</c:v>
                </c:pt>
                <c:pt idx="11">
                  <c:v>3090.2918250353382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0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6350">
              <a:solidFill>
                <a:sysClr val="windowText" lastClr="000000"/>
              </a:solidFill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средства'!$C$7:$N$7</c:f>
              <c:numCache>
                <c:formatCode>#,##0.00</c:formatCode>
                <c:ptCount val="12"/>
                <c:pt idx="0">
                  <c:v>5482.1724424691529</c:v>
                </c:pt>
                <c:pt idx="1">
                  <c:v>528.44786205943331</c:v>
                </c:pt>
                <c:pt idx="2">
                  <c:v>1027.0444332014038</c:v>
                </c:pt>
                <c:pt idx="3">
                  <c:v>2526.035762493836</c:v>
                </c:pt>
                <c:pt idx="4">
                  <c:v>3837.370767874771</c:v>
                </c:pt>
                <c:pt idx="5">
                  <c:v>5076.461298017678</c:v>
                </c:pt>
                <c:pt idx="6">
                  <c:v>6133.9750543714999</c:v>
                </c:pt>
                <c:pt idx="7">
                  <c:v>6902.4693055740818</c:v>
                </c:pt>
                <c:pt idx="8">
                  <c:v>7487.2290722967964</c:v>
                </c:pt>
                <c:pt idx="9">
                  <c:v>7510.5164141317646</c:v>
                </c:pt>
                <c:pt idx="10">
                  <c:v>4686.7751978636543</c:v>
                </c:pt>
                <c:pt idx="11">
                  <c:v>1611.9634175277456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6-4503-A5EC-2DDBEFC20F3E}"/>
            </c:ext>
          </c:extLst>
        </c:ser>
        <c:ser>
          <c:idx val="1"/>
          <c:order val="2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7C8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средства'!$C$8:$N$8</c:f>
              <c:numCache>
                <c:formatCode>#,##0.00</c:formatCode>
                <c:ptCount val="12"/>
                <c:pt idx="0">
                  <c:v>5750.0385212391866</c:v>
                </c:pt>
                <c:pt idx="1">
                  <c:v>599.20545532440372</c:v>
                </c:pt>
                <c:pt idx="2">
                  <c:v>1140.9408105466239</c:v>
                </c:pt>
                <c:pt idx="3">
                  <c:v>2770.995930999155</c:v>
                </c:pt>
                <c:pt idx="4">
                  <c:v>4323.7687453765429</c:v>
                </c:pt>
                <c:pt idx="5">
                  <c:v>5675.560324219432</c:v>
                </c:pt>
                <c:pt idx="6">
                  <c:v>6614.1433903217157</c:v>
                </c:pt>
                <c:pt idx="7">
                  <c:v>7069.5365190549328</c:v>
                </c:pt>
                <c:pt idx="8">
                  <c:v>7514.9623303914941</c:v>
                </c:pt>
                <c:pt idx="9">
                  <c:v>7369.9793999364329</c:v>
                </c:pt>
                <c:pt idx="10">
                  <c:v>5651.7337955731236</c:v>
                </c:pt>
                <c:pt idx="11">
                  <c:v>2423.8772423013888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6-4503-A5EC-2DDBEFC20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33280"/>
        <c:axId val="111239168"/>
      </c:barChart>
      <c:catAx>
        <c:axId val="11123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23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39168"/>
        <c:scaling>
          <c:orientation val="minMax"/>
          <c:max val="76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233280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63"/>
          <c:w val="4.6510442175589292E-2"/>
          <c:h val="0.16756623663084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409574</xdr:colOff>
      <xdr:row>43</xdr:row>
      <xdr:rowOff>47625</xdr:rowOff>
    </xdr:from>
    <xdr:to>
      <xdr:col>9</xdr:col>
      <xdr:colOff>438149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457824" y="7038975"/>
          <a:ext cx="28575" cy="1352550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609598</xdr:colOff>
      <xdr:row>63</xdr:row>
      <xdr:rowOff>161924</xdr:rowOff>
    </xdr:from>
    <xdr:to>
      <xdr:col>10</xdr:col>
      <xdr:colOff>609600</xdr:colOff>
      <xdr:row>70</xdr:row>
      <xdr:rowOff>57143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276973" y="10391774"/>
          <a:ext cx="2" cy="1028694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381000</xdr:colOff>
      <xdr:row>80</xdr:row>
      <xdr:rowOff>104775</xdr:rowOff>
    </xdr:from>
    <xdr:to>
      <xdr:col>8</xdr:col>
      <xdr:colOff>390526</xdr:colOff>
      <xdr:row>89</xdr:row>
      <xdr:rowOff>9525</xdr:rowOff>
    </xdr:to>
    <xdr:cxnSp macro="">
      <xdr:nvCxnSpPr>
        <xdr:cNvPr id="14" name="Straight Connector 13"/>
        <xdr:cNvCxnSpPr/>
      </xdr:nvCxnSpPr>
      <xdr:spPr>
        <a:xfrm flipH="1">
          <a:off x="4810125" y="13087350"/>
          <a:ext cx="9526" cy="13620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0.56328</cdr:x>
      <cdr:y>0.22648</cdr:y>
    </cdr:from>
    <cdr:to>
      <cdr:x>0.56354</cdr:x>
      <cdr:y>0.78421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179555" y="619123"/>
          <a:ext cx="1930" cy="15246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" width="9.140625" style="7" customWidth="1"/>
    <col min="17" max="16384" width="9.140625" style="7"/>
  </cols>
  <sheetData>
    <row r="1" spans="1:28" ht="8.25" customHeight="1" x14ac:dyDescent="0.2">
      <c r="A1" s="7" t="s">
        <v>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8" x14ac:dyDescent="0.2">
      <c r="B2" s="79" t="str">
        <f>'-'!B2</f>
        <v>Осигурени лица в пенсионните фондовете по пол и възраст към 31.03.2025 г.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28" ht="10.5" customHeight="1" x14ac:dyDescent="0.2">
      <c r="A3" s="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ht="13.5" customHeight="1" x14ac:dyDescent="0.2">
      <c r="B5" s="75" t="s">
        <v>25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ht="12" customHeight="1" x14ac:dyDescent="0.2">
      <c r="B6" s="29" t="s">
        <v>3</v>
      </c>
      <c r="C6" s="30">
        <f>'-'!C6</f>
        <v>2142169</v>
      </c>
      <c r="D6" s="30">
        <f>'-'!D6</f>
        <v>43186</v>
      </c>
      <c r="E6" s="30">
        <f>'-'!E6</f>
        <v>126122</v>
      </c>
      <c r="F6" s="30">
        <f>'-'!F6</f>
        <v>160705</v>
      </c>
      <c r="G6" s="30">
        <f>'-'!G6</f>
        <v>207927</v>
      </c>
      <c r="H6" s="30">
        <f>'-'!H6</f>
        <v>270264</v>
      </c>
      <c r="I6" s="30">
        <f>'-'!I6</f>
        <v>283575</v>
      </c>
      <c r="J6" s="30">
        <f>'-'!J6</f>
        <v>319098</v>
      </c>
      <c r="K6" s="30">
        <f>'-'!K6</f>
        <v>287238</v>
      </c>
      <c r="L6" s="30">
        <f>'-'!L6</f>
        <v>238533</v>
      </c>
      <c r="M6" s="30">
        <f>'-'!M6</f>
        <v>199154</v>
      </c>
      <c r="N6" s="30">
        <f>'-'!N6</f>
        <v>6367</v>
      </c>
      <c r="O6" s="31">
        <f>'-'!O6</f>
        <v>43.371511906857016</v>
      </c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ht="12" customHeight="1" x14ac:dyDescent="0.2">
      <c r="B7" s="29" t="s">
        <v>4</v>
      </c>
      <c r="C7" s="30">
        <f>'-'!C7</f>
        <v>1968205</v>
      </c>
      <c r="D7" s="30">
        <f>'-'!D7</f>
        <v>36175</v>
      </c>
      <c r="E7" s="30">
        <f>'-'!E7</f>
        <v>107128</v>
      </c>
      <c r="F7" s="30">
        <f>'-'!F7</f>
        <v>139929</v>
      </c>
      <c r="G7" s="30">
        <f>'-'!G7</f>
        <v>184366</v>
      </c>
      <c r="H7" s="30">
        <f>'-'!H7</f>
        <v>245066</v>
      </c>
      <c r="I7" s="30">
        <f>'-'!I7</f>
        <v>257120</v>
      </c>
      <c r="J7" s="30">
        <f>'-'!J7</f>
        <v>292371</v>
      </c>
      <c r="K7" s="30">
        <f>'-'!K7</f>
        <v>276015</v>
      </c>
      <c r="L7" s="30">
        <f>'-'!L7</f>
        <v>245999</v>
      </c>
      <c r="M7" s="30">
        <f>'-'!M7</f>
        <v>178810</v>
      </c>
      <c r="N7" s="30">
        <f>'-'!N7</f>
        <v>5226</v>
      </c>
      <c r="O7" s="31">
        <f>'-'!O7</f>
        <v>43.769640758965664</v>
      </c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10" customFormat="1" ht="12" customHeight="1" x14ac:dyDescent="0.2">
      <c r="B8" s="32" t="s">
        <v>5</v>
      </c>
      <c r="C8" s="33">
        <f>'-'!C8</f>
        <v>4110374</v>
      </c>
      <c r="D8" s="33">
        <f>'-'!D8</f>
        <v>79361</v>
      </c>
      <c r="E8" s="33">
        <f>'-'!E8</f>
        <v>233250</v>
      </c>
      <c r="F8" s="33">
        <f>'-'!F8</f>
        <v>300634</v>
      </c>
      <c r="G8" s="33">
        <f>'-'!G8</f>
        <v>392293</v>
      </c>
      <c r="H8" s="33">
        <f>'-'!H8</f>
        <v>515330</v>
      </c>
      <c r="I8" s="33">
        <f>'-'!I8</f>
        <v>540695</v>
      </c>
      <c r="J8" s="33">
        <f>'-'!J8</f>
        <v>611469</v>
      </c>
      <c r="K8" s="33">
        <f>'-'!K8</f>
        <v>563253</v>
      </c>
      <c r="L8" s="33">
        <f>'-'!L8</f>
        <v>484532</v>
      </c>
      <c r="M8" s="33">
        <f>'-'!M8</f>
        <v>377964</v>
      </c>
      <c r="N8" s="33">
        <f>'-'!N8</f>
        <v>11593</v>
      </c>
      <c r="O8" s="34">
        <f>'-'!O8</f>
        <v>43.562151298154383</v>
      </c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ht="13.5" customHeight="1" x14ac:dyDescent="0.2">
      <c r="B9" s="75" t="s">
        <v>23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1:28" ht="12" customHeight="1" x14ac:dyDescent="0.2">
      <c r="B10" s="35" t="s">
        <v>3</v>
      </c>
      <c r="C10" s="30">
        <f>'-'!C10</f>
        <v>277467</v>
      </c>
      <c r="D10" s="30">
        <f>'-'!D10</f>
        <v>2451</v>
      </c>
      <c r="E10" s="30">
        <f>'-'!E10</f>
        <v>3644</v>
      </c>
      <c r="F10" s="30">
        <f>'-'!F10</f>
        <v>9499</v>
      </c>
      <c r="G10" s="30">
        <f>'-'!G10</f>
        <v>17135</v>
      </c>
      <c r="H10" s="30">
        <f>'-'!H10</f>
        <v>26192</v>
      </c>
      <c r="I10" s="30">
        <f>'-'!I10</f>
        <v>36759</v>
      </c>
      <c r="J10" s="30">
        <f>'-'!J10</f>
        <v>46726</v>
      </c>
      <c r="K10" s="30">
        <f>'-'!K10</f>
        <v>48387</v>
      </c>
      <c r="L10" s="30">
        <f>'-'!L10</f>
        <v>42453</v>
      </c>
      <c r="M10" s="30">
        <f>'-'!M10</f>
        <v>24317</v>
      </c>
      <c r="N10" s="30">
        <f>'-'!N10</f>
        <v>19904</v>
      </c>
      <c r="O10" s="31">
        <f>'-'!O10</f>
        <v>48.602375021173692</v>
      </c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</row>
    <row r="11" spans="1:28" ht="12" customHeight="1" x14ac:dyDescent="0.2">
      <c r="B11" s="35" t="s">
        <v>4</v>
      </c>
      <c r="C11" s="30">
        <f>'-'!C11</f>
        <v>45652</v>
      </c>
      <c r="D11" s="30">
        <f>'-'!D11</f>
        <v>1888</v>
      </c>
      <c r="E11" s="30">
        <f>'-'!E11</f>
        <v>913</v>
      </c>
      <c r="F11" s="30">
        <f>'-'!F11</f>
        <v>1773</v>
      </c>
      <c r="G11" s="30">
        <f>'-'!G11</f>
        <v>2752</v>
      </c>
      <c r="H11" s="30">
        <f>'-'!H11</f>
        <v>4099</v>
      </c>
      <c r="I11" s="30">
        <f>'-'!I11</f>
        <v>5118</v>
      </c>
      <c r="J11" s="30">
        <f>'-'!J11</f>
        <v>6446</v>
      </c>
      <c r="K11" s="30">
        <f>'-'!K11</f>
        <v>7816</v>
      </c>
      <c r="L11" s="30">
        <f>'-'!L11</f>
        <v>6591</v>
      </c>
      <c r="M11" s="30">
        <f>'-'!M11</f>
        <v>4073</v>
      </c>
      <c r="N11" s="30">
        <f>'-'!N11</f>
        <v>4183</v>
      </c>
      <c r="O11" s="31">
        <f>'-'!O11</f>
        <v>47.625475773241035</v>
      </c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</row>
    <row r="12" spans="1:28" s="10" customFormat="1" ht="12" customHeight="1" x14ac:dyDescent="0.2">
      <c r="B12" s="36" t="s">
        <v>5</v>
      </c>
      <c r="C12" s="33">
        <f>'-'!C12</f>
        <v>323119</v>
      </c>
      <c r="D12" s="33">
        <f>'-'!D12</f>
        <v>4339</v>
      </c>
      <c r="E12" s="33">
        <f>'-'!E12</f>
        <v>4557</v>
      </c>
      <c r="F12" s="33">
        <f>'-'!F12</f>
        <v>11272</v>
      </c>
      <c r="G12" s="33">
        <f>'-'!G12</f>
        <v>19887</v>
      </c>
      <c r="H12" s="33">
        <f>'-'!H12</f>
        <v>30291</v>
      </c>
      <c r="I12" s="33">
        <f>'-'!I12</f>
        <v>41877</v>
      </c>
      <c r="J12" s="33">
        <f>'-'!J12</f>
        <v>53172</v>
      </c>
      <c r="K12" s="33">
        <f>'-'!K12</f>
        <v>56203</v>
      </c>
      <c r="L12" s="33">
        <f>'-'!L12</f>
        <v>49044</v>
      </c>
      <c r="M12" s="33">
        <f>'-'!M12</f>
        <v>28390</v>
      </c>
      <c r="N12" s="33">
        <f>'-'!N12</f>
        <v>24087</v>
      </c>
      <c r="O12" s="34">
        <f>'-'!O12</f>
        <v>48.464353411591397</v>
      </c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1:28" ht="13.5" customHeight="1" x14ac:dyDescent="0.2">
      <c r="B13" s="75" t="s">
        <v>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</row>
    <row r="14" spans="1:28" ht="12" customHeight="1" x14ac:dyDescent="0.2">
      <c r="B14" s="35" t="s">
        <v>3</v>
      </c>
      <c r="C14" s="30">
        <f>'-'!C14</f>
        <v>360669</v>
      </c>
      <c r="D14" s="30">
        <f>'-'!D14</f>
        <v>327</v>
      </c>
      <c r="E14" s="30">
        <f>'-'!E14</f>
        <v>2139</v>
      </c>
      <c r="F14" s="30">
        <f>'-'!F14</f>
        <v>6657</v>
      </c>
      <c r="G14" s="30">
        <f>'-'!G14</f>
        <v>12704</v>
      </c>
      <c r="H14" s="30">
        <f>'-'!H14</f>
        <v>22330</v>
      </c>
      <c r="I14" s="30">
        <f>'-'!I14</f>
        <v>29822</v>
      </c>
      <c r="J14" s="30">
        <f>'-'!J14</f>
        <v>41844</v>
      </c>
      <c r="K14" s="30">
        <f>'-'!K14</f>
        <v>54407</v>
      </c>
      <c r="L14" s="30">
        <f>'-'!L14</f>
        <v>57330</v>
      </c>
      <c r="M14" s="30">
        <f>'-'!M14</f>
        <v>43562</v>
      </c>
      <c r="N14" s="30">
        <f>'-'!N14</f>
        <v>89547</v>
      </c>
      <c r="O14" s="31">
        <f>'-'!O14</f>
        <v>55.666299903789898</v>
      </c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</row>
    <row r="15" spans="1:28" ht="12" customHeight="1" x14ac:dyDescent="0.2">
      <c r="B15" s="35" t="s">
        <v>4</v>
      </c>
      <c r="C15" s="30">
        <f>'-'!C15</f>
        <v>274093</v>
      </c>
      <c r="D15" s="30">
        <f>'-'!D15</f>
        <v>159</v>
      </c>
      <c r="E15" s="30">
        <f>'-'!E15</f>
        <v>1286</v>
      </c>
      <c r="F15" s="30">
        <f>'-'!F15</f>
        <v>4473</v>
      </c>
      <c r="G15" s="30">
        <f>'-'!G15</f>
        <v>9041</v>
      </c>
      <c r="H15" s="30">
        <f>'-'!H15</f>
        <v>16935</v>
      </c>
      <c r="I15" s="30">
        <f>'-'!I15</f>
        <v>25255</v>
      </c>
      <c r="J15" s="30">
        <f>'-'!J15</f>
        <v>33491</v>
      </c>
      <c r="K15" s="30">
        <f>'-'!K15</f>
        <v>40754</v>
      </c>
      <c r="L15" s="30">
        <f>'-'!L15</f>
        <v>43491</v>
      </c>
      <c r="M15" s="30">
        <f>'-'!M15</f>
        <v>32318</v>
      </c>
      <c r="N15" s="30">
        <f>'-'!N15</f>
        <v>66890</v>
      </c>
      <c r="O15" s="31">
        <f>'-'!O15</f>
        <v>55.410043780760546</v>
      </c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</row>
    <row r="16" spans="1:28" s="10" customFormat="1" ht="12" customHeight="1" x14ac:dyDescent="0.2">
      <c r="B16" s="36" t="s">
        <v>5</v>
      </c>
      <c r="C16" s="33">
        <f>'-'!C16</f>
        <v>634762</v>
      </c>
      <c r="D16" s="33">
        <f>'-'!D16</f>
        <v>486</v>
      </c>
      <c r="E16" s="33">
        <f>'-'!E16</f>
        <v>3425</v>
      </c>
      <c r="F16" s="33">
        <f>'-'!F16</f>
        <v>11130</v>
      </c>
      <c r="G16" s="33">
        <f>'-'!G16</f>
        <v>21745</v>
      </c>
      <c r="H16" s="33">
        <f>'-'!H16</f>
        <v>39265</v>
      </c>
      <c r="I16" s="33">
        <f>'-'!I16</f>
        <v>55077</v>
      </c>
      <c r="J16" s="33">
        <f>'-'!J16</f>
        <v>75335</v>
      </c>
      <c r="K16" s="33">
        <f>'-'!K16</f>
        <v>95161</v>
      </c>
      <c r="L16" s="33">
        <f>'-'!L16</f>
        <v>100821</v>
      </c>
      <c r="M16" s="33">
        <f>'-'!M16</f>
        <v>75880</v>
      </c>
      <c r="N16" s="33">
        <f>'-'!N16</f>
        <v>156437</v>
      </c>
      <c r="O16" s="34">
        <f>'-'!O16</f>
        <v>55.555647392250954</v>
      </c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2:28" s="10" customFormat="1" ht="13.5" customHeight="1" x14ac:dyDescent="0.2">
      <c r="B17" s="75" t="s">
        <v>11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7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</row>
    <row r="18" spans="2:28" s="10" customFormat="1" ht="12" customHeight="1" x14ac:dyDescent="0.2">
      <c r="B18" s="35" t="s">
        <v>3</v>
      </c>
      <c r="C18" s="30">
        <f>'-'!C18</f>
        <v>3171</v>
      </c>
      <c r="D18" s="30">
        <f>'-'!D18</f>
        <v>0</v>
      </c>
      <c r="E18" s="30">
        <f>'-'!E18</f>
        <v>34</v>
      </c>
      <c r="F18" s="30">
        <f>'-'!F18</f>
        <v>136</v>
      </c>
      <c r="G18" s="30">
        <f>'-'!G18</f>
        <v>359</v>
      </c>
      <c r="H18" s="30">
        <f>'-'!H18</f>
        <v>548</v>
      </c>
      <c r="I18" s="30">
        <f>'-'!I18</f>
        <v>682</v>
      </c>
      <c r="J18" s="30">
        <f>'-'!J18</f>
        <v>509</v>
      </c>
      <c r="K18" s="30">
        <f>'-'!K18</f>
        <v>390</v>
      </c>
      <c r="L18" s="30">
        <f>'-'!L18</f>
        <v>236</v>
      </c>
      <c r="M18" s="30">
        <f>'-'!M18</f>
        <v>152</v>
      </c>
      <c r="N18" s="30">
        <f>'-'!N18</f>
        <v>125</v>
      </c>
      <c r="O18" s="31">
        <f>'-'!O18</f>
        <v>44.33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</row>
    <row r="19" spans="2:28" s="10" customFormat="1" ht="12" customHeight="1" x14ac:dyDescent="0.2">
      <c r="B19" s="35" t="s">
        <v>4</v>
      </c>
      <c r="C19" s="30">
        <f>'-'!C19</f>
        <v>6686</v>
      </c>
      <c r="D19" s="30">
        <f>'-'!D19</f>
        <v>0</v>
      </c>
      <c r="E19" s="30">
        <f>'-'!E19</f>
        <v>36</v>
      </c>
      <c r="F19" s="30">
        <f>'-'!F19</f>
        <v>299</v>
      </c>
      <c r="G19" s="30">
        <f>'-'!G19</f>
        <v>878</v>
      </c>
      <c r="H19" s="30">
        <f>'-'!H19</f>
        <v>1385</v>
      </c>
      <c r="I19" s="30">
        <f>'-'!I19</f>
        <v>1419</v>
      </c>
      <c r="J19" s="30">
        <f>'-'!J19</f>
        <v>1158</v>
      </c>
      <c r="K19" s="30">
        <f>'-'!K19</f>
        <v>803</v>
      </c>
      <c r="L19" s="30">
        <f>'-'!L19</f>
        <v>407</v>
      </c>
      <c r="M19" s="30">
        <f>'-'!M19</f>
        <v>183</v>
      </c>
      <c r="N19" s="30">
        <f>'-'!N19</f>
        <v>118</v>
      </c>
      <c r="O19" s="31">
        <f>'-'!O19</f>
        <v>42.91</v>
      </c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0" spans="2:28" s="10" customFormat="1" ht="12" customHeight="1" x14ac:dyDescent="0.2">
      <c r="B20" s="36" t="s">
        <v>5</v>
      </c>
      <c r="C20" s="33">
        <f>'-'!C20</f>
        <v>9857</v>
      </c>
      <c r="D20" s="33">
        <f>'-'!D20</f>
        <v>0</v>
      </c>
      <c r="E20" s="33">
        <f>'-'!E20</f>
        <v>70</v>
      </c>
      <c r="F20" s="33">
        <f>'-'!F20</f>
        <v>435</v>
      </c>
      <c r="G20" s="33">
        <f>'-'!G20</f>
        <v>1237</v>
      </c>
      <c r="H20" s="33">
        <f>'-'!H20</f>
        <v>1933</v>
      </c>
      <c r="I20" s="33">
        <f>'-'!I20</f>
        <v>2101</v>
      </c>
      <c r="J20" s="33">
        <f>'-'!J20</f>
        <v>1667</v>
      </c>
      <c r="K20" s="33">
        <f>'-'!K20</f>
        <v>1193</v>
      </c>
      <c r="L20" s="33">
        <f>'-'!L20</f>
        <v>643</v>
      </c>
      <c r="M20" s="33">
        <f>'-'!M20</f>
        <v>335</v>
      </c>
      <c r="N20" s="33">
        <f>'-'!N20</f>
        <v>243</v>
      </c>
      <c r="O20" s="34">
        <f>'-'!O20</f>
        <v>43.366814446586176</v>
      </c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31.03.2025 г.</v>
      </c>
      <c r="F26" s="5">
        <v>0</v>
      </c>
      <c r="G26" s="25"/>
      <c r="H26" s="25"/>
    </row>
    <row r="27" spans="2:28" x14ac:dyDescent="0.2">
      <c r="D27" s="62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31.03.2025 г.</v>
      </c>
      <c r="F27" s="5">
        <v>0</v>
      </c>
      <c r="G27" s="62"/>
      <c r="H27" s="62"/>
      <c r="I27" s="62"/>
      <c r="J27" s="62"/>
    </row>
    <row r="28" spans="2:28" x14ac:dyDescent="0.2">
      <c r="D28" s="62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31.03.2025 г.</v>
      </c>
      <c r="F28" s="5">
        <v>0</v>
      </c>
      <c r="G28" s="62"/>
      <c r="H28" s="62"/>
      <c r="I28" s="62"/>
      <c r="J28" s="62"/>
    </row>
    <row r="29" spans="2:28" x14ac:dyDescent="0.2">
      <c r="D29" s="62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31.03.2025 г.</v>
      </c>
      <c r="F29" s="5">
        <v>0</v>
      </c>
      <c r="G29" s="62"/>
      <c r="H29" s="62"/>
      <c r="I29" s="62"/>
      <c r="J29" s="62"/>
    </row>
    <row r="30" spans="2:28" x14ac:dyDescent="0.2">
      <c r="D30" s="62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31.03.2025 г.</v>
      </c>
      <c r="F30" s="5">
        <v>0</v>
      </c>
      <c r="G30" s="62"/>
      <c r="H30" s="62"/>
      <c r="I30" s="62"/>
      <c r="J30" s="62"/>
    </row>
    <row r="31" spans="2:28" x14ac:dyDescent="0.2">
      <c r="D31" s="62"/>
      <c r="E31" s="62"/>
      <c r="F31" s="62"/>
      <c r="G31" s="62"/>
      <c r="H31" s="62"/>
      <c r="I31" s="62"/>
      <c r="J31" s="62"/>
    </row>
    <row r="32" spans="2:28" x14ac:dyDescent="0.2">
      <c r="D32" s="62"/>
      <c r="E32" s="62"/>
      <c r="F32" s="62"/>
      <c r="G32" s="62"/>
      <c r="H32" s="62"/>
      <c r="I32" s="62"/>
      <c r="J32" s="62"/>
    </row>
    <row r="33" spans="4:10" x14ac:dyDescent="0.2">
      <c r="D33" s="62"/>
      <c r="E33" s="62"/>
      <c r="F33" s="62"/>
      <c r="G33" s="62"/>
      <c r="H33" s="62"/>
      <c r="I33" s="62"/>
      <c r="J33" s="62"/>
    </row>
    <row r="34" spans="4:10" x14ac:dyDescent="0.2">
      <c r="D34" s="62"/>
      <c r="E34" s="62"/>
      <c r="F34" s="62"/>
      <c r="G34" s="62"/>
      <c r="H34" s="62"/>
      <c r="I34" s="62"/>
      <c r="J34" s="62"/>
    </row>
    <row r="93" ht="12.75" customHeight="1" x14ac:dyDescent="0.2"/>
    <row r="94" ht="12.75" customHeight="1" x14ac:dyDescent="0.2"/>
    <row r="97" spans="1:15" x14ac:dyDescent="0.2">
      <c r="A97" s="74" t="s">
        <v>10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</row>
    <row r="98" spans="1:15" ht="12.75" customHeight="1" x14ac:dyDescent="0.2">
      <c r="A98" s="14"/>
      <c r="B98" s="72" t="s">
        <v>27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</row>
    <row r="99" spans="1:15" ht="12.75" customHeight="1" x14ac:dyDescent="0.2">
      <c r="A99" s="14"/>
      <c r="B99" s="72" t="s">
        <v>26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</row>
    <row r="100" spans="1:15" x14ac:dyDescent="0.2">
      <c r="A100" s="15"/>
      <c r="B100" s="73" t="s">
        <v>28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2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6" ht="12.75" customHeight="1" x14ac:dyDescent="0.2">
      <c r="B2" s="85" t="str">
        <f>'-'!B22</f>
        <v>Среден размер на натрупаните средства на едно осигурено лице* според пола и възрастта към 31.03.2025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9"/>
    </row>
    <row r="3" spans="2:16" ht="9.75" customHeight="1" x14ac:dyDescent="0.2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2" t="s">
        <v>29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  <c r="O5" s="19"/>
    </row>
    <row r="6" spans="2:16" ht="12" customHeight="1" x14ac:dyDescent="0.2">
      <c r="B6" s="35" t="s">
        <v>3</v>
      </c>
      <c r="C6" s="37">
        <f>'-'!C26</f>
        <v>5996.1513888820164</v>
      </c>
      <c r="D6" s="37">
        <f>'-'!D26</f>
        <v>658.47595818089201</v>
      </c>
      <c r="E6" s="37">
        <f>'-'!E26</f>
        <v>1237.6843692615089</v>
      </c>
      <c r="F6" s="37">
        <f>'-'!F26</f>
        <v>2984.287561121309</v>
      </c>
      <c r="G6" s="37">
        <f>'-'!G26</f>
        <v>4755.0511162090543</v>
      </c>
      <c r="H6" s="37">
        <f>'-'!H26</f>
        <v>6218.8024946718751</v>
      </c>
      <c r="I6" s="37">
        <f>'-'!I26</f>
        <v>7049.5163341267762</v>
      </c>
      <c r="J6" s="37">
        <f>'-'!J26</f>
        <v>7222.6105222533524</v>
      </c>
      <c r="K6" s="37">
        <f>'-'!K26</f>
        <v>7541.6119910666403</v>
      </c>
      <c r="L6" s="37">
        <f>'-'!L26</f>
        <v>7225.0436260391643</v>
      </c>
      <c r="M6" s="37">
        <f>'-'!M26</f>
        <v>6518.1198428351918</v>
      </c>
      <c r="N6" s="37">
        <f>'-'!N26</f>
        <v>3090.2918250353382</v>
      </c>
      <c r="O6" s="20"/>
    </row>
    <row r="7" spans="2:16" ht="12" customHeight="1" x14ac:dyDescent="0.2">
      <c r="B7" s="35" t="s">
        <v>4</v>
      </c>
      <c r="C7" s="37">
        <f>'-'!C27</f>
        <v>5482.1724424691529</v>
      </c>
      <c r="D7" s="37">
        <f>'-'!D27</f>
        <v>528.44786205943331</v>
      </c>
      <c r="E7" s="37">
        <f>'-'!E27</f>
        <v>1027.0444332014038</v>
      </c>
      <c r="F7" s="37">
        <f>'-'!F27</f>
        <v>2526.035762493836</v>
      </c>
      <c r="G7" s="37">
        <f>'-'!G27</f>
        <v>3837.370767874771</v>
      </c>
      <c r="H7" s="37">
        <f>'-'!H27</f>
        <v>5076.461298017678</v>
      </c>
      <c r="I7" s="37">
        <f>'-'!I27</f>
        <v>6133.9750543714999</v>
      </c>
      <c r="J7" s="37">
        <f>'-'!J27</f>
        <v>6902.4693055740818</v>
      </c>
      <c r="K7" s="37">
        <f>'-'!K27</f>
        <v>7487.2290722967964</v>
      </c>
      <c r="L7" s="37">
        <f>'-'!L27</f>
        <v>7510.5164141317646</v>
      </c>
      <c r="M7" s="37">
        <f>'-'!M27</f>
        <v>4686.7751978636543</v>
      </c>
      <c r="N7" s="37">
        <f>'-'!N27</f>
        <v>1611.9634175277456</v>
      </c>
      <c r="O7" s="20"/>
    </row>
    <row r="8" spans="2:16" ht="12" customHeight="1" x14ac:dyDescent="0.2">
      <c r="B8" s="36" t="s">
        <v>1</v>
      </c>
      <c r="C8" s="38">
        <f>'-'!C28</f>
        <v>5750.0385212391866</v>
      </c>
      <c r="D8" s="38">
        <f>'-'!D28</f>
        <v>599.20545532440372</v>
      </c>
      <c r="E8" s="38">
        <f>'-'!E28</f>
        <v>1140.9408105466239</v>
      </c>
      <c r="F8" s="38">
        <f>'-'!F28</f>
        <v>2770.995930999155</v>
      </c>
      <c r="G8" s="38">
        <f>'-'!G28</f>
        <v>4323.7687453765429</v>
      </c>
      <c r="H8" s="38">
        <f>'-'!H28</f>
        <v>5675.560324219432</v>
      </c>
      <c r="I8" s="38">
        <f>'-'!I28</f>
        <v>6614.1433903217157</v>
      </c>
      <c r="J8" s="38">
        <f>'-'!J28</f>
        <v>7069.5365190549328</v>
      </c>
      <c r="K8" s="38">
        <f>'-'!K28</f>
        <v>7514.9623303914941</v>
      </c>
      <c r="L8" s="38">
        <f>'-'!L28</f>
        <v>7369.9793999364329</v>
      </c>
      <c r="M8" s="38">
        <f>'-'!M28</f>
        <v>5651.7337955731236</v>
      </c>
      <c r="N8" s="38">
        <f>'-'!N28</f>
        <v>2423.8772423013888</v>
      </c>
      <c r="O8" s="20"/>
    </row>
    <row r="9" spans="2:16" ht="15" customHeight="1" x14ac:dyDescent="0.2">
      <c r="B9" s="82" t="s">
        <v>30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19"/>
      <c r="P9" s="20"/>
    </row>
    <row r="10" spans="2:16" ht="12" customHeight="1" x14ac:dyDescent="0.2">
      <c r="B10" s="35" t="s">
        <v>3</v>
      </c>
      <c r="C10" s="37">
        <f>'-'!C30</f>
        <v>5671.1406160011811</v>
      </c>
      <c r="D10" s="37">
        <f>'-'!D30</f>
        <v>1219.625891472868</v>
      </c>
      <c r="E10" s="37">
        <f>'-'!E30</f>
        <v>1907.5986306256859</v>
      </c>
      <c r="F10" s="37">
        <f>'-'!F30</f>
        <v>2836.3629382040217</v>
      </c>
      <c r="G10" s="37">
        <f>'-'!G30</f>
        <v>4122.95445695944</v>
      </c>
      <c r="H10" s="37">
        <f>'-'!H30</f>
        <v>5386.0032532834448</v>
      </c>
      <c r="I10" s="37">
        <f>'-'!I30</f>
        <v>5818.391707064935</v>
      </c>
      <c r="J10" s="37">
        <f>'-'!J30</f>
        <v>6628.2620091597819</v>
      </c>
      <c r="K10" s="37">
        <f>'-'!K30</f>
        <v>7774.0963204993068</v>
      </c>
      <c r="L10" s="37">
        <f>'-'!L30</f>
        <v>7585.4650290909931</v>
      </c>
      <c r="M10" s="37">
        <f>'-'!M30</f>
        <v>3221.0685927540403</v>
      </c>
      <c r="N10" s="37">
        <f>'-'!N30</f>
        <v>1248.2940886254019</v>
      </c>
      <c r="O10" s="20"/>
      <c r="P10" s="20"/>
    </row>
    <row r="11" spans="2:16" ht="12" customHeight="1" x14ac:dyDescent="0.2">
      <c r="B11" s="35" t="s">
        <v>4</v>
      </c>
      <c r="C11" s="37">
        <f>'-'!C31</f>
        <v>4276.1704242968544</v>
      </c>
      <c r="D11" s="37">
        <f>'-'!D31</f>
        <v>1284.2811281779661</v>
      </c>
      <c r="E11" s="37">
        <f>'-'!E31</f>
        <v>2107.5969660460023</v>
      </c>
      <c r="F11" s="37">
        <f>'-'!F31</f>
        <v>3587.716232374506</v>
      </c>
      <c r="G11" s="37">
        <f>'-'!G31</f>
        <v>4236.2685610465114</v>
      </c>
      <c r="H11" s="37">
        <f>'-'!H31</f>
        <v>4526.1708294706032</v>
      </c>
      <c r="I11" s="37">
        <f>'-'!I31</f>
        <v>4810.8341989058235</v>
      </c>
      <c r="J11" s="37">
        <f>'-'!J31</f>
        <v>5222.5647719515973</v>
      </c>
      <c r="K11" s="37">
        <f>'-'!K31</f>
        <v>6312.6784928352099</v>
      </c>
      <c r="L11" s="37">
        <f>'-'!L31</f>
        <v>4687.6459975724474</v>
      </c>
      <c r="M11" s="37">
        <f>'-'!M31</f>
        <v>3008.0976970292163</v>
      </c>
      <c r="N11" s="37">
        <f>'-'!N31</f>
        <v>841.5284437006934</v>
      </c>
      <c r="O11" s="20"/>
      <c r="P11" s="20"/>
    </row>
    <row r="12" spans="2:16" ht="12" customHeight="1" x14ac:dyDescent="0.2">
      <c r="B12" s="36" t="s">
        <v>1</v>
      </c>
      <c r="C12" s="38">
        <f>'-'!C32</f>
        <v>5474.0516822285281</v>
      </c>
      <c r="D12" s="38">
        <f>'-'!D32</f>
        <v>1247.7588914496428</v>
      </c>
      <c r="E12" s="38">
        <f>'-'!E32</f>
        <v>1947.6685187623436</v>
      </c>
      <c r="F12" s="38">
        <f>'-'!F32</f>
        <v>2954.545105571327</v>
      </c>
      <c r="G12" s="38">
        <f>'-'!G32</f>
        <v>4138.6350731633729</v>
      </c>
      <c r="H12" s="38">
        <f>'-'!H32</f>
        <v>5269.6501086131193</v>
      </c>
      <c r="I12" s="38">
        <f>'-'!I32</f>
        <v>5695.2530073787502</v>
      </c>
      <c r="J12" s="38">
        <f>'-'!J32</f>
        <v>6457.8504318062132</v>
      </c>
      <c r="K12" s="38">
        <f>'-'!K32</f>
        <v>7570.8608750422572</v>
      </c>
      <c r="L12" s="38">
        <f>'-'!L32</f>
        <v>7196.0284978794534</v>
      </c>
      <c r="M12" s="38">
        <f>'-'!M32</f>
        <v>3190.5145082775625</v>
      </c>
      <c r="N12" s="38">
        <f>'-'!N32</f>
        <v>1177.6542956781666</v>
      </c>
      <c r="O12" s="20"/>
      <c r="P12" s="20"/>
    </row>
    <row r="13" spans="2:16" ht="15" customHeight="1" x14ac:dyDescent="0.2">
      <c r="B13" s="82" t="s">
        <v>6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4"/>
      <c r="O13" s="19"/>
      <c r="P13" s="20"/>
    </row>
    <row r="14" spans="2:16" ht="12" customHeight="1" x14ac:dyDescent="0.2">
      <c r="B14" s="35" t="s">
        <v>3</v>
      </c>
      <c r="C14" s="37">
        <f>'-'!C34</f>
        <v>2562.4620525467949</v>
      </c>
      <c r="D14" s="37">
        <f>'-'!D34</f>
        <v>669.06525993883804</v>
      </c>
      <c r="E14" s="37">
        <f>'-'!E34</f>
        <v>1110.8260495558675</v>
      </c>
      <c r="F14" s="37">
        <f>'-'!F34</f>
        <v>1153.2199924891092</v>
      </c>
      <c r="G14" s="37">
        <f>'-'!G34</f>
        <v>1600.9592026133503</v>
      </c>
      <c r="H14" s="37">
        <f>'-'!H34</f>
        <v>2061.37876085983</v>
      </c>
      <c r="I14" s="37">
        <f>'-'!I34</f>
        <v>2534.6029786734621</v>
      </c>
      <c r="J14" s="37">
        <f>'-'!J34</f>
        <v>3169.2387625466013</v>
      </c>
      <c r="K14" s="37">
        <f>'-'!K34</f>
        <v>3314.0263442204123</v>
      </c>
      <c r="L14" s="37">
        <f>'-'!L34</f>
        <v>3365.107123146694</v>
      </c>
      <c r="M14" s="37">
        <f>'-'!M34</f>
        <v>2731.6198567558886</v>
      </c>
      <c r="N14" s="37">
        <f>'-'!N34</f>
        <v>1643.1195031659347</v>
      </c>
      <c r="O14" s="20"/>
      <c r="P14" s="20"/>
    </row>
    <row r="15" spans="2:16" ht="12" customHeight="1" x14ac:dyDescent="0.2">
      <c r="B15" s="35" t="s">
        <v>4</v>
      </c>
      <c r="C15" s="37">
        <f>'-'!C35</f>
        <v>2180.932147190917</v>
      </c>
      <c r="D15" s="37">
        <f>'-'!D35</f>
        <v>565.84006289308172</v>
      </c>
      <c r="E15" s="37">
        <f>'-'!E35</f>
        <v>1133.7772628304822</v>
      </c>
      <c r="F15" s="37">
        <f>'-'!F35</f>
        <v>1214.8862866085401</v>
      </c>
      <c r="G15" s="37">
        <f>'-'!G35</f>
        <v>1384.3598750138258</v>
      </c>
      <c r="H15" s="37">
        <f>'-'!H35</f>
        <v>1831.9262078535578</v>
      </c>
      <c r="I15" s="37">
        <f>'-'!I35</f>
        <v>2279.0327867748956</v>
      </c>
      <c r="J15" s="37">
        <f>'-'!J35</f>
        <v>2664.8061470245739</v>
      </c>
      <c r="K15" s="37">
        <f>'-'!K35</f>
        <v>2572.9801271040883</v>
      </c>
      <c r="L15" s="37">
        <f>'-'!L35</f>
        <v>2599.1926557218731</v>
      </c>
      <c r="M15" s="37">
        <f>'-'!M35</f>
        <v>2238.7456581471629</v>
      </c>
      <c r="N15" s="37">
        <f>'-'!N35</f>
        <v>1647.4790970249662</v>
      </c>
      <c r="O15" s="20"/>
      <c r="P15" s="20"/>
    </row>
    <row r="16" spans="2:16" ht="12" customHeight="1" x14ac:dyDescent="0.2">
      <c r="B16" s="36" t="s">
        <v>1</v>
      </c>
      <c r="C16" s="38">
        <f>'-'!C36</f>
        <v>2397.7157754402438</v>
      </c>
      <c r="D16" s="38">
        <f>'-'!D36</f>
        <v>635.2940534979424</v>
      </c>
      <c r="E16" s="38">
        <f>'-'!E36</f>
        <v>1119.4436437956206</v>
      </c>
      <c r="F16" s="38">
        <f>'-'!F36</f>
        <v>1178.0028616352204</v>
      </c>
      <c r="G16" s="38">
        <f>'-'!G36</f>
        <v>1510.9028898597378</v>
      </c>
      <c r="H16" s="38">
        <f>'-'!H36</f>
        <v>1962.4158426079207</v>
      </c>
      <c r="I16" s="38">
        <f>'-'!I36</f>
        <v>2417.4138580532704</v>
      </c>
      <c r="J16" s="38">
        <f>'-'!J36</f>
        <v>2944.9877142098626</v>
      </c>
      <c r="K16" s="38">
        <f>'-'!K36</f>
        <v>2996.6631646367732</v>
      </c>
      <c r="L16" s="38">
        <f>'-'!L36</f>
        <v>3034.715775086539</v>
      </c>
      <c r="M16" s="38">
        <f>'-'!M36</f>
        <v>2521.7001367949397</v>
      </c>
      <c r="N16" s="38">
        <f>'-'!N36</f>
        <v>1644.9835969112162</v>
      </c>
      <c r="O16" s="20"/>
      <c r="P16" s="20"/>
    </row>
    <row r="17" spans="2:16" ht="13.5" customHeight="1" x14ac:dyDescent="0.2">
      <c r="B17" s="82" t="s">
        <v>12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4"/>
      <c r="O17" s="20"/>
      <c r="P17" s="20"/>
    </row>
    <row r="18" spans="2:16" ht="12" customHeight="1" x14ac:dyDescent="0.2">
      <c r="B18" s="35" t="s">
        <v>3</v>
      </c>
      <c r="C18" s="37">
        <f>'-'!C38</f>
        <v>1852.1968874172189</v>
      </c>
      <c r="D18" s="37">
        <f>'-'!D38</f>
        <v>0</v>
      </c>
      <c r="E18" s="37">
        <f>'-'!E38</f>
        <v>309.51</v>
      </c>
      <c r="F18" s="37">
        <f>'-'!F38</f>
        <v>665.07</v>
      </c>
      <c r="G18" s="37">
        <f>'-'!G38</f>
        <v>1030.6099999999999</v>
      </c>
      <c r="H18" s="37">
        <f>'-'!H38</f>
        <v>1580.03</v>
      </c>
      <c r="I18" s="37">
        <f>'-'!I38</f>
        <v>1976.47</v>
      </c>
      <c r="J18" s="37">
        <f>'-'!J38</f>
        <v>2604.5500000000002</v>
      </c>
      <c r="K18" s="37">
        <f>'-'!K38</f>
        <v>2363.0300000000002</v>
      </c>
      <c r="L18" s="37">
        <f>'-'!L38</f>
        <v>2312.0100000000002</v>
      </c>
      <c r="M18" s="37">
        <f>'-'!M38</f>
        <v>1764.62</v>
      </c>
      <c r="N18" s="37">
        <f>'-'!N38</f>
        <v>1019.13</v>
      </c>
      <c r="O18" s="20"/>
      <c r="P18" s="20"/>
    </row>
    <row r="19" spans="2:16" ht="12" customHeight="1" x14ac:dyDescent="0.2">
      <c r="B19" s="35" t="s">
        <v>4</v>
      </c>
      <c r="C19" s="37">
        <f>'-'!C39</f>
        <v>1925.7492028118454</v>
      </c>
      <c r="D19" s="37">
        <f>'-'!D39</f>
        <v>0</v>
      </c>
      <c r="E19" s="37">
        <f>'-'!E39</f>
        <v>437.12</v>
      </c>
      <c r="F19" s="37">
        <f>'-'!F39</f>
        <v>574.76</v>
      </c>
      <c r="G19" s="37">
        <f>'-'!G39</f>
        <v>1004.03</v>
      </c>
      <c r="H19" s="37">
        <f>'-'!H39</f>
        <v>1534.75</v>
      </c>
      <c r="I19" s="37">
        <f>'-'!I39</f>
        <v>2178.0500000000002</v>
      </c>
      <c r="J19" s="37">
        <f>'-'!J39</f>
        <v>2434.91</v>
      </c>
      <c r="K19" s="37">
        <f>'-'!K39</f>
        <v>2892.62</v>
      </c>
      <c r="L19" s="37">
        <f>'-'!L39</f>
        <v>2444.83</v>
      </c>
      <c r="M19" s="37">
        <f>'-'!M39</f>
        <v>1673.94</v>
      </c>
      <c r="N19" s="37">
        <f>'-'!N39</f>
        <v>1240.45</v>
      </c>
      <c r="O19" s="20"/>
      <c r="P19" s="20"/>
    </row>
    <row r="20" spans="2:16" ht="12" customHeight="1" x14ac:dyDescent="0.2">
      <c r="B20" s="36" t="s">
        <v>1</v>
      </c>
      <c r="C20" s="38">
        <f>'-'!C40</f>
        <v>1902.0873998173886</v>
      </c>
      <c r="D20" s="38">
        <f>'-'!D40</f>
        <v>0</v>
      </c>
      <c r="E20" s="38">
        <f>'-'!E40</f>
        <v>375.13799999999998</v>
      </c>
      <c r="F20" s="38">
        <f>'-'!F40</f>
        <v>602.9948505747127</v>
      </c>
      <c r="G20" s="38">
        <f>'-'!G40</f>
        <v>1011.7440016168149</v>
      </c>
      <c r="H20" s="38">
        <f>'-'!H40</f>
        <v>1547.5867511639938</v>
      </c>
      <c r="I20" s="38">
        <f>'-'!I40</f>
        <v>2112.6156544502619</v>
      </c>
      <c r="J20" s="38">
        <f>'-'!J40</f>
        <v>2486.7076964607077</v>
      </c>
      <c r="K20" s="38">
        <f>'-'!K40</f>
        <v>2719.4933445096394</v>
      </c>
      <c r="L20" s="38">
        <f>'-'!L40</f>
        <v>2396.0811353032659</v>
      </c>
      <c r="M20" s="38">
        <f>'-'!M40</f>
        <v>1715.0843582089553</v>
      </c>
      <c r="N20" s="38">
        <f>'-'!N40</f>
        <v>1126.6022633744856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31.03.2025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31.03.2025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31.03.2025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31.03.2025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3" t="s">
        <v>34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</row>
    <row r="105" spans="1:14" x14ac:dyDescent="0.2">
      <c r="A105" s="73" t="s">
        <v>33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</row>
    <row r="106" spans="1:14" ht="12.75" customHeight="1" x14ac:dyDescent="0.2">
      <c r="A106" s="72" t="s">
        <v>32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</row>
    <row r="107" spans="1:14" ht="25.5" customHeight="1" x14ac:dyDescent="0.2">
      <c r="A107" s="73" t="s">
        <v>31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2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G14" sqref="G14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6" s="2" customFormat="1" ht="12.6" customHeight="1" x14ac:dyDescent="0.2">
      <c r="A2"/>
      <c r="B2" s="63" t="s">
        <v>38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39"/>
    </row>
    <row r="3" spans="1:16" ht="12.6" customHeight="1" x14ac:dyDescent="0.2">
      <c r="A3" s="7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/>
    </row>
    <row r="4" spans="1:16" s="2" customFormat="1" ht="28.5" customHeight="1" x14ac:dyDescent="0.2">
      <c r="A4" s="39"/>
      <c r="B4" s="41" t="s">
        <v>0</v>
      </c>
      <c r="C4" s="42" t="s">
        <v>1</v>
      </c>
      <c r="D4" s="42" t="s">
        <v>13</v>
      </c>
      <c r="E4" s="42" t="s">
        <v>14</v>
      </c>
      <c r="F4" s="42" t="s">
        <v>15</v>
      </c>
      <c r="G4" s="42" t="s">
        <v>16</v>
      </c>
      <c r="H4" s="42" t="s">
        <v>17</v>
      </c>
      <c r="I4" s="42" t="s">
        <v>18</v>
      </c>
      <c r="J4" s="42" t="s">
        <v>19</v>
      </c>
      <c r="K4" s="42" t="s">
        <v>20</v>
      </c>
      <c r="L4" s="42" t="s">
        <v>21</v>
      </c>
      <c r="M4" s="42" t="s">
        <v>22</v>
      </c>
      <c r="N4" s="42" t="s">
        <v>2</v>
      </c>
      <c r="O4" s="43" t="s">
        <v>24</v>
      </c>
      <c r="P4" s="39"/>
    </row>
    <row r="5" spans="1:16" ht="12.6" customHeight="1" x14ac:dyDescent="0.2">
      <c r="A5"/>
      <c r="B5" s="64" t="s">
        <v>25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P5"/>
    </row>
    <row r="6" spans="1:16" ht="12.6" customHeight="1" x14ac:dyDescent="0.2">
      <c r="A6"/>
      <c r="B6" s="44" t="s">
        <v>3</v>
      </c>
      <c r="C6" s="45">
        <v>2142169</v>
      </c>
      <c r="D6" s="45">
        <v>43186</v>
      </c>
      <c r="E6" s="45">
        <v>126122</v>
      </c>
      <c r="F6" s="45">
        <v>160705</v>
      </c>
      <c r="G6" s="45">
        <v>207927</v>
      </c>
      <c r="H6" s="45">
        <v>270264</v>
      </c>
      <c r="I6" s="45">
        <v>283575</v>
      </c>
      <c r="J6" s="45">
        <v>319098</v>
      </c>
      <c r="K6" s="45">
        <v>287238</v>
      </c>
      <c r="L6" s="45">
        <v>238533</v>
      </c>
      <c r="M6" s="45">
        <v>199154</v>
      </c>
      <c r="N6" s="45">
        <v>6367</v>
      </c>
      <c r="O6" s="46">
        <v>43.371511906857016</v>
      </c>
      <c r="P6" s="47"/>
    </row>
    <row r="7" spans="1:16" ht="12.6" customHeight="1" x14ac:dyDescent="0.2">
      <c r="A7"/>
      <c r="B7" s="44" t="s">
        <v>4</v>
      </c>
      <c r="C7" s="45">
        <v>1968205</v>
      </c>
      <c r="D7" s="45">
        <v>36175</v>
      </c>
      <c r="E7" s="45">
        <v>107128</v>
      </c>
      <c r="F7" s="45">
        <v>139929</v>
      </c>
      <c r="G7" s="45">
        <v>184366</v>
      </c>
      <c r="H7" s="45">
        <v>245066</v>
      </c>
      <c r="I7" s="45">
        <v>257120</v>
      </c>
      <c r="J7" s="45">
        <v>292371</v>
      </c>
      <c r="K7" s="45">
        <v>276015</v>
      </c>
      <c r="L7" s="45">
        <v>245999</v>
      </c>
      <c r="M7" s="45">
        <v>178810</v>
      </c>
      <c r="N7" s="45">
        <v>5226</v>
      </c>
      <c r="O7" s="46">
        <v>43.769640758965664</v>
      </c>
      <c r="P7"/>
    </row>
    <row r="8" spans="1:16" s="2" customFormat="1" ht="12.6" customHeight="1" x14ac:dyDescent="0.2">
      <c r="A8" s="39"/>
      <c r="B8" s="48" t="s">
        <v>5</v>
      </c>
      <c r="C8" s="45">
        <v>4110374</v>
      </c>
      <c r="D8" s="49">
        <v>79361</v>
      </c>
      <c r="E8" s="49">
        <v>233250</v>
      </c>
      <c r="F8" s="49">
        <v>300634</v>
      </c>
      <c r="G8" s="49">
        <v>392293</v>
      </c>
      <c r="H8" s="49">
        <v>515330</v>
      </c>
      <c r="I8" s="49">
        <v>540695</v>
      </c>
      <c r="J8" s="49">
        <v>611469</v>
      </c>
      <c r="K8" s="49">
        <v>563253</v>
      </c>
      <c r="L8" s="49">
        <v>484532</v>
      </c>
      <c r="M8" s="49">
        <v>377964</v>
      </c>
      <c r="N8" s="49">
        <v>11593</v>
      </c>
      <c r="O8" s="46">
        <v>43.562151298154383</v>
      </c>
      <c r="P8" s="39"/>
    </row>
    <row r="9" spans="1:16" ht="12.6" customHeight="1" x14ac:dyDescent="0.2">
      <c r="A9"/>
      <c r="B9" s="64" t="s">
        <v>23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  <c r="P9"/>
    </row>
    <row r="10" spans="1:16" x14ac:dyDescent="0.2">
      <c r="A10"/>
      <c r="B10" s="50" t="s">
        <v>3</v>
      </c>
      <c r="C10" s="45">
        <v>277467</v>
      </c>
      <c r="D10" s="45">
        <v>2451</v>
      </c>
      <c r="E10" s="45">
        <v>3644</v>
      </c>
      <c r="F10" s="45">
        <v>9499</v>
      </c>
      <c r="G10" s="45">
        <v>17135</v>
      </c>
      <c r="H10" s="45">
        <v>26192</v>
      </c>
      <c r="I10" s="45">
        <v>36759</v>
      </c>
      <c r="J10" s="45">
        <v>46726</v>
      </c>
      <c r="K10" s="45">
        <v>48387</v>
      </c>
      <c r="L10" s="45">
        <v>42453</v>
      </c>
      <c r="M10" s="45">
        <v>24317</v>
      </c>
      <c r="N10" s="45">
        <v>19904</v>
      </c>
      <c r="O10" s="46">
        <v>48.602375021173692</v>
      </c>
      <c r="P10" s="47"/>
    </row>
    <row r="11" spans="1:16" x14ac:dyDescent="0.2">
      <c r="A11"/>
      <c r="B11" s="50" t="s">
        <v>4</v>
      </c>
      <c r="C11" s="45">
        <v>45652</v>
      </c>
      <c r="D11" s="45">
        <v>1888</v>
      </c>
      <c r="E11" s="45">
        <v>913</v>
      </c>
      <c r="F11" s="45">
        <v>1773</v>
      </c>
      <c r="G11" s="45">
        <v>2752</v>
      </c>
      <c r="H11" s="45">
        <v>4099</v>
      </c>
      <c r="I11" s="45">
        <v>5118</v>
      </c>
      <c r="J11" s="45">
        <v>6446</v>
      </c>
      <c r="K11" s="45">
        <v>7816</v>
      </c>
      <c r="L11" s="45">
        <v>6591</v>
      </c>
      <c r="M11" s="45">
        <v>4073</v>
      </c>
      <c r="N11" s="45">
        <v>4183</v>
      </c>
      <c r="O11" s="46">
        <v>47.625475773241035</v>
      </c>
      <c r="P11"/>
    </row>
    <row r="12" spans="1:16" x14ac:dyDescent="0.2">
      <c r="A12"/>
      <c r="B12" s="51" t="s">
        <v>5</v>
      </c>
      <c r="C12" s="49">
        <v>323119</v>
      </c>
      <c r="D12" s="49">
        <v>4339</v>
      </c>
      <c r="E12" s="49">
        <v>4557</v>
      </c>
      <c r="F12" s="49">
        <v>11272</v>
      </c>
      <c r="G12" s="49">
        <v>19887</v>
      </c>
      <c r="H12" s="49">
        <v>30291</v>
      </c>
      <c r="I12" s="49">
        <v>41877</v>
      </c>
      <c r="J12" s="49">
        <v>53172</v>
      </c>
      <c r="K12" s="49">
        <v>56203</v>
      </c>
      <c r="L12" s="49">
        <v>49044</v>
      </c>
      <c r="M12" s="49">
        <v>28390</v>
      </c>
      <c r="N12" s="49">
        <v>24087</v>
      </c>
      <c r="O12" s="46">
        <v>48.464353411591397</v>
      </c>
      <c r="P12"/>
    </row>
    <row r="13" spans="1:16" x14ac:dyDescent="0.2">
      <c r="A13"/>
      <c r="B13" s="64" t="s">
        <v>7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  <c r="P13"/>
    </row>
    <row r="14" spans="1:16" ht="12" customHeight="1" x14ac:dyDescent="0.2">
      <c r="A14"/>
      <c r="B14" s="50" t="s">
        <v>3</v>
      </c>
      <c r="C14" s="45">
        <v>360669</v>
      </c>
      <c r="D14" s="45">
        <v>327</v>
      </c>
      <c r="E14" s="45">
        <v>2139</v>
      </c>
      <c r="F14" s="45">
        <v>6657</v>
      </c>
      <c r="G14" s="45">
        <v>12704</v>
      </c>
      <c r="H14" s="45">
        <v>22330</v>
      </c>
      <c r="I14" s="45">
        <v>29822</v>
      </c>
      <c r="J14" s="45">
        <v>41844</v>
      </c>
      <c r="K14" s="45">
        <v>54407</v>
      </c>
      <c r="L14" s="45">
        <v>57330</v>
      </c>
      <c r="M14" s="45">
        <v>43562</v>
      </c>
      <c r="N14" s="45">
        <v>89547</v>
      </c>
      <c r="O14" s="46">
        <v>55.666299903789898</v>
      </c>
      <c r="P14" s="47"/>
    </row>
    <row r="15" spans="1:16" ht="12" customHeight="1" x14ac:dyDescent="0.2">
      <c r="A15"/>
      <c r="B15" s="50" t="s">
        <v>4</v>
      </c>
      <c r="C15" s="45">
        <v>274093</v>
      </c>
      <c r="D15" s="45">
        <v>159</v>
      </c>
      <c r="E15" s="45">
        <v>1286</v>
      </c>
      <c r="F15" s="45">
        <v>4473</v>
      </c>
      <c r="G15" s="45">
        <v>9041</v>
      </c>
      <c r="H15" s="45">
        <v>16935</v>
      </c>
      <c r="I15" s="45">
        <v>25255</v>
      </c>
      <c r="J15" s="45">
        <v>33491</v>
      </c>
      <c r="K15" s="45">
        <v>40754</v>
      </c>
      <c r="L15" s="45">
        <v>43491</v>
      </c>
      <c r="M15" s="45">
        <v>32318</v>
      </c>
      <c r="N15" s="45">
        <v>66890</v>
      </c>
      <c r="O15" s="46">
        <v>55.410043780760546</v>
      </c>
      <c r="P15"/>
    </row>
    <row r="16" spans="1:16" ht="12" customHeight="1" x14ac:dyDescent="0.2">
      <c r="A16"/>
      <c r="B16" s="51" t="s">
        <v>5</v>
      </c>
      <c r="C16" s="49">
        <v>634762</v>
      </c>
      <c r="D16" s="49">
        <v>486</v>
      </c>
      <c r="E16" s="49">
        <v>3425</v>
      </c>
      <c r="F16" s="49">
        <v>11130</v>
      </c>
      <c r="G16" s="49">
        <v>21745</v>
      </c>
      <c r="H16" s="49">
        <v>39265</v>
      </c>
      <c r="I16" s="49">
        <v>55077</v>
      </c>
      <c r="J16" s="49">
        <v>75335</v>
      </c>
      <c r="K16" s="49">
        <v>95161</v>
      </c>
      <c r="L16" s="49">
        <v>100821</v>
      </c>
      <c r="M16" s="49">
        <v>75880</v>
      </c>
      <c r="N16" s="49">
        <v>156437</v>
      </c>
      <c r="O16" s="46">
        <v>55.555647392250954</v>
      </c>
      <c r="P16"/>
    </row>
    <row r="17" spans="1:19" s="2" customFormat="1" ht="12" customHeight="1" x14ac:dyDescent="0.2">
      <c r="A17" s="39"/>
      <c r="B17" s="64" t="s">
        <v>11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  <c r="P17" s="39"/>
    </row>
    <row r="18" spans="1:19" ht="12" customHeight="1" x14ac:dyDescent="0.2">
      <c r="A18"/>
      <c r="B18" s="50" t="s">
        <v>3</v>
      </c>
      <c r="C18" s="45">
        <v>3171</v>
      </c>
      <c r="D18" s="45">
        <v>0</v>
      </c>
      <c r="E18" s="45">
        <v>34</v>
      </c>
      <c r="F18" s="45">
        <v>136</v>
      </c>
      <c r="G18" s="45">
        <v>359</v>
      </c>
      <c r="H18" s="45">
        <v>548</v>
      </c>
      <c r="I18" s="45">
        <v>682</v>
      </c>
      <c r="J18" s="45">
        <v>509</v>
      </c>
      <c r="K18" s="45">
        <v>390</v>
      </c>
      <c r="L18" s="45">
        <v>236</v>
      </c>
      <c r="M18" s="45">
        <v>152</v>
      </c>
      <c r="N18" s="45">
        <v>125</v>
      </c>
      <c r="O18" s="46">
        <v>44.33</v>
      </c>
      <c r="P18" s="47"/>
    </row>
    <row r="19" spans="1:19" ht="12" customHeight="1" x14ac:dyDescent="0.2">
      <c r="A19"/>
      <c r="B19" s="50" t="s">
        <v>4</v>
      </c>
      <c r="C19" s="45">
        <v>6686</v>
      </c>
      <c r="D19" s="45">
        <v>0</v>
      </c>
      <c r="E19" s="45">
        <v>36</v>
      </c>
      <c r="F19" s="45">
        <v>299</v>
      </c>
      <c r="G19" s="45">
        <v>878</v>
      </c>
      <c r="H19" s="45">
        <v>1385</v>
      </c>
      <c r="I19" s="45">
        <v>1419</v>
      </c>
      <c r="J19" s="45">
        <v>1158</v>
      </c>
      <c r="K19" s="45">
        <v>803</v>
      </c>
      <c r="L19" s="45">
        <v>407</v>
      </c>
      <c r="M19" s="45">
        <v>183</v>
      </c>
      <c r="N19" s="45">
        <v>118</v>
      </c>
      <c r="O19" s="46">
        <v>42.91</v>
      </c>
      <c r="P19"/>
    </row>
    <row r="20" spans="1:19" ht="12" customHeight="1" x14ac:dyDescent="0.2">
      <c r="A20"/>
      <c r="B20" s="51" t="s">
        <v>5</v>
      </c>
      <c r="C20" s="49">
        <v>9857</v>
      </c>
      <c r="D20" s="49">
        <v>0</v>
      </c>
      <c r="E20" s="49">
        <v>70</v>
      </c>
      <c r="F20" s="49">
        <v>435</v>
      </c>
      <c r="G20" s="49">
        <v>1237</v>
      </c>
      <c r="H20" s="49">
        <v>1933</v>
      </c>
      <c r="I20" s="49">
        <v>2101</v>
      </c>
      <c r="J20" s="49">
        <v>1667</v>
      </c>
      <c r="K20" s="49">
        <v>1193</v>
      </c>
      <c r="L20" s="49">
        <v>643</v>
      </c>
      <c r="M20" s="49">
        <v>335</v>
      </c>
      <c r="N20" s="49">
        <v>243</v>
      </c>
      <c r="O20" s="46">
        <v>43.366814446586176</v>
      </c>
      <c r="P20"/>
    </row>
    <row r="21" spans="1:19" s="2" customFormat="1" ht="12" customHeight="1" x14ac:dyDescent="0.2">
      <c r="A21" s="3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/>
      <c r="P21" s="39"/>
      <c r="R21" s="3"/>
      <c r="S21" s="3"/>
    </row>
    <row r="22" spans="1:19" ht="12" customHeight="1" x14ac:dyDescent="0.2">
      <c r="A22" s="53"/>
      <c r="B22" s="67" t="s">
        <v>39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53"/>
      <c r="P22"/>
      <c r="R22" s="4"/>
      <c r="S22" s="4"/>
    </row>
    <row r="23" spans="1:19" ht="12" customHeight="1" x14ac:dyDescent="0.2">
      <c r="A23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54"/>
      <c r="P23"/>
      <c r="R23" s="4"/>
      <c r="S23" s="4"/>
    </row>
    <row r="24" spans="1:19" x14ac:dyDescent="0.2">
      <c r="A24"/>
      <c r="B24" s="41" t="s">
        <v>0</v>
      </c>
      <c r="C24" s="42" t="s">
        <v>1</v>
      </c>
      <c r="D24" s="42" t="s">
        <v>13</v>
      </c>
      <c r="E24" s="42" t="s">
        <v>14</v>
      </c>
      <c r="F24" s="42" t="s">
        <v>15</v>
      </c>
      <c r="G24" s="42" t="s">
        <v>16</v>
      </c>
      <c r="H24" s="42" t="s">
        <v>17</v>
      </c>
      <c r="I24" s="42" t="s">
        <v>18</v>
      </c>
      <c r="J24" s="42" t="s">
        <v>19</v>
      </c>
      <c r="K24" s="42" t="s">
        <v>20</v>
      </c>
      <c r="L24" s="42" t="s">
        <v>21</v>
      </c>
      <c r="M24" s="42" t="s">
        <v>22</v>
      </c>
      <c r="N24" s="42" t="s">
        <v>2</v>
      </c>
      <c r="O24" s="55"/>
      <c r="P24"/>
      <c r="R24" s="4"/>
      <c r="S24" s="4"/>
    </row>
    <row r="25" spans="1:19" x14ac:dyDescent="0.2">
      <c r="A25"/>
      <c r="B25" s="68" t="s">
        <v>36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O25" s="56"/>
      <c r="P25"/>
      <c r="R25" s="4"/>
      <c r="S25" s="4"/>
    </row>
    <row r="26" spans="1:19" x14ac:dyDescent="0.2">
      <c r="A26"/>
      <c r="B26" s="50" t="s">
        <v>3</v>
      </c>
      <c r="C26" s="57">
        <v>5996.1513888820164</v>
      </c>
      <c r="D26" s="57">
        <v>658.47595818089201</v>
      </c>
      <c r="E26" s="57">
        <v>1237.6843692615089</v>
      </c>
      <c r="F26" s="57">
        <v>2984.287561121309</v>
      </c>
      <c r="G26" s="57">
        <v>4755.0511162090543</v>
      </c>
      <c r="H26" s="57">
        <v>6218.8024946718751</v>
      </c>
      <c r="I26" s="57">
        <v>7049.5163341267762</v>
      </c>
      <c r="J26" s="57">
        <v>7222.6105222533524</v>
      </c>
      <c r="K26" s="57">
        <v>7541.6119910666403</v>
      </c>
      <c r="L26" s="57">
        <v>7225.0436260391643</v>
      </c>
      <c r="M26" s="57">
        <v>6518.1198428351918</v>
      </c>
      <c r="N26" s="57">
        <v>3090.2918250353382</v>
      </c>
      <c r="O26" s="58"/>
      <c r="P26" s="47"/>
      <c r="R26" s="4"/>
      <c r="S26" s="4"/>
    </row>
    <row r="27" spans="1:19" ht="11.25" customHeight="1" x14ac:dyDescent="0.2">
      <c r="A27"/>
      <c r="B27" s="50" t="s">
        <v>4</v>
      </c>
      <c r="C27" s="57">
        <v>5482.1724424691529</v>
      </c>
      <c r="D27" s="57">
        <v>528.44786205943331</v>
      </c>
      <c r="E27" s="57">
        <v>1027.0444332014038</v>
      </c>
      <c r="F27" s="57">
        <v>2526.035762493836</v>
      </c>
      <c r="G27" s="57">
        <v>3837.370767874771</v>
      </c>
      <c r="H27" s="57">
        <v>5076.461298017678</v>
      </c>
      <c r="I27" s="57">
        <v>6133.9750543714999</v>
      </c>
      <c r="J27" s="57">
        <v>6902.4693055740818</v>
      </c>
      <c r="K27" s="57">
        <v>7487.2290722967964</v>
      </c>
      <c r="L27" s="57">
        <v>7510.5164141317646</v>
      </c>
      <c r="M27" s="57">
        <v>4686.7751978636543</v>
      </c>
      <c r="N27" s="57">
        <v>1611.9634175277456</v>
      </c>
      <c r="O27" s="58"/>
      <c r="P27"/>
      <c r="R27" s="4"/>
      <c r="S27" s="4"/>
    </row>
    <row r="28" spans="1:19" x14ac:dyDescent="0.2">
      <c r="A28"/>
      <c r="B28" s="51" t="s">
        <v>1</v>
      </c>
      <c r="C28" s="59">
        <v>5750.0385212391866</v>
      </c>
      <c r="D28" s="59">
        <v>599.20545532440372</v>
      </c>
      <c r="E28" s="59">
        <v>1140.9408105466239</v>
      </c>
      <c r="F28" s="59">
        <v>2770.995930999155</v>
      </c>
      <c r="G28" s="59">
        <v>4323.7687453765429</v>
      </c>
      <c r="H28" s="59">
        <v>5675.560324219432</v>
      </c>
      <c r="I28" s="59">
        <v>6614.1433903217157</v>
      </c>
      <c r="J28" s="59">
        <v>7069.5365190549328</v>
      </c>
      <c r="K28" s="59">
        <v>7514.9623303914941</v>
      </c>
      <c r="L28" s="59">
        <v>7369.9793999364329</v>
      </c>
      <c r="M28" s="59">
        <v>5651.7337955731236</v>
      </c>
      <c r="N28" s="57">
        <v>2423.8772423013888</v>
      </c>
      <c r="O28" s="58"/>
      <c r="P28" s="39"/>
      <c r="R28" s="4"/>
      <c r="S28" s="4"/>
    </row>
    <row r="29" spans="1:19" ht="12" customHeight="1" x14ac:dyDescent="0.2">
      <c r="A29"/>
      <c r="B29" s="68" t="s">
        <v>37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O29" s="56"/>
      <c r="P29"/>
      <c r="R29" s="4"/>
      <c r="S29" s="4"/>
    </row>
    <row r="30" spans="1:19" ht="12" customHeight="1" x14ac:dyDescent="0.2">
      <c r="A30"/>
      <c r="B30" s="50" t="s">
        <v>3</v>
      </c>
      <c r="C30" s="57">
        <v>5671.1406160011811</v>
      </c>
      <c r="D30" s="57">
        <v>1219.625891472868</v>
      </c>
      <c r="E30" s="57">
        <v>1907.5986306256859</v>
      </c>
      <c r="F30" s="57">
        <v>2836.3629382040217</v>
      </c>
      <c r="G30" s="57">
        <v>4122.95445695944</v>
      </c>
      <c r="H30" s="57">
        <v>5386.0032532834448</v>
      </c>
      <c r="I30" s="57">
        <v>5818.391707064935</v>
      </c>
      <c r="J30" s="57">
        <v>6628.2620091597819</v>
      </c>
      <c r="K30" s="57">
        <v>7774.0963204993068</v>
      </c>
      <c r="L30" s="57">
        <v>7585.4650290909931</v>
      </c>
      <c r="M30" s="57">
        <v>3221.0685927540403</v>
      </c>
      <c r="N30" s="57">
        <v>1248.2940886254019</v>
      </c>
      <c r="O30" s="58"/>
      <c r="P30" s="47"/>
    </row>
    <row r="31" spans="1:19" ht="12" customHeight="1" x14ac:dyDescent="0.2">
      <c r="A31"/>
      <c r="B31" s="50" t="s">
        <v>4</v>
      </c>
      <c r="C31" s="57">
        <v>4276.1704242968544</v>
      </c>
      <c r="D31" s="57">
        <v>1284.2811281779661</v>
      </c>
      <c r="E31" s="57">
        <v>2107.5969660460023</v>
      </c>
      <c r="F31" s="57">
        <v>3587.716232374506</v>
      </c>
      <c r="G31" s="57">
        <v>4236.2685610465114</v>
      </c>
      <c r="H31" s="57">
        <v>4526.1708294706032</v>
      </c>
      <c r="I31" s="57">
        <v>4810.8341989058235</v>
      </c>
      <c r="J31" s="57">
        <v>5222.5647719515973</v>
      </c>
      <c r="K31" s="57">
        <v>6312.6784928352099</v>
      </c>
      <c r="L31" s="57">
        <v>4687.6459975724474</v>
      </c>
      <c r="M31" s="57">
        <v>3008.0976970292163</v>
      </c>
      <c r="N31" s="57">
        <v>841.5284437006934</v>
      </c>
      <c r="O31" s="58"/>
      <c r="P31"/>
    </row>
    <row r="32" spans="1:19" s="2" customFormat="1" ht="12" customHeight="1" x14ac:dyDescent="0.2">
      <c r="A32" s="39"/>
      <c r="B32" s="51" t="s">
        <v>1</v>
      </c>
      <c r="C32" s="59">
        <v>5474.0516822285281</v>
      </c>
      <c r="D32" s="59">
        <v>1247.7588914496428</v>
      </c>
      <c r="E32" s="59">
        <v>1947.6685187623436</v>
      </c>
      <c r="F32" s="59">
        <v>2954.545105571327</v>
      </c>
      <c r="G32" s="59">
        <v>4138.6350731633729</v>
      </c>
      <c r="H32" s="59">
        <v>5269.6501086131193</v>
      </c>
      <c r="I32" s="59">
        <v>5695.2530073787502</v>
      </c>
      <c r="J32" s="59">
        <v>6457.8504318062132</v>
      </c>
      <c r="K32" s="59">
        <v>7570.8608750422572</v>
      </c>
      <c r="L32" s="59">
        <v>7196.0284978794534</v>
      </c>
      <c r="M32" s="59">
        <v>3190.5145082775625</v>
      </c>
      <c r="N32" s="59">
        <v>1177.6542956781666</v>
      </c>
      <c r="O32" s="58"/>
      <c r="P32"/>
    </row>
    <row r="33" spans="1:16" ht="12" customHeight="1" x14ac:dyDescent="0.2">
      <c r="A33"/>
      <c r="B33" s="68" t="s">
        <v>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  <c r="O33" s="56"/>
      <c r="P33"/>
    </row>
    <row r="34" spans="1:16" ht="12" customHeight="1" x14ac:dyDescent="0.2">
      <c r="A34"/>
      <c r="B34" s="50" t="s">
        <v>3</v>
      </c>
      <c r="C34" s="57">
        <v>2562.4620525467949</v>
      </c>
      <c r="D34" s="57">
        <v>669.06525993883804</v>
      </c>
      <c r="E34" s="57">
        <v>1110.8260495558675</v>
      </c>
      <c r="F34" s="57">
        <v>1153.2199924891092</v>
      </c>
      <c r="G34" s="57">
        <v>1600.9592026133503</v>
      </c>
      <c r="H34" s="57">
        <v>2061.37876085983</v>
      </c>
      <c r="I34" s="57">
        <v>2534.6029786734621</v>
      </c>
      <c r="J34" s="57">
        <v>3169.2387625466013</v>
      </c>
      <c r="K34" s="57">
        <v>3314.0263442204123</v>
      </c>
      <c r="L34" s="57">
        <v>3365.107123146694</v>
      </c>
      <c r="M34" s="57">
        <v>2731.6198567558886</v>
      </c>
      <c r="N34" s="57">
        <v>1643.1195031659347</v>
      </c>
      <c r="O34" s="58"/>
      <c r="P34" s="47"/>
    </row>
    <row r="35" spans="1:16" ht="12" customHeight="1" x14ac:dyDescent="0.2">
      <c r="A35"/>
      <c r="B35" s="50" t="s">
        <v>4</v>
      </c>
      <c r="C35" s="57">
        <v>2180.932147190917</v>
      </c>
      <c r="D35" s="57">
        <v>565.84006289308172</v>
      </c>
      <c r="E35" s="57">
        <v>1133.7772628304822</v>
      </c>
      <c r="F35" s="57">
        <v>1214.8862866085401</v>
      </c>
      <c r="G35" s="57">
        <v>1384.3598750138258</v>
      </c>
      <c r="H35" s="57">
        <v>1831.9262078535578</v>
      </c>
      <c r="I35" s="57">
        <v>2279.0327867748956</v>
      </c>
      <c r="J35" s="57">
        <v>2664.8061470245739</v>
      </c>
      <c r="K35" s="57">
        <v>2572.9801271040883</v>
      </c>
      <c r="L35" s="57">
        <v>2599.1926557218731</v>
      </c>
      <c r="M35" s="57">
        <v>2238.7456581471629</v>
      </c>
      <c r="N35" s="57">
        <v>1647.4790970249662</v>
      </c>
      <c r="O35" s="58"/>
      <c r="P35"/>
    </row>
    <row r="36" spans="1:16" s="2" customFormat="1" ht="12" customHeight="1" x14ac:dyDescent="0.2">
      <c r="A36" s="39"/>
      <c r="B36" s="51" t="s">
        <v>1</v>
      </c>
      <c r="C36" s="59">
        <v>2397.7157754402438</v>
      </c>
      <c r="D36" s="59">
        <v>635.2940534979424</v>
      </c>
      <c r="E36" s="59">
        <v>1119.4436437956206</v>
      </c>
      <c r="F36" s="59">
        <v>1178.0028616352204</v>
      </c>
      <c r="G36" s="59">
        <v>1510.9028898597378</v>
      </c>
      <c r="H36" s="59">
        <v>1962.4158426079207</v>
      </c>
      <c r="I36" s="59">
        <v>2417.4138580532704</v>
      </c>
      <c r="J36" s="59">
        <v>2944.9877142098626</v>
      </c>
      <c r="K36" s="59">
        <v>2996.6631646367732</v>
      </c>
      <c r="L36" s="59">
        <v>3034.715775086539</v>
      </c>
      <c r="M36" s="59">
        <v>2521.7001367949397</v>
      </c>
      <c r="N36" s="59">
        <v>1644.9835969112162</v>
      </c>
      <c r="O36" s="58"/>
      <c r="P36"/>
    </row>
    <row r="37" spans="1:16" ht="12" customHeight="1" x14ac:dyDescent="0.2">
      <c r="A37"/>
      <c r="B37" s="68" t="s">
        <v>12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  <c r="O37" s="58"/>
      <c r="P37" s="39"/>
    </row>
    <row r="38" spans="1:16" ht="12" customHeight="1" x14ac:dyDescent="0.2">
      <c r="A38"/>
      <c r="B38" s="50" t="s">
        <v>3</v>
      </c>
      <c r="C38" s="57">
        <v>1852.1968874172189</v>
      </c>
      <c r="D38" s="57">
        <v>0</v>
      </c>
      <c r="E38" s="57">
        <v>309.51</v>
      </c>
      <c r="F38" s="57">
        <v>665.07</v>
      </c>
      <c r="G38" s="57">
        <v>1030.6099999999999</v>
      </c>
      <c r="H38" s="57">
        <v>1580.03</v>
      </c>
      <c r="I38" s="57">
        <v>1976.47</v>
      </c>
      <c r="J38" s="57">
        <v>2604.5500000000002</v>
      </c>
      <c r="K38" s="57">
        <v>2363.0300000000002</v>
      </c>
      <c r="L38" s="57">
        <v>2312.0100000000002</v>
      </c>
      <c r="M38" s="57">
        <v>1764.62</v>
      </c>
      <c r="N38" s="57">
        <v>1019.13</v>
      </c>
      <c r="O38" s="58"/>
      <c r="P38" s="47"/>
    </row>
    <row r="39" spans="1:16" ht="12" customHeight="1" x14ac:dyDescent="0.2">
      <c r="A39"/>
      <c r="B39" s="50" t="s">
        <v>4</v>
      </c>
      <c r="C39" s="57">
        <v>1925.7492028118454</v>
      </c>
      <c r="D39" s="57">
        <v>0</v>
      </c>
      <c r="E39" s="57">
        <v>437.12</v>
      </c>
      <c r="F39" s="57">
        <v>574.76</v>
      </c>
      <c r="G39" s="57">
        <v>1004.03</v>
      </c>
      <c r="H39" s="57">
        <v>1534.75</v>
      </c>
      <c r="I39" s="57">
        <v>2178.0500000000002</v>
      </c>
      <c r="J39" s="57">
        <v>2434.91</v>
      </c>
      <c r="K39" s="57">
        <v>2892.62</v>
      </c>
      <c r="L39" s="57">
        <v>2444.83</v>
      </c>
      <c r="M39" s="57">
        <v>1673.94</v>
      </c>
      <c r="N39" s="57">
        <v>1240.45</v>
      </c>
      <c r="O39" s="58"/>
      <c r="P39"/>
    </row>
    <row r="40" spans="1:16" s="2" customFormat="1" ht="12" customHeight="1" x14ac:dyDescent="0.2">
      <c r="A40" s="39"/>
      <c r="B40" s="51" t="s">
        <v>1</v>
      </c>
      <c r="C40" s="59">
        <v>1902.0873998173886</v>
      </c>
      <c r="D40" s="59">
        <v>0</v>
      </c>
      <c r="E40" s="59">
        <v>375.13799999999998</v>
      </c>
      <c r="F40" s="59">
        <v>602.9948505747127</v>
      </c>
      <c r="G40" s="59">
        <v>1011.7440016168149</v>
      </c>
      <c r="H40" s="59">
        <v>1547.5867511639938</v>
      </c>
      <c r="I40" s="59">
        <v>2112.6156544502619</v>
      </c>
      <c r="J40" s="59">
        <v>2486.7076964607077</v>
      </c>
      <c r="K40" s="59">
        <v>2719.4933445096394</v>
      </c>
      <c r="L40" s="59">
        <v>2396.0811353032659</v>
      </c>
      <c r="M40" s="59">
        <v>1715.0843582089553</v>
      </c>
      <c r="N40" s="59">
        <v>1126.6022633744856</v>
      </c>
      <c r="O40" s="58"/>
      <c r="P40" s="39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2025-05-12T12:35:33Z</dcterms:modified>
</cp:coreProperties>
</file>