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pokazateli'!$B$8:$O$115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F71" i="1" s="1"/>
  <c r="I71" i="1"/>
  <c r="H71" i="1"/>
  <c r="G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F63" i="1" s="1"/>
  <c r="G63" i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F53" i="1" s="1"/>
  <c r="I53" i="1"/>
  <c r="H53" i="1"/>
  <c r="G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F56" i="1"/>
  <c r="F86" i="1"/>
  <c r="H64" i="1"/>
  <c r="F39" i="1"/>
  <c r="F38" i="1" s="1"/>
  <c r="E66" i="1"/>
  <c r="F23" i="1"/>
  <c r="G25" i="1"/>
  <c r="G22" i="1" s="1"/>
  <c r="F26" i="1"/>
  <c r="F25" i="1" s="1"/>
  <c r="I56" i="1"/>
  <c r="I64" i="1" s="1"/>
  <c r="J68" i="1"/>
  <c r="J66" i="1" s="1"/>
  <c r="I77" i="1"/>
  <c r="I66" i="1" s="1"/>
  <c r="I86" i="1"/>
  <c r="G68" i="1"/>
  <c r="F69" i="1"/>
  <c r="F68" i="1" s="1"/>
  <c r="F66" i="1" s="1"/>
  <c r="G56" i="1"/>
  <c r="G77" i="1"/>
  <c r="G86" i="1"/>
  <c r="I105" i="1" l="1"/>
  <c r="I65" i="1"/>
  <c r="G64" i="1"/>
  <c r="E105" i="1"/>
  <c r="E65" i="1"/>
  <c r="F22" i="1"/>
  <c r="F64" i="1" s="1"/>
  <c r="G66" i="1"/>
  <c r="H105" i="1"/>
  <c r="H65" i="1"/>
  <c r="J105" i="1"/>
  <c r="J65" i="1"/>
  <c r="G65" i="1" l="1"/>
  <c r="G105" i="1"/>
  <c r="F65" i="1"/>
  <c r="B65" i="1" s="1"/>
  <c r="F10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<sst xmlns="http://schemas.openxmlformats.org/spreadsheetml/2006/main" count="247" uniqueCount="175">
  <si>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</si>
  <si>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</si>
  <si>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</si>
  <si>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</si>
  <si>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</si>
  <si>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</si>
  <si>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</si>
  <si>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</si>
  <si>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
уточнен план
2025 г.</t>
  </si>
  <si>
    <t>ОТЧЕТ
2025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</si>
  <si>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</si>
  <si>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</si>
  <si>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</si>
  <si>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</si>
  <si>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</si>
  <si>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</si>
  <si>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</si>
  <si>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</si>
  <si>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</si>
  <si>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</si>
  <si>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</si>
  <si>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</si>
  <si>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</si>
  <si>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</si>
  <si>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</si>
  <si>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</si>
  <si>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</si>
  <si>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</si>
  <si>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</si>
  <si>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</si>
  <si>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</si>
  <si>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</si>
  <si>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</si>
  <si>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</si>
  <si>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</si>
  <si>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</si>
  <si>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</si>
  <si>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</si>
  <si>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</si>
  <si>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</si>
  <si>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</si>
  <si>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</si>
  <si>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</si>
  <si>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</si>
  <si>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</si>
  <si>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</si>
  <si>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</si>
  <si>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</si>
  <si>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</si>
  <si>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</si>
  <si>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</si>
  <si>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</si>
  <si>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</si>
  <si>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</si>
  <si>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</si>
  <si>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</si>
  <si>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</si>
  <si>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</si>
  <si>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</si>
  <si>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</si>
  <si>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</si>
  <si>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</si>
  <si>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</si>
  <si>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</si>
  <si>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</si>
  <si>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</si>
  <si>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</si>
  <si>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</si>
  <si>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</si>
  <si>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</si>
  <si>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</si>
  <si>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</si>
  <si>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</si>
  <si>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</si>
  <si>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</si>
  <si>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</si>
  <si>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</si>
  <si>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</si>
  <si>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</si>
  <si>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</si>
  <si>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</si>
  <si>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</si>
  <si>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</si>
  <si>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</si>
  <si>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</si>
  <si>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</si>
  <si>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</si>
  <si>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</si>
  <si>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</si>
  <si>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</si>
  <si>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</si>
  <si>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</si>
  <si>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</si>
  <si>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</si>
  <si>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</si>
  <si>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</si>
  <si>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</si>
  <si>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</si>
  <si>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</si>
  <si>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</si>
  <si>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</si>
  <si>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</si>
  <si>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</si>
  <si>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общия бюджет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</si>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</sst>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4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 xml:space="preserve">КОМИСИЯ ЗА ФИНАНСОВ НАДЗОР </v>
          </cell>
          <cell r="F9">
            <v>45777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7629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8125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-15754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8">
          <cell r="B608">
            <v>45789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6" zoomScale="60" zoomScaleNormal="75" workbookViewId="0">
      <selection activeCell="X36" sqref="X36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 xml:space="preserve">КОМИСИЯ ЗА ФИНАНСОВ НАДЗОР </v>
      </c>
      <c r="C11" s="22"/>
      <c r="D11" s="22"/>
      <c r="E11" s="23" t="s">
        <v>0</v>
      </c>
      <c r="F11" s="24">
        <f>[1]OTCHET!F9</f>
        <v>45777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</f>
        <v>0</v>
      </c>
      <c r="H23" s="121">
        <f>[1]OTCHET!H22+[1]OTCHET!H28+[1]OTCHET!H33+[1]OTCHET!H39+[1]OTCHET!H47+[1]OTCHET!H52+[1]OTCHET!H58+[1]OTCHET!H61+[1]OTCHET!H64+[1]OTCHET!H65+[1]OTCHET!H72+[1]OTCHET!H73</f>
        <v>0</v>
      </c>
      <c r="I23" s="121">
        <f>[1]OTCHET!I22+[1]OTCHET!I28+[1]OTCHET!I33+[1]OTCHET!I39+[1]OTCHET!I47+[1]OTCHET!I52+[1]OTCHET!I58+[1]OTCHET!I61+[1]OTCHET!I64+[1]OTCHET!I65+[1]OTCHET!I72+[1]OTCHET!I73</f>
        <v>0</v>
      </c>
      <c r="J23" s="122">
        <f>[1]OTCHET!J22+[1]OTCHET!J28+[1]OTCHET!J33+[1]OTCHET!J39+[1]OTCHET!J47+[1]OTCHET!J52+[1]OTCHET!J58+[1]OTCHET!J61+[1]OTCHET!J64+[1]OTCHET!J65+[1]OTCHET!J72+[1]OTCHET!J73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[1]OTCHET!E74</f>
        <v>0</v>
      </c>
      <c r="F26" s="141">
        <f t="shared" si="1"/>
        <v>0</v>
      </c>
      <c r="G26" s="142">
        <f>[1]OTCHET!G74</f>
        <v>0</v>
      </c>
      <c r="H26" s="143">
        <f>[1]OTCHET!H74</f>
        <v>0</v>
      </c>
      <c r="I26" s="143">
        <f>[1]OTCHET!I74</f>
        <v>0</v>
      </c>
      <c r="J26" s="144">
        <f>[1]OTCHET!J74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[1]OTCHET!E75</f>
        <v>0</v>
      </c>
      <c r="F27" s="148">
        <f t="shared" si="1"/>
        <v>0</v>
      </c>
      <c r="G27" s="149">
        <f>[1]OTCHET!G75</f>
        <v>0</v>
      </c>
      <c r="H27" s="150">
        <f>[1]OTCHET!H75</f>
        <v>0</v>
      </c>
      <c r="I27" s="150">
        <f>[1]OTCHET!I75</f>
        <v>0</v>
      </c>
      <c r="J27" s="151">
        <f>[1]OTCHET!J75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[1]OTCHET!E77</f>
        <v>0</v>
      </c>
      <c r="F28" s="156">
        <f t="shared" si="1"/>
        <v>0</v>
      </c>
      <c r="G28" s="157">
        <f>[1]OTCHET!G77</f>
        <v>0</v>
      </c>
      <c r="H28" s="158">
        <f>[1]OTCHET!H77</f>
        <v>0</v>
      </c>
      <c r="I28" s="158">
        <f>[1]OTCHET!I77</f>
        <v>0</v>
      </c>
      <c r="J28" s="159">
        <f>[1]OTCHET!J77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+[1]OTCHET!E78+[1]OTCHET!E79</f>
        <v>0</v>
      </c>
      <c r="F29" s="164">
        <f t="shared" si="1"/>
        <v>0</v>
      </c>
      <c r="G29" s="165">
        <f>+[1]OTCHET!G78+[1]OTCHET!G79</f>
        <v>0</v>
      </c>
      <c r="H29" s="166">
        <f>+[1]OTCHET!H78+[1]OTCHET!H79</f>
        <v>0</v>
      </c>
      <c r="I29" s="166">
        <f>+[1]OTCHET!I78+[1]OTCHET!I79</f>
        <v>0</v>
      </c>
      <c r="J29" s="167">
        <f>+[1]OTCHET!J78+[1]OTCHET!J79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[1]OTCHET!E106</f>
        <v>0</v>
      </c>
      <c r="F31" s="176">
        <f t="shared" si="1"/>
        <v>0</v>
      </c>
      <c r="G31" s="177">
        <f>[1]OTCHET!G106</f>
        <v>0</v>
      </c>
      <c r="H31" s="178">
        <f>[1]OTCHET!H106</f>
        <v>0</v>
      </c>
      <c r="I31" s="178">
        <f>[1]OTCHET!I106</f>
        <v>0</v>
      </c>
      <c r="J31" s="179">
        <f>[1]OTCHET!J106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[1]OTCHET!E110+[1]OTCHET!E119+[1]OTCHET!E135+[1]OTCHET!E136</f>
        <v>0</v>
      </c>
      <c r="F32" s="176">
        <f t="shared" si="1"/>
        <v>0</v>
      </c>
      <c r="G32" s="177">
        <f>[1]OTCHET!G110+[1]OTCHET!G119+[1]OTCHET!G135+[1]OTCHET!G136</f>
        <v>0</v>
      </c>
      <c r="H32" s="178">
        <f>[1]OTCHET!H110+[1]OTCHET!H119+[1]OTCHET!H135+[1]OTCHET!H136</f>
        <v>0</v>
      </c>
      <c r="I32" s="178">
        <f>[1]OTCHET!I110+[1]OTCHET!I119+[1]OTCHET!I135+[1]OTCHET!I136</f>
        <v>0</v>
      </c>
      <c r="J32" s="179">
        <f>[1]OTCHET!J110+[1]OTCHET!J119+[1]OTCHET!J135+[1]OTCHET!J136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[1]OTCHET!E123</f>
        <v>0</v>
      </c>
      <c r="F33" s="128">
        <f t="shared" si="1"/>
        <v>0</v>
      </c>
      <c r="G33" s="129">
        <f>[1]OTCHET!G123</f>
        <v>0</v>
      </c>
      <c r="H33" s="130">
        <f>[1]OTCHET!H123</f>
        <v>0</v>
      </c>
      <c r="I33" s="130">
        <f>[1]OTCHET!I123</f>
        <v>0</v>
      </c>
      <c r="J33" s="131">
        <f>[1]OTCHET!J123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+[1]OTCHET!E137</f>
        <v>0</v>
      </c>
      <c r="F36" s="199">
        <f t="shared" si="1"/>
        <v>0</v>
      </c>
      <c r="G36" s="200">
        <f>+[1]OTCHET!G137</f>
        <v>0</v>
      </c>
      <c r="H36" s="201">
        <f>+[1]OTCHET!H137</f>
        <v>0</v>
      </c>
      <c r="I36" s="201">
        <f>+[1]OTCHET!I137</f>
        <v>0</v>
      </c>
      <c r="J36" s="202">
        <f>+[1]OTCHET!J137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[1]OTCHET!E140+[1]OTCHET!E149+[1]OTCHET!E158</f>
        <v>0</v>
      </c>
      <c r="F37" s="207">
        <f t="shared" si="1"/>
        <v>0</v>
      </c>
      <c r="G37" s="208">
        <f>[1]OTCHET!G140+[1]OTCHET!G149+[1]OTCHET!G158</f>
        <v>0</v>
      </c>
      <c r="H37" s="209">
        <f>[1]OTCHET!H140+[1]OTCHET!H149+[1]OTCHET!H158</f>
        <v>0</v>
      </c>
      <c r="I37" s="209">
        <f>[1]OTCHET!I140+[1]OTCHET!I149+[1]OTCHET!I158</f>
        <v>0</v>
      </c>
      <c r="J37" s="210">
        <f>[1]OTCHET!J140+[1]OTCHET!J149+[1]OTCHET!J158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0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0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[1]OTCHET!E187</f>
        <v>0</v>
      </c>
      <c r="F40" s="237">
        <f t="shared" si="1"/>
        <v>0</v>
      </c>
      <c r="G40" s="238">
        <f>[1]OTCHET!G187</f>
        <v>0</v>
      </c>
      <c r="H40" s="239">
        <f>[1]OTCHET!H187</f>
        <v>0</v>
      </c>
      <c r="I40" s="239">
        <f>[1]OTCHET!I187</f>
        <v>0</v>
      </c>
      <c r="J40" s="240">
        <f>[1]OTCHET!J187</f>
        <v>0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[1]OTCHET!E190</f>
        <v>0</v>
      </c>
      <c r="F41" s="245">
        <f t="shared" si="1"/>
        <v>0</v>
      </c>
      <c r="G41" s="246">
        <f>[1]OTCHET!G190</f>
        <v>0</v>
      </c>
      <c r="H41" s="247">
        <f>[1]OTCHET!H190</f>
        <v>0</v>
      </c>
      <c r="I41" s="247">
        <f>[1]OTCHET!I190</f>
        <v>0</v>
      </c>
      <c r="J41" s="248">
        <f>[1]OTCHET!J190</f>
        <v>0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+[1]OTCHET!E196+[1]OTCHET!E204</f>
        <v>0</v>
      </c>
      <c r="F42" s="252">
        <f t="shared" si="1"/>
        <v>0</v>
      </c>
      <c r="G42" s="253">
        <f>+[1]OTCHET!G196+[1]OTCHET!G204</f>
        <v>0</v>
      </c>
      <c r="H42" s="254">
        <f>+[1]OTCHET!H196+[1]OTCHET!H204</f>
        <v>0</v>
      </c>
      <c r="I42" s="254">
        <f>+[1]OTCHET!I196+[1]OTCHET!I204</f>
        <v>0</v>
      </c>
      <c r="J42" s="255">
        <f>+[1]OTCHET!J196+[1]OTCHET!J204</f>
        <v>0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+[1]OTCHET!E205+[1]OTCHET!E223+[1]OTCHET!E274</f>
        <v>0</v>
      </c>
      <c r="F43" s="258">
        <f t="shared" si="1"/>
        <v>0</v>
      </c>
      <c r="G43" s="259">
        <f>+[1]OTCHET!G205+[1]OTCHET!G223+[1]OTCHET!G274</f>
        <v>0</v>
      </c>
      <c r="H43" s="260">
        <f>+[1]OTCHET!H205+[1]OTCHET!H223+[1]OTCHET!H274</f>
        <v>0</v>
      </c>
      <c r="I43" s="260">
        <f>+[1]OTCHET!I205+[1]OTCHET!I223+[1]OTCHET!I274</f>
        <v>0</v>
      </c>
      <c r="J43" s="261">
        <f>+[1]OTCHET!J205+[1]OTCHET!J223+[1]OTCHET!J274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+[1]OTCHET!E227+[1]OTCHET!E233+[1]OTCHET!E236+[1]OTCHET!E237+[1]OTCHET!E238+[1]OTCHET!E239+[1]OTCHET!E243</f>
        <v>0</v>
      </c>
      <c r="F44" s="128">
        <f t="shared" si="1"/>
        <v>0</v>
      </c>
      <c r="G44" s="129">
        <f>+[1]OTCHET!G227+[1]OTCHET!G233+[1]OTCHET!G236+[1]OTCHET!G237+[1]OTCHET!G238+[1]OTCHET!G239+[1]OTCHET!G243</f>
        <v>0</v>
      </c>
      <c r="H44" s="130">
        <f>+[1]OTCHET!H227+[1]OTCHET!H233+[1]OTCHET!H236+[1]OTCHET!H237+[1]OTCHET!H238+[1]OTCHET!H239+[1]OTCHET!H243</f>
        <v>0</v>
      </c>
      <c r="I44" s="130">
        <f>+[1]OTCHET!I227+[1]OTCHET!I233+[1]OTCHET!I236+[1]OTCHET!I237+[1]OTCHET!I238+[1]OTCHET!I239+[1]OTCHET!I243</f>
        <v>0</v>
      </c>
      <c r="J44" s="131">
        <f>+[1]OTCHET!J227+[1]OTCHET!J233+[1]OTCHET!J236+[1]OTCHET!J237+[1]OTCHET!J238+[1]OTCHET!J239+[1]OTCHET!J243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+[1]OTCHET!E236+[1]OTCHET!E237+[1]OTCHET!E238+[1]OTCHET!E239+[1]OTCHET!E246+[1]OTCHET!E247+[1]OTCHET!E251</f>
        <v>0</v>
      </c>
      <c r="F45" s="264">
        <f t="shared" si="1"/>
        <v>0</v>
      </c>
      <c r="G45" s="265">
        <f>+[1]OTCHET!G236+[1]OTCHET!G237+[1]OTCHET!G238+[1]OTCHET!G239+[1]OTCHET!G246+[1]OTCHET!G247+[1]OTCHET!G251</f>
        <v>0</v>
      </c>
      <c r="H45" s="266">
        <f>+[1]OTCHET!H236+[1]OTCHET!H237+[1]OTCHET!H238+[1]OTCHET!H239+[1]OTCHET!H246+[1]OTCHET!H247+[1]OTCHET!H251</f>
        <v>0</v>
      </c>
      <c r="I45" s="267">
        <f>+[1]OTCHET!I236+[1]OTCHET!I237+[1]OTCHET!I238+[1]OTCHET!I239+[1]OTCHET!I246+[1]OTCHET!I247+[1]OTCHET!I251</f>
        <v>0</v>
      </c>
      <c r="J45" s="268">
        <f>+[1]OTCHET!J236+[1]OTCHET!J237+[1]OTCHET!J238+[1]OTCHET!J239+[1]OTCHET!J246+[1]OTCHET!J247+[1]OTCHET!J251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+[1]OTCHET!E258+[1]OTCHET!E259+[1]OTCHET!E260+[1]OTCHET!E261</f>
        <v>0</v>
      </c>
      <c r="F46" s="258">
        <f t="shared" si="1"/>
        <v>0</v>
      </c>
      <c r="G46" s="259">
        <f>+[1]OTCHET!G258+[1]OTCHET!G259+[1]OTCHET!G260+[1]OTCHET!G261</f>
        <v>0</v>
      </c>
      <c r="H46" s="260">
        <f>+[1]OTCHET!H258+[1]OTCHET!H259+[1]OTCHET!H260+[1]OTCHET!H261</f>
        <v>0</v>
      </c>
      <c r="I46" s="260">
        <f>+[1]OTCHET!I258+[1]OTCHET!I259+[1]OTCHET!I260+[1]OTCHET!I261</f>
        <v>0</v>
      </c>
      <c r="J46" s="261">
        <f>+[1]OTCHET!J258+[1]OTCHET!J259+[1]OTCHET!J260+[1]OTCHET!J261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+[1]OTCHET!E259</f>
        <v>0</v>
      </c>
      <c r="F47" s="264">
        <f t="shared" si="1"/>
        <v>0</v>
      </c>
      <c r="G47" s="265">
        <f>+[1]OTCHET!G259</f>
        <v>0</v>
      </c>
      <c r="H47" s="266">
        <f>+[1]OTCHET!H259</f>
        <v>0</v>
      </c>
      <c r="I47" s="267">
        <f>+[1]OTCHET!I259</f>
        <v>0</v>
      </c>
      <c r="J47" s="268">
        <f>+[1]OTCHET!J259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+[1]OTCHET!E268+[1]OTCHET!E272+[1]OTCHET!E273</f>
        <v>0</v>
      </c>
      <c r="F48" s="176">
        <f t="shared" si="1"/>
        <v>0</v>
      </c>
      <c r="G48" s="171">
        <f>+[1]OTCHET!G268+[1]OTCHET!G272+[1]OTCHET!G273</f>
        <v>0</v>
      </c>
      <c r="H48" s="172">
        <f>+[1]OTCHET!H268+[1]OTCHET!H272+[1]OTCHET!H273</f>
        <v>0</v>
      </c>
      <c r="I48" s="172">
        <f>+[1]OTCHET!I268+[1]OTCHET!I272+[1]OTCHET!I273</f>
        <v>0</v>
      </c>
      <c r="J48" s="173">
        <f>+[1]OTCHET!J268+[1]OTCHET!J272+[1]OTCHET!J273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[1]OTCHET!E278+[1]OTCHET!E279+[1]OTCHET!E287+[1]OTCHET!E290</f>
        <v>0</v>
      </c>
      <c r="F49" s="176">
        <f t="shared" si="1"/>
        <v>0</v>
      </c>
      <c r="G49" s="177">
        <f>[1]OTCHET!G278+[1]OTCHET!G279+[1]OTCHET!G287+[1]OTCHET!G290</f>
        <v>0</v>
      </c>
      <c r="H49" s="178">
        <f>[1]OTCHET!H278+[1]OTCHET!H279+[1]OTCHET!H287+[1]OTCHET!H290</f>
        <v>0</v>
      </c>
      <c r="I49" s="178">
        <f>[1]OTCHET!I278+[1]OTCHET!I279+[1]OTCHET!I287+[1]OTCHET!I290</f>
        <v>0</v>
      </c>
      <c r="J49" s="179">
        <f>[1]OTCHET!J278+[1]OTCHET!J279+[1]OTCHET!J287+[1]OTCHET!J290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+[1]OTCHET!E291</f>
        <v>0</v>
      </c>
      <c r="F50" s="176">
        <f t="shared" si="1"/>
        <v>0</v>
      </c>
      <c r="G50" s="177">
        <f>+[1]OTCHET!G291</f>
        <v>0</v>
      </c>
      <c r="H50" s="178">
        <f>+[1]OTCHET!H291</f>
        <v>0</v>
      </c>
      <c r="I50" s="178">
        <f>+[1]OTCHET!I291</f>
        <v>0</v>
      </c>
      <c r="J50" s="179">
        <f>+[1]OTCHET!J291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+[1]OTCHET!E275</f>
        <v>0</v>
      </c>
      <c r="F51" s="128">
        <f>+G51+H51+I51+J51</f>
        <v>0</v>
      </c>
      <c r="G51" s="129">
        <f>+[1]OTCHET!G275</f>
        <v>0</v>
      </c>
      <c r="H51" s="130">
        <f>+[1]OTCHET!H275</f>
        <v>0</v>
      </c>
      <c r="I51" s="130">
        <f>+[1]OTCHET!I275</f>
        <v>0</v>
      </c>
      <c r="J51" s="131">
        <f>+[1]OTCHET!J275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+[1]OTCHET!E296</f>
        <v>0</v>
      </c>
      <c r="F52" s="128">
        <f t="shared" si="1"/>
        <v>0</v>
      </c>
      <c r="G52" s="129">
        <f>+[1]OTCHET!G296</f>
        <v>0</v>
      </c>
      <c r="H52" s="130">
        <f>+[1]OTCHET!H296</f>
        <v>0</v>
      </c>
      <c r="I52" s="130">
        <f>+[1]OTCHET!I296</f>
        <v>0</v>
      </c>
      <c r="J52" s="131">
        <f>+[1]OTCHET!J296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[1]OTCHET!E297</f>
        <v>0</v>
      </c>
      <c r="F53" s="275">
        <f t="shared" si="1"/>
        <v>0</v>
      </c>
      <c r="G53" s="276">
        <f>[1]OTCHET!G297</f>
        <v>0</v>
      </c>
      <c r="H53" s="277">
        <f>[1]OTCHET!H297</f>
        <v>0</v>
      </c>
      <c r="I53" s="277">
        <f>[1]OTCHET!I297</f>
        <v>0</v>
      </c>
      <c r="J53" s="278">
        <f>[1]OTCHET!J297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[1]OTCHET!E299</f>
        <v>0</v>
      </c>
      <c r="F54" s="283">
        <f t="shared" si="1"/>
        <v>0</v>
      </c>
      <c r="G54" s="284">
        <f>[1]OTCHET!G299</f>
        <v>0</v>
      </c>
      <c r="H54" s="285">
        <f>[1]OTCHET!H299</f>
        <v>0</v>
      </c>
      <c r="I54" s="285">
        <f>[1]OTCHET!I299</f>
        <v>0</v>
      </c>
      <c r="J54" s="286">
        <f>[1]OTCHET!J299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+[1]OTCHET!E300</f>
        <v>0</v>
      </c>
      <c r="F55" s="292">
        <f t="shared" si="1"/>
        <v>0</v>
      </c>
      <c r="G55" s="293">
        <f>+[1]OTCHET!G300</f>
        <v>0</v>
      </c>
      <c r="H55" s="294">
        <f>+[1]OTCHET!H300</f>
        <v>0</v>
      </c>
      <c r="I55" s="294">
        <f>+[1]OTCHET!I300</f>
        <v>0</v>
      </c>
      <c r="J55" s="295">
        <f>+[1]OTCHET!J300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0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+[1]OTCHET!E364+[1]OTCHET!E378+[1]OTCHET!E391</f>
        <v>0</v>
      </c>
      <c r="F57" s="307">
        <f t="shared" si="1"/>
        <v>0</v>
      </c>
      <c r="G57" s="308">
        <f>+[1]OTCHET!G364+[1]OTCHET!G378+[1]OTCHET!G391</f>
        <v>0</v>
      </c>
      <c r="H57" s="309">
        <f>+[1]OTCHET!H364+[1]OTCHET!H378+[1]OTCHET!H391</f>
        <v>0</v>
      </c>
      <c r="I57" s="309">
        <f>+[1]OTCHET!I364+[1]OTCHET!I378+[1]OTCHET!I391</f>
        <v>0</v>
      </c>
      <c r="J57" s="310">
        <f>+[1]OTCHET!J364+[1]OTCHET!J378+[1]OTCHET!J391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+[1]OTCHET!E386+[1]OTCHET!E394+[1]OTCHET!E399+[1]OTCHET!E402+[1]OTCHET!E405+[1]OTCHET!E408+[1]OTCHET!E409+[1]OTCHET!E412+[1]OTCHET!E425+[1]OTCHET!E426+[1]OTCHET!E427+[1]OTCHET!E428+[1]OTCHET!E429</f>
        <v>0</v>
      </c>
      <c r="F58" s="312">
        <f t="shared" si="1"/>
        <v>0</v>
      </c>
      <c r="G58" s="313">
        <f>+[1]OTCHET!G386+[1]OTCHET!G394+[1]OTCHET!G399+[1]OTCHET!G402+[1]OTCHET!G405+[1]OTCHET!G408+[1]OTCHET!G409+[1]OTCHET!G412+[1]OTCHET!G425+[1]OTCHET!G426+[1]OTCHET!G427+[1]OTCHET!G428+[1]OTCHET!G429</f>
        <v>0</v>
      </c>
      <c r="H58" s="314">
        <f>+[1]OTCHET!H386+[1]OTCHET!H394+[1]OTCHET!H399+[1]OTCHET!H402+[1]OTCHET!H405+[1]OTCHET!H408+[1]OTCHET!H409+[1]OTCHET!H412+[1]OTCHET!H425+[1]OTCHET!H426+[1]OTCHET!H427+[1]OTCHET!H428+[1]OTCHET!H429</f>
        <v>0</v>
      </c>
      <c r="I58" s="314">
        <f>+[1]OTCHET!I386+[1]OTCHET!I394+[1]OTCHET!I399+[1]OTCHET!I402+[1]OTCHET!I405+[1]OTCHET!I408+[1]OTCHET!I409+[1]OTCHET!I412+[1]OTCHET!I425+[1]OTCHET!I426+[1]OTCHET!I427+[1]OTCHET!I428+[1]OTCHET!I429</f>
        <v>0</v>
      </c>
      <c r="J58" s="315">
        <f>+[1]OTCHET!J386+[1]OTCHET!J394+[1]OTCHET!J399+[1]OTCHET!J402+[1]OTCHET!J405+[1]OTCHET!J408+[1]OTCHET!J409+[1]OTCHET!J412+[1]OTCHET!J425+[1]OTCHET!J426+[1]OTCHET!J427+[1]OTCHET!J428+[1]OTCHET!J429</f>
        <v>0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+[1]OTCHET!E425+[1]OTCHET!E426+[1]OTCHET!E427+[1]OTCHET!E428+[1]OTCHET!E429</f>
        <v>0</v>
      </c>
      <c r="F59" s="317">
        <f t="shared" si="1"/>
        <v>0</v>
      </c>
      <c r="G59" s="318">
        <f>+[1]OTCHET!G425+[1]OTCHET!G426+[1]OTCHET!G427+[1]OTCHET!G428+[1]OTCHET!G429</f>
        <v>0</v>
      </c>
      <c r="H59" s="319">
        <f>+[1]OTCHET!H425+[1]OTCHET!H426+[1]OTCHET!H427+[1]OTCHET!H428+[1]OTCHET!H429</f>
        <v>0</v>
      </c>
      <c r="I59" s="319">
        <f>+[1]OTCHET!I425+[1]OTCHET!I426+[1]OTCHET!I427+[1]OTCHET!I428+[1]OTCHET!I429</f>
        <v>0</v>
      </c>
      <c r="J59" s="320">
        <f>+[1]OTCHET!J425+[1]OTCHET!J426+[1]OTCHET!J427+[1]OTCHET!J428+[1]OTCHET!J429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[1]OTCHET!E408</f>
        <v>0</v>
      </c>
      <c r="F60" s="324">
        <f t="shared" si="1"/>
        <v>0</v>
      </c>
      <c r="G60" s="325">
        <f>[1]OTCHET!G408</f>
        <v>0</v>
      </c>
      <c r="H60" s="326">
        <f>[1]OTCHET!H408</f>
        <v>0</v>
      </c>
      <c r="I60" s="326">
        <f>[1]OTCHET!I408</f>
        <v>0</v>
      </c>
      <c r="J60" s="327">
        <f>[1]OTCHET!J408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[1]OTCHET!E415</f>
        <v>0</v>
      </c>
      <c r="F62" s="207">
        <f t="shared" si="1"/>
        <v>0</v>
      </c>
      <c r="G62" s="208">
        <f>[1]OTCHET!G415</f>
        <v>0</v>
      </c>
      <c r="H62" s="209">
        <f>[1]OTCHET!H415</f>
        <v>0</v>
      </c>
      <c r="I62" s="209">
        <f>[1]OTCHET!I415</f>
        <v>0</v>
      </c>
      <c r="J62" s="210">
        <f>[1]OTCHET!J415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+[1]OTCHET!E252</f>
        <v>0</v>
      </c>
      <c r="F63" s="336">
        <f t="shared" si="1"/>
        <v>0</v>
      </c>
      <c r="G63" s="337">
        <f>+[1]OTCHET!G252</f>
        <v>0</v>
      </c>
      <c r="H63" s="338">
        <f>+[1]OTCHET!H252</f>
        <v>0</v>
      </c>
      <c r="I63" s="338">
        <f>+[1]OTCHET!I252</f>
        <v>0</v>
      </c>
      <c r="J63" s="339">
        <f>+[1]OTCHET!J252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0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0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0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0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+[1]OTCHET!E485+[1]OTCHET!E486+[1]OTCHET!E489+[1]OTCHET!E490+[1]OTCHET!E493+[1]OTCHET!E494+[1]OTCHET!E498</f>
        <v>0</v>
      </c>
      <c r="F69" s="375">
        <f t="shared" si="1"/>
        <v>0</v>
      </c>
      <c r="G69" s="376">
        <f>+[1]OTCHET!G485+[1]OTCHET!G486+[1]OTCHET!G489+[1]OTCHET!G490+[1]OTCHET!G493+[1]OTCHET!G494+[1]OTCHET!G498</f>
        <v>0</v>
      </c>
      <c r="H69" s="377">
        <f>+[1]OTCHET!H485+[1]OTCHET!H486+[1]OTCHET!H489+[1]OTCHET!H490+[1]OTCHET!H493+[1]OTCHET!H494+[1]OTCHET!H498</f>
        <v>0</v>
      </c>
      <c r="I69" s="377">
        <f>+[1]OTCHET!I485+[1]OTCHET!I486+[1]OTCHET!I489+[1]OTCHET!I490+[1]OTCHET!I493+[1]OTCHET!I494+[1]OTCHET!I498</f>
        <v>0</v>
      </c>
      <c r="J69" s="378">
        <f>+[1]OTCHET!J485+[1]OTCHET!J486+[1]OTCHET!J489+[1]OTCHET!J490+[1]OTCHET!J493+[1]OTCHET!J494+[1]OTCHET!J498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+[1]OTCHET!E487+[1]OTCHET!E488+[1]OTCHET!E491+[1]OTCHET!E492+[1]OTCHET!E495+[1]OTCHET!E496+[1]OTCHET!E497+[1]OTCHET!E499</f>
        <v>0</v>
      </c>
      <c r="F70" s="383">
        <f t="shared" si="1"/>
        <v>0</v>
      </c>
      <c r="G70" s="384">
        <f>+[1]OTCHET!G487+[1]OTCHET!G488+[1]OTCHET!G491+[1]OTCHET!G492+[1]OTCHET!G495+[1]OTCHET!G496+[1]OTCHET!G497+[1]OTCHET!G499</f>
        <v>0</v>
      </c>
      <c r="H70" s="385">
        <f>+[1]OTCHET!H487+[1]OTCHET!H488+[1]OTCHET!H491+[1]OTCHET!H492+[1]OTCHET!H495+[1]OTCHET!H496+[1]OTCHET!H497+[1]OTCHET!H499</f>
        <v>0</v>
      </c>
      <c r="I70" s="385">
        <f>+[1]OTCHET!I487+[1]OTCHET!I488+[1]OTCHET!I491+[1]OTCHET!I492+[1]OTCHET!I495+[1]OTCHET!I496+[1]OTCHET!I497+[1]OTCHET!I499</f>
        <v>0</v>
      </c>
      <c r="J70" s="386">
        <f>+[1]OTCHET!J487+[1]OTCHET!J488+[1]OTCHET!J491+[1]OTCHET!J492+[1]OTCHET!J495+[1]OTCHET!J496+[1]OTCHET!J497+[1]OTCHET!J499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+[1]OTCHET!E500</f>
        <v>0</v>
      </c>
      <c r="F71" s="383">
        <f t="shared" si="1"/>
        <v>0</v>
      </c>
      <c r="G71" s="384">
        <f>+[1]OTCHET!G500</f>
        <v>0</v>
      </c>
      <c r="H71" s="385">
        <f>+[1]OTCHET!H500</f>
        <v>0</v>
      </c>
      <c r="I71" s="385">
        <f>+[1]OTCHET!I500</f>
        <v>0</v>
      </c>
      <c r="J71" s="386">
        <f>+[1]OTCHET!J500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+[1]OTCHET!E505</f>
        <v>0</v>
      </c>
      <c r="F72" s="383">
        <f t="shared" si="1"/>
        <v>0</v>
      </c>
      <c r="G72" s="384">
        <f>+[1]OTCHET!G505</f>
        <v>0</v>
      </c>
      <c r="H72" s="385">
        <f>+[1]OTCHET!H505</f>
        <v>0</v>
      </c>
      <c r="I72" s="385">
        <f>+[1]OTCHET!I505</f>
        <v>0</v>
      </c>
      <c r="J72" s="386">
        <f>+[1]OTCHET!J505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+[1]OTCHET!E545</f>
        <v>0</v>
      </c>
      <c r="F73" s="383">
        <f t="shared" si="1"/>
        <v>0</v>
      </c>
      <c r="G73" s="384">
        <f>+[1]OTCHET!G545</f>
        <v>0</v>
      </c>
      <c r="H73" s="385">
        <f>+[1]OTCHET!H545</f>
        <v>0</v>
      </c>
      <c r="I73" s="385">
        <f>+[1]OTCHET!I545</f>
        <v>0</v>
      </c>
      <c r="J73" s="386">
        <f>+[1]OTCHET!J545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+[1]OTCHET!E584+[1]OTCHET!E585</f>
        <v>0</v>
      </c>
      <c r="F74" s="383">
        <f t="shared" si="1"/>
        <v>0</v>
      </c>
      <c r="G74" s="384">
        <f>+[1]OTCHET!G584+[1]OTCHET!G585</f>
        <v>0</v>
      </c>
      <c r="H74" s="385">
        <f>+[1]OTCHET!H584+[1]OTCHET!H585</f>
        <v>0</v>
      </c>
      <c r="I74" s="385">
        <f>+[1]OTCHET!I584+[1]OTCHET!I585</f>
        <v>0</v>
      </c>
      <c r="J74" s="386">
        <f>+[1]OTCHET!J584+[1]OTCHET!J585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+[1]OTCHET!E586+[1]OTCHET!E587+[1]OTCHET!E588</f>
        <v>0</v>
      </c>
      <c r="F75" s="390">
        <f t="shared" si="1"/>
        <v>0</v>
      </c>
      <c r="G75" s="391">
        <f>+[1]OTCHET!G586+[1]OTCHET!G587+[1]OTCHET!G588</f>
        <v>0</v>
      </c>
      <c r="H75" s="392">
        <f>+[1]OTCHET!H586+[1]OTCHET!H587+[1]OTCHET!H588</f>
        <v>0</v>
      </c>
      <c r="I75" s="392">
        <f>+[1]OTCHET!I586+[1]OTCHET!I587+[1]OTCHET!I588</f>
        <v>0</v>
      </c>
      <c r="J75" s="393">
        <f>+[1]OTCHET!J586+[1]OTCHET!J587+[1]OTCHET!J588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[1]OTCHET!E464</f>
        <v>0</v>
      </c>
      <c r="F76" s="307">
        <f t="shared" si="1"/>
        <v>0</v>
      </c>
      <c r="G76" s="308">
        <f>[1]OTCHET!G464</f>
        <v>0</v>
      </c>
      <c r="H76" s="309">
        <f>[1]OTCHET!H464</f>
        <v>0</v>
      </c>
      <c r="I76" s="309">
        <f>[1]OTCHET!I464</f>
        <v>0</v>
      </c>
      <c r="J76" s="310">
        <f>[1]OTCHET!J464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+[1]OTCHET!E469+[1]OTCHET!E472</f>
        <v>0</v>
      </c>
      <c r="F78" s="375">
        <f t="shared" si="1"/>
        <v>0</v>
      </c>
      <c r="G78" s="376">
        <f>+[1]OTCHET!G469+[1]OTCHET!G472</f>
        <v>0</v>
      </c>
      <c r="H78" s="377">
        <f>+[1]OTCHET!H469+[1]OTCHET!H472</f>
        <v>0</v>
      </c>
      <c r="I78" s="377">
        <f>+[1]OTCHET!I469+[1]OTCHET!I472</f>
        <v>0</v>
      </c>
      <c r="J78" s="378">
        <f>+[1]OTCHET!J469+[1]OTCHET!J472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+[1]OTCHET!E470+[1]OTCHET!E473</f>
        <v>0</v>
      </c>
      <c r="F79" s="383">
        <f t="shared" si="1"/>
        <v>0</v>
      </c>
      <c r="G79" s="384">
        <f>+[1]OTCHET!G470+[1]OTCHET!G473</f>
        <v>0</v>
      </c>
      <c r="H79" s="385">
        <f>+[1]OTCHET!H470+[1]OTCHET!H473</f>
        <v>0</v>
      </c>
      <c r="I79" s="385">
        <f>+[1]OTCHET!I470+[1]OTCHET!I473</f>
        <v>0</v>
      </c>
      <c r="J79" s="386">
        <f>+[1]OTCHET!J470+[1]OTCHET!J473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[1]OTCHET!E474</f>
        <v>0</v>
      </c>
      <c r="F80" s="383">
        <f t="shared" si="1"/>
        <v>0</v>
      </c>
      <c r="G80" s="384">
        <f>[1]OTCHET!G474</f>
        <v>0</v>
      </c>
      <c r="H80" s="385">
        <f>[1]OTCHET!H474</f>
        <v>0</v>
      </c>
      <c r="I80" s="385">
        <f>[1]OTCHET!I474</f>
        <v>0</v>
      </c>
      <c r="J80" s="386">
        <f>[1]OTCHET!J474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+[1]OTCHET!E482</f>
        <v>0</v>
      </c>
      <c r="F82" s="383">
        <f t="shared" si="1"/>
        <v>0</v>
      </c>
      <c r="G82" s="384">
        <f>+[1]OTCHET!G482</f>
        <v>0</v>
      </c>
      <c r="H82" s="385">
        <f>+[1]OTCHET!H482</f>
        <v>0</v>
      </c>
      <c r="I82" s="385">
        <f>+[1]OTCHET!I482</f>
        <v>0</v>
      </c>
      <c r="J82" s="386">
        <f>+[1]OTCHET!J482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+[1]OTCHET!E483</f>
        <v>0</v>
      </c>
      <c r="F83" s="390">
        <f t="shared" si="1"/>
        <v>0</v>
      </c>
      <c r="G83" s="391">
        <f>+[1]OTCHET!G483</f>
        <v>0</v>
      </c>
      <c r="H83" s="392">
        <f>+[1]OTCHET!H483</f>
        <v>0</v>
      </c>
      <c r="I83" s="392">
        <f>+[1]OTCHET!I483</f>
        <v>0</v>
      </c>
      <c r="J83" s="393">
        <f>+[1]OTCHET!J483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[1]OTCHET!E538</f>
        <v>0</v>
      </c>
      <c r="F84" s="307">
        <f t="shared" si="1"/>
        <v>0</v>
      </c>
      <c r="G84" s="308">
        <f>[1]OTCHET!G538</f>
        <v>0</v>
      </c>
      <c r="H84" s="309">
        <f>[1]OTCHET!H538</f>
        <v>0</v>
      </c>
      <c r="I84" s="309">
        <f>[1]OTCHET!I538</f>
        <v>0</v>
      </c>
      <c r="J84" s="310">
        <f>[1]OTCHET!J538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[1]OTCHET!E539</f>
        <v>0</v>
      </c>
      <c r="F85" s="312">
        <f t="shared" si="1"/>
        <v>0</v>
      </c>
      <c r="G85" s="313">
        <f>[1]OTCHET!G539</f>
        <v>0</v>
      </c>
      <c r="H85" s="314">
        <f>[1]OTCHET!H539</f>
        <v>0</v>
      </c>
      <c r="I85" s="314">
        <f>[1]OTCHET!I539</f>
        <v>0</v>
      </c>
      <c r="J85" s="315">
        <f>[1]OTCHET!J539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7629</v>
      </c>
      <c r="G86" s="318">
        <f t="shared" ref="G86:M86" si="11">+G87+G88</f>
        <v>7629</v>
      </c>
      <c r="H86" s="319">
        <f>+H87+H88</f>
        <v>0</v>
      </c>
      <c r="I86" s="319">
        <f>+I87+I88</f>
        <v>0</v>
      </c>
      <c r="J86" s="320">
        <f>+J87+J88</f>
        <v>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+[1]OTCHET!E506+[1]OTCHET!E515+[1]OTCHET!E519+[1]OTCHET!E546</f>
        <v>0</v>
      </c>
      <c r="F87" s="375">
        <f t="shared" si="1"/>
        <v>0</v>
      </c>
      <c r="G87" s="376">
        <f>+[1]OTCHET!G506+[1]OTCHET!G515+[1]OTCHET!G519+[1]OTCHET!G546</f>
        <v>0</v>
      </c>
      <c r="H87" s="377">
        <f>+[1]OTCHET!H506+[1]OTCHET!H515+[1]OTCHET!H519+[1]OTCHET!H546</f>
        <v>0</v>
      </c>
      <c r="I87" s="377">
        <f>+[1]OTCHET!I506+[1]OTCHET!I515+[1]OTCHET!I519+[1]OTCHET!I546</f>
        <v>0</v>
      </c>
      <c r="J87" s="378">
        <f>+[1]OTCHET!J506+[1]OTCHET!J515+[1]OTCHET!J519+[1]OTCHET!J546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+[1]OTCHET!E524+[1]OTCHET!E527+[1]OTCHET!E547</f>
        <v>0</v>
      </c>
      <c r="F88" s="390">
        <f t="shared" si="1"/>
        <v>7629</v>
      </c>
      <c r="G88" s="391">
        <f>+[1]OTCHET!G524+[1]OTCHET!G527+[1]OTCHET!G547</f>
        <v>7629</v>
      </c>
      <c r="H88" s="392">
        <f>+[1]OTCHET!H524+[1]OTCHET!H527+[1]OTCHET!H547</f>
        <v>0</v>
      </c>
      <c r="I88" s="392">
        <f>+[1]OTCHET!I524+[1]OTCHET!I527+[1]OTCHET!I547</f>
        <v>0</v>
      </c>
      <c r="J88" s="393">
        <f>+[1]OTCHET!J524+[1]OTCHET!J527+[1]OTCHET!J547</f>
        <v>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[1]OTCHET!E534</f>
        <v>0</v>
      </c>
      <c r="F89" s="307">
        <f t="shared" ref="F89:F96" si="12">+G89+H89+I89+J89</f>
        <v>0</v>
      </c>
      <c r="G89" s="308">
        <f>[1]OTCHET!G534</f>
        <v>0</v>
      </c>
      <c r="H89" s="309">
        <f>[1]OTCHET!H534</f>
        <v>0</v>
      </c>
      <c r="I89" s="309">
        <f>[1]OTCHET!I534</f>
        <v>0</v>
      </c>
      <c r="J89" s="310">
        <f>[1]OTCHET!J534</f>
        <v>0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+[1]OTCHET!E570+[1]OTCHET!E571+[1]OTCHET!E572+[1]OTCHET!E573+[1]OTCHET!E574+[1]OTCHET!E575</f>
        <v>0</v>
      </c>
      <c r="F90" s="312">
        <f t="shared" si="12"/>
        <v>0</v>
      </c>
      <c r="G90" s="313">
        <f>+[1]OTCHET!G570+[1]OTCHET!G571+[1]OTCHET!G572+[1]OTCHET!G573+[1]OTCHET!G574+[1]OTCHET!G575</f>
        <v>0</v>
      </c>
      <c r="H90" s="314">
        <f>+[1]OTCHET!H570+[1]OTCHET!H571+[1]OTCHET!H572+[1]OTCHET!H573+[1]OTCHET!H574+[1]OTCHET!H575</f>
        <v>0</v>
      </c>
      <c r="I90" s="314">
        <f>+[1]OTCHET!I570+[1]OTCHET!I571+[1]OTCHET!I572+[1]OTCHET!I573+[1]OTCHET!I574+[1]OTCHET!I575</f>
        <v>0</v>
      </c>
      <c r="J90" s="315">
        <f>+[1]OTCHET!J570+[1]OTCHET!J571+[1]OTCHET!J572+[1]OTCHET!J573+[1]OTCHET!J574+[1]OTCHET!J575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+[1]OTCHET!E576+[1]OTCHET!E577+[1]OTCHET!E578+[1]OTCHET!E579+[1]OTCHET!E580+[1]OTCHET!E581+[1]OTCHET!E582</f>
        <v>0</v>
      </c>
      <c r="F91" s="176">
        <f t="shared" si="12"/>
        <v>0</v>
      </c>
      <c r="G91" s="177">
        <f>+[1]OTCHET!G576+[1]OTCHET!G577+[1]OTCHET!G578+[1]OTCHET!G579+[1]OTCHET!G580+[1]OTCHET!G581+[1]OTCHET!G582</f>
        <v>0</v>
      </c>
      <c r="H91" s="178">
        <f>+[1]OTCHET!H576+[1]OTCHET!H577+[1]OTCHET!H578+[1]OTCHET!H579+[1]OTCHET!H580+[1]OTCHET!H581+[1]OTCHET!H582</f>
        <v>0</v>
      </c>
      <c r="I91" s="178">
        <f>+[1]OTCHET!I576+[1]OTCHET!I577+[1]OTCHET!I578+[1]OTCHET!I579+[1]OTCHET!I580+[1]OTCHET!I581+[1]OTCHET!I582</f>
        <v>0</v>
      </c>
      <c r="J91" s="179">
        <f>+[1]OTCHET!J576+[1]OTCHET!J577+[1]OTCHET!J578+[1]OTCHET!J579+[1]OTCHET!J580+[1]OTCHET!J581+[1]OTCHET!J582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+[1]OTCHET!E583</f>
        <v>0</v>
      </c>
      <c r="F92" s="176">
        <f t="shared" si="12"/>
        <v>0</v>
      </c>
      <c r="G92" s="177">
        <f>+[1]OTCHET!G583</f>
        <v>0</v>
      </c>
      <c r="H92" s="178">
        <f>+[1]OTCHET!H583</f>
        <v>0</v>
      </c>
      <c r="I92" s="178">
        <f>+[1]OTCHET!I583</f>
        <v>0</v>
      </c>
      <c r="J92" s="179">
        <f>+[1]OTCHET!J583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+[1]OTCHET!E590+[1]OTCHET!E591</f>
        <v>0</v>
      </c>
      <c r="F93" s="176">
        <f t="shared" si="12"/>
        <v>8125</v>
      </c>
      <c r="G93" s="177">
        <f>+[1]OTCHET!G590+[1]OTCHET!G591</f>
        <v>8125</v>
      </c>
      <c r="H93" s="178">
        <f>+[1]OTCHET!H590+[1]OTCHET!H591</f>
        <v>0</v>
      </c>
      <c r="I93" s="178">
        <f>+[1]OTCHET!I590+[1]OTCHET!I591</f>
        <v>0</v>
      </c>
      <c r="J93" s="179">
        <f>+[1]OTCHET!J590+[1]OTCHET!J591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+[1]OTCHET!E592+[1]OTCHET!E593</f>
        <v>0</v>
      </c>
      <c r="F94" s="176">
        <f t="shared" si="12"/>
        <v>-15754</v>
      </c>
      <c r="G94" s="177">
        <f>+[1]OTCHET!G592+[1]OTCHET!G593</f>
        <v>-15754</v>
      </c>
      <c r="H94" s="178">
        <f>+[1]OTCHET!H592+[1]OTCHET!H593</f>
        <v>0</v>
      </c>
      <c r="I94" s="178">
        <f>+[1]OTCHET!I592+[1]OTCHET!I593</f>
        <v>0</v>
      </c>
      <c r="J94" s="179">
        <f>+[1]OTCHET!J592+[1]OTCHET!J593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[1]OTCHET!E594</f>
        <v>0</v>
      </c>
      <c r="F95" s="128">
        <f t="shared" si="12"/>
        <v>0</v>
      </c>
      <c r="G95" s="129">
        <f>[1]OTCHET!G594</f>
        <v>0</v>
      </c>
      <c r="H95" s="130">
        <f>[1]OTCHET!H594</f>
        <v>0</v>
      </c>
      <c r="I95" s="130">
        <f>[1]OTCHET!I594</f>
        <v>0</v>
      </c>
      <c r="J95" s="131">
        <f>[1]OTCHET!J594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+[1]OTCHET!E597</f>
        <v>0</v>
      </c>
      <c r="F96" s="404">
        <f t="shared" si="12"/>
        <v>0</v>
      </c>
      <c r="G96" s="405">
        <f>+[1]OTCHET!G597</f>
        <v>0</v>
      </c>
      <c r="H96" s="406">
        <f>+[1]OTCHET!H597</f>
        <v>0</v>
      </c>
      <c r="I96" s="406">
        <f>+[1]OTCHET!I597</f>
        <v>0</v>
      </c>
      <c r="J96" s="407">
        <f>+[1]OTCHET!J597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>
        <f>+[1]OTCHET!H608</f>
        <v>0</v>
      </c>
      <c r="C107" s="429"/>
      <c r="D107" s="429"/>
      <c r="E107" s="434"/>
      <c r="F107" s="19"/>
      <c r="G107" s="435">
        <f>+[1]OTCHET!E608</f>
        <v>0</v>
      </c>
      <c r="H107" s="435">
        <f>+[1]OTCHET!F608</f>
        <v>0</v>
      </c>
      <c r="I107" s="436"/>
      <c r="J107" s="437">
        <f>+[1]OTCHET!B608</f>
        <v>45789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>
        <f>+[1]OTCHET!D606</f>
        <v>0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>
        <f>+[1]OTCHET!G603</f>
        <v>0</v>
      </c>
      <c r="F114" s="448"/>
      <c r="G114" s="453"/>
      <c r="H114" s="3"/>
      <c r="I114" s="448">
        <f>+[1]OTCHET!G606</f>
        <v>0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2025-05-15T14:16:39Z</dcterms:created>
  <dcterms:modified xsi:type="dcterms:W3CDTF">2025-05-15T14:17:31Z</dcterms:modified>
</cp:coreProperties>
</file>