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3\за сайта 2024-03\"/>
    </mc:Choice>
  </mc:AlternateContent>
  <bookViews>
    <workbookView xWindow="0" yWindow="0" windowWidth="21600" windowHeight="9030" tabRatio="836"/>
  </bookViews>
  <sheets>
    <sheet name="I-во тримесечие 2024 г." sheetId="13" r:id="rId1"/>
  </sheets>
  <definedNames>
    <definedName name="_xlnm.Print_Area" localSheetId="0">'I-во тримесечие 2024 г.'!$A$1:$F$15</definedName>
  </definedNames>
  <calcPr calcId="162913"/>
</workbook>
</file>

<file path=xl/calcChain.xml><?xml version="1.0" encoding="utf-8"?>
<calcChain xmlns="http://schemas.openxmlformats.org/spreadsheetml/2006/main">
  <c r="E9" i="13" l="1"/>
  <c r="E8" i="13"/>
  <c r="E7" i="13"/>
  <c r="F8" i="13"/>
  <c r="F7" i="13"/>
  <c r="B10" i="13"/>
  <c r="C10" i="13"/>
  <c r="D10" i="13"/>
  <c r="F9" i="13"/>
  <c r="F10" i="13" l="1"/>
  <c r="E10" i="13"/>
</calcChain>
</file>

<file path=xl/sharedStrings.xml><?xml version="1.0" encoding="utf-8"?>
<sst xmlns="http://schemas.openxmlformats.org/spreadsheetml/2006/main" count="13" uniqueCount="13">
  <si>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</si>
  <si>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</si>
  <si>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</si>
  <si>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</si>
  <si>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</si>
  <si>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</si>
  <si>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</si>
  <si>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</si>
  <si>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</si>
  <si>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</si>
  <si>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</si>
  <si>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</si>
  <si>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01.01.2024 г. - 31.03.2024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</si>
</sst>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3" fontId="7" fillId="3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3" fontId="10" fillId="3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wrapText="1"/>
    </xf>
    <xf numFmtId="0" fontId="6" fillId="4" borderId="0" xfId="0" applyFont="1" applyFill="1" applyAlignment="1">
      <alignment horizontal="center"/>
    </xf>
    <xf numFmtId="0" fontId="0" fillId="4" borderId="0" xfId="0" applyFill="1"/>
    <xf numFmtId="0" fontId="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right" vertical="center" indent="1"/>
    </xf>
    <xf numFmtId="3" fontId="10" fillId="4" borderId="2" xfId="0" applyNumberFormat="1" applyFont="1" applyFill="1" applyBorder="1" applyAlignment="1">
      <alignment horizontal="right" vertical="center" indent="1"/>
    </xf>
    <xf numFmtId="3" fontId="10" fillId="4" borderId="0" xfId="0" applyNumberFormat="1" applyFont="1" applyFill="1" applyBorder="1" applyAlignment="1">
      <alignment vertical="center"/>
    </xf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46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0" t="s">
        <v>12</v>
      </c>
      <c r="B1" s="30"/>
      <c r="C1" s="30"/>
      <c r="D1" s="30"/>
      <c r="E1" s="30"/>
      <c r="F1" s="30"/>
    </row>
    <row r="2" spans="1:49" s="2" customFormat="1" ht="9.75" customHeight="1" x14ac:dyDescent="0.3">
      <c r="A2" s="1"/>
      <c r="B2" s="1"/>
      <c r="C2" s="1"/>
      <c r="D2" s="38"/>
      <c r="E2" s="1"/>
      <c r="F2" s="1"/>
    </row>
    <row r="3" spans="1:49" s="4" customFormat="1" ht="12" customHeight="1" x14ac:dyDescent="0.2">
      <c r="A3" s="3"/>
      <c r="B3" s="3"/>
      <c r="C3" s="3"/>
      <c r="D3" s="39"/>
      <c r="E3" s="3"/>
      <c r="F3" s="3"/>
    </row>
    <row r="4" spans="1:49" ht="12" customHeight="1" x14ac:dyDescent="0.25">
      <c r="A4" s="5"/>
      <c r="B4" s="6"/>
      <c r="C4" s="6"/>
      <c r="D4" s="40"/>
      <c r="E4" s="7"/>
      <c r="F4" s="6"/>
    </row>
    <row r="5" spans="1:49" s="10" customFormat="1" ht="15.75" customHeight="1" x14ac:dyDescent="0.25">
      <c r="A5" s="31" t="s">
        <v>4</v>
      </c>
      <c r="B5" s="31" t="s">
        <v>11</v>
      </c>
      <c r="C5" s="35" t="s">
        <v>6</v>
      </c>
      <c r="D5" s="41" t="s">
        <v>5</v>
      </c>
      <c r="E5" s="36" t="s">
        <v>7</v>
      </c>
      <c r="F5" s="33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1"/>
      <c r="B6" s="32"/>
      <c r="C6" s="32"/>
      <c r="D6" s="42"/>
      <c r="E6" s="37"/>
      <c r="F6" s="34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27">
        <v>20404146979.104996</v>
      </c>
      <c r="C7" s="23">
        <v>394066179.24000001</v>
      </c>
      <c r="D7" s="43">
        <v>83743</v>
      </c>
      <c r="E7" s="28">
        <f>C7/D7</f>
        <v>4705.6611208100976</v>
      </c>
      <c r="F7" s="24">
        <f>C7/B7*100</f>
        <v>1.9313043551565581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27">
        <v>1590563758.52</v>
      </c>
      <c r="C8" s="23">
        <v>30474366.899999999</v>
      </c>
      <c r="D8" s="43">
        <v>5796</v>
      </c>
      <c r="E8" s="28">
        <f>C8/D8</f>
        <v>5257.8272774327115</v>
      </c>
      <c r="F8" s="24">
        <f>C8/B8*100</f>
        <v>1.9159475209189993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27">
        <v>1435546123.71</v>
      </c>
      <c r="C9" s="23">
        <v>1085353.99</v>
      </c>
      <c r="D9" s="43">
        <v>235</v>
      </c>
      <c r="E9" s="28">
        <f>C9/D9</f>
        <v>4618.5276170212765</v>
      </c>
      <c r="F9" s="24">
        <f>C9/B9*100</f>
        <v>7.5605650844225783E-2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25">
        <f>SUM(B7:B9)</f>
        <v>23430256861.334995</v>
      </c>
      <c r="C10" s="25">
        <f>SUM(C7:C9)</f>
        <v>425625900.13</v>
      </c>
      <c r="D10" s="44">
        <f>SUM(D7:D9)</f>
        <v>89774</v>
      </c>
      <c r="E10" s="26">
        <f>C10/D10</f>
        <v>4741.0820519304034</v>
      </c>
      <c r="F10" s="26">
        <f>C10/B10*100</f>
        <v>1.8165652329333828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45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29" t="s">
        <v>10</v>
      </c>
      <c r="B13" s="29"/>
      <c r="C13" s="29"/>
      <c r="D13" s="29"/>
      <c r="E13" s="29"/>
      <c r="F13" s="29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2024 г.</vt:lpstr>
      <vt:lpstr>'I-во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2024-03-12T12:21:03Z</cp:lastPrinted>
  <dcterms:created xsi:type="dcterms:W3CDTF">2004-05-22T18:25:26Z</dcterms:created>
  <dcterms:modified xsi:type="dcterms:W3CDTF">2024-06-11T11:44:41Z</dcterms:modified>
</cp:coreProperties>
</file>