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stoitsova\OneDrive - fsc.bg\Documents\Reports&amp;Data\Pension_Statsics_site\2023\2023\"/>
    </mc:Choice>
  </mc:AlternateContent>
  <bookViews>
    <workbookView xWindow="0" yWindow="0" windowWidth="23250" windowHeight="11700"/>
  </bookViews>
  <sheets>
    <sheet name="LPPF-pensioners" sheetId="1" r:id="rId1"/>
    <sheet name="LPPF-Net assets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6" i="1"/>
  <c r="M15" i="1"/>
  <c r="M13" i="1"/>
  <c r="M12" i="1"/>
  <c r="M11" i="1"/>
  <c r="M9" i="1"/>
  <c r="M8" i="1"/>
  <c r="M7" i="1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L14" i="1" l="1"/>
  <c r="K14" i="1"/>
  <c r="H14" i="1"/>
  <c r="G14" i="1"/>
  <c r="D14" i="1"/>
  <c r="J14" i="1"/>
  <c r="I14" i="1"/>
  <c r="E14" i="1"/>
  <c r="F10" i="1"/>
  <c r="L10" i="1"/>
  <c r="K10" i="1"/>
  <c r="G10" i="1"/>
  <c r="C10" i="1"/>
  <c r="C6" i="1"/>
  <c r="E6" i="1"/>
  <c r="F6" i="1"/>
  <c r="I6" i="1"/>
  <c r="F14" i="1"/>
  <c r="J10" i="1"/>
  <c r="H10" i="1"/>
  <c r="D10" i="1"/>
  <c r="J6" i="1"/>
  <c r="K6" i="1" l="1"/>
  <c r="G6" i="1"/>
  <c r="E10" i="1"/>
  <c r="I10" i="1"/>
  <c r="C14" i="1"/>
  <c r="M14" i="1" s="1"/>
  <c r="L6" i="1"/>
  <c r="H6" i="1"/>
  <c r="D6" i="1"/>
  <c r="M6" i="1" s="1"/>
  <c r="M10" i="1" l="1"/>
</calcChain>
</file>

<file path=xl/sharedStrings.xml><?xml version="1.0" encoding="utf-8"?>
<sst xmlns="http://schemas.openxmlformats.org/spreadsheetml/2006/main" count="97" uniqueCount="69">
  <si>
    <t>1.1.</t>
  </si>
  <si>
    <t>1.2.</t>
  </si>
  <si>
    <t>1.3.</t>
  </si>
  <si>
    <t>2.1.</t>
  </si>
  <si>
    <t>2.2.</t>
  </si>
  <si>
    <t>2.3.</t>
  </si>
  <si>
    <t>3.1.</t>
  </si>
  <si>
    <t>3.2.</t>
  </si>
  <si>
    <t>5.1.</t>
  </si>
  <si>
    <t>5.2.</t>
  </si>
  <si>
    <t>3.3.</t>
  </si>
  <si>
    <t>1.</t>
  </si>
  <si>
    <t>2.</t>
  </si>
  <si>
    <t>3.</t>
  </si>
  <si>
    <t>4.</t>
  </si>
  <si>
    <t>5.</t>
  </si>
  <si>
    <t>6.</t>
  </si>
  <si>
    <t>7.</t>
  </si>
  <si>
    <t>8.</t>
  </si>
  <si>
    <t>4.1.</t>
  </si>
  <si>
    <t>4.2.</t>
  </si>
  <si>
    <t>4.3.</t>
  </si>
  <si>
    <t>(thousands of BGN)</t>
  </si>
  <si>
    <t>Total</t>
  </si>
  <si>
    <t>Persons with newly granted pensions</t>
  </si>
  <si>
    <t>Average monthly pension</t>
  </si>
  <si>
    <t>incl. with a lifetime pension without additional conditions</t>
  </si>
  <si>
    <t>incl. with a lifetime pension with a period of guaranteed payment</t>
  </si>
  <si>
    <t>incl. lifetime pension without additional conditions</t>
  </si>
  <si>
    <t>incl. lifetime pension with a period of guaranteed payment</t>
  </si>
  <si>
    <t>incl. with a lifetime pension, including term payment</t>
  </si>
  <si>
    <t>Pensioners at the end of the period</t>
  </si>
  <si>
    <t>Number of pensions paid during the period</t>
  </si>
  <si>
    <t>incl. lifetime pension, including term payment</t>
  </si>
  <si>
    <t>Total funds transferred to LPF:</t>
  </si>
  <si>
    <t>Funds transferred from UPF for payment of persons with newly granted pensions</t>
  </si>
  <si>
    <t>Funds transferred from UPF for recalculation of pensions</t>
  </si>
  <si>
    <t xml:space="preserve">       - from the reserve for guaranteeing the payment of lifelong pensions</t>
  </si>
  <si>
    <t xml:space="preserve">       - from own funds</t>
  </si>
  <si>
    <t>Positive income from investing the fund's assets</t>
  </si>
  <si>
    <t>Others</t>
  </si>
  <si>
    <t>Funds transferred from UPF belonging to deceased insured persons without heirs</t>
  </si>
  <si>
    <t>Funds transferred from the TPF belonging to deceased persons without heirs</t>
  </si>
  <si>
    <t>Funds transferred from the PIC to supplement the deficit</t>
  </si>
  <si>
    <t>Reimbursed funds from the PIC for overpaid expenses for payment of pensions and funds to heirs</t>
  </si>
  <si>
    <t>Payment of pensions</t>
  </si>
  <si>
    <t>Funds for payment of heirs of deceased pensioners</t>
  </si>
  <si>
    <t>Negative income from investing the fund's assets</t>
  </si>
  <si>
    <t>Accrued fee for the pension insurance company</t>
  </si>
  <si>
    <t>Expenses for payment of lifelong pensions and funds to heirs</t>
  </si>
  <si>
    <t>Funds transferred to the reserve for guaranteeing the payment of lifelong pensions under Art. 192a, para. 17 of the SIC</t>
  </si>
  <si>
    <t>Lifelong pension payment funds (LPPF)</t>
  </si>
  <si>
    <t>Pensions granted and paid by the lifelong pension payment funds</t>
  </si>
  <si>
    <t>LPPF "Doverie"</t>
  </si>
  <si>
    <t>LPPF "Saglasie"</t>
  </si>
  <si>
    <t>LPPF "DSK-Rodina"</t>
  </si>
  <si>
    <t>LPPF Allianz Bulgaria</t>
  </si>
  <si>
    <t>LPPF     UBB</t>
  </si>
  <si>
    <t>LPPF   "CCB-Sila"</t>
  </si>
  <si>
    <t xml:space="preserve">Assets in lifelong pension payment funds </t>
  </si>
  <si>
    <t>LPPF-Future</t>
  </si>
  <si>
    <t>Funds transferred to the reserve for guaranteeing the payment of lifelong pensions under Art. 192a, para. 15, item 1 of the Social Insurance Code</t>
  </si>
  <si>
    <t>LPPF "Toplina"</t>
  </si>
  <si>
    <t>LPPF "Pension insurance institute"</t>
  </si>
  <si>
    <t>"LPPF DallBogg: Life and Helth"</t>
  </si>
  <si>
    <t>in the period 01.01.2023 - 31.12.2023</t>
  </si>
  <si>
    <t>Value of net assets at the beginning of the period:</t>
  </si>
  <si>
    <t>Value of net assets at the end of the period:</t>
  </si>
  <si>
    <t xml:space="preserve">Reduction of net assets (total):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</si>
</sst>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л_в_-;\-* #,##0.00\ _л_в_-;_-* &quot;-&quot;??\ _л_в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6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2">
    <xf numFmtId="0" fontId="0" fillId="0" borderId="0" xfId="0"/>
    <xf numFmtId="3" fontId="5" fillId="0" borderId="2" xfId="0" applyNumberFormat="1" applyFont="1" applyFill="1" applyBorder="1" applyAlignment="1">
      <alignment horizontal="left" vertical="center"/>
    </xf>
    <xf numFmtId="3" fontId="5" fillId="0" borderId="3" xfId="0" applyNumberFormat="1" applyFont="1" applyFill="1" applyBorder="1" applyAlignment="1">
      <alignment horizontal="left"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0" fillId="0" borderId="0" xfId="0" applyNumberForma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wrapText="1"/>
    </xf>
  </cellXfs>
  <cellStyles count="4">
    <cellStyle name="Comma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tabSelected="1" zoomScaleNormal="100" workbookViewId="0"/>
  </sheetViews>
  <sheetFormatPr defaultRowHeight="15" x14ac:dyDescent="0.25"/>
  <cols>
    <col min="1" max="1" width="6.28515625" style="7" customWidth="1"/>
    <col min="2" max="2" width="64.7109375" style="7" bestFit="1" customWidth="1"/>
    <col min="3" max="3" width="15" style="7" customWidth="1"/>
    <col min="4" max="4" width="14" style="7" customWidth="1"/>
    <col min="5" max="5" width="12" style="7" customWidth="1"/>
    <col min="6" max="6" width="12.42578125" style="7" customWidth="1"/>
    <col min="7" max="7" width="11.7109375" style="7" customWidth="1"/>
    <col min="8" max="8" width="12" style="7" customWidth="1"/>
    <col min="9" max="9" width="12.42578125" style="7" customWidth="1"/>
    <col min="10" max="10" width="11.85546875" style="7" customWidth="1"/>
    <col min="11" max="11" width="16.140625" style="7" customWidth="1"/>
    <col min="12" max="12" width="13" style="7" customWidth="1"/>
    <col min="13" max="13" width="13.28515625" style="7" customWidth="1"/>
    <col min="14" max="16384" width="9.140625" style="7"/>
  </cols>
  <sheetData>
    <row r="2" spans="1:15" ht="15.75" x14ac:dyDescent="0.25">
      <c r="A2" s="8" t="s">
        <v>52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5" ht="15.75" x14ac:dyDescent="0.25">
      <c r="A3" s="8" t="s">
        <v>65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5" ht="50.25" customHeight="1" x14ac:dyDescent="0.25">
      <c r="A5" s="10" t="s">
        <v>51</v>
      </c>
      <c r="B5" s="11"/>
      <c r="C5" s="12" t="s">
        <v>53</v>
      </c>
      <c r="D5" s="12" t="s">
        <v>54</v>
      </c>
      <c r="E5" s="12" t="s">
        <v>55</v>
      </c>
      <c r="F5" s="12" t="s">
        <v>56</v>
      </c>
      <c r="G5" s="12" t="s">
        <v>57</v>
      </c>
      <c r="H5" s="12" t="s">
        <v>58</v>
      </c>
      <c r="I5" s="12" t="s">
        <v>60</v>
      </c>
      <c r="J5" s="12" t="s">
        <v>62</v>
      </c>
      <c r="K5" s="12" t="s">
        <v>63</v>
      </c>
      <c r="L5" s="3" t="s">
        <v>64</v>
      </c>
      <c r="M5" s="12" t="s">
        <v>23</v>
      </c>
    </row>
    <row r="6" spans="1:15" ht="13.5" customHeight="1" x14ac:dyDescent="0.25">
      <c r="A6" s="13">
        <v>1</v>
      </c>
      <c r="B6" s="4" t="s">
        <v>24</v>
      </c>
      <c r="C6" s="4">
        <f>C7+C8+C9</f>
        <v>347</v>
      </c>
      <c r="D6" s="4">
        <f t="shared" ref="D6:L6" si="0">D7+D8+D9</f>
        <v>140</v>
      </c>
      <c r="E6" s="4">
        <f t="shared" si="0"/>
        <v>260</v>
      </c>
      <c r="F6" s="4">
        <f t="shared" si="0"/>
        <v>318</v>
      </c>
      <c r="G6" s="4">
        <f t="shared" si="0"/>
        <v>191</v>
      </c>
      <c r="H6" s="4">
        <f t="shared" si="0"/>
        <v>185</v>
      </c>
      <c r="I6" s="4">
        <f t="shared" si="0"/>
        <v>4</v>
      </c>
      <c r="J6" s="4">
        <f t="shared" si="0"/>
        <v>3</v>
      </c>
      <c r="K6" s="4">
        <f t="shared" si="0"/>
        <v>6</v>
      </c>
      <c r="L6" s="4">
        <f t="shared" si="0"/>
        <v>0</v>
      </c>
      <c r="M6" s="4">
        <f>SUM(C6:L6)</f>
        <v>1454</v>
      </c>
    </row>
    <row r="7" spans="1:15" ht="13.5" customHeight="1" x14ac:dyDescent="0.25">
      <c r="A7" s="13" t="s">
        <v>0</v>
      </c>
      <c r="B7" s="5" t="s">
        <v>26</v>
      </c>
      <c r="C7" s="5">
        <v>19</v>
      </c>
      <c r="D7" s="5">
        <v>8</v>
      </c>
      <c r="E7" s="5">
        <v>5</v>
      </c>
      <c r="F7" s="5">
        <v>5</v>
      </c>
      <c r="G7" s="5">
        <v>2</v>
      </c>
      <c r="H7" s="5">
        <v>2</v>
      </c>
      <c r="I7" s="5">
        <v>0</v>
      </c>
      <c r="J7" s="5">
        <v>0</v>
      </c>
      <c r="K7" s="5">
        <v>0</v>
      </c>
      <c r="L7" s="5">
        <v>0</v>
      </c>
      <c r="M7" s="5">
        <f t="shared" ref="M7:M17" si="1">SUM(C7:L7)</f>
        <v>41</v>
      </c>
    </row>
    <row r="8" spans="1:15" ht="13.5" customHeight="1" x14ac:dyDescent="0.25">
      <c r="A8" s="13" t="s">
        <v>1</v>
      </c>
      <c r="B8" s="5" t="s">
        <v>27</v>
      </c>
      <c r="C8" s="5">
        <v>59</v>
      </c>
      <c r="D8" s="5">
        <v>22</v>
      </c>
      <c r="E8" s="5">
        <v>39</v>
      </c>
      <c r="F8" s="5">
        <v>34</v>
      </c>
      <c r="G8" s="5">
        <v>11</v>
      </c>
      <c r="H8" s="5">
        <v>6</v>
      </c>
      <c r="I8" s="5">
        <v>1</v>
      </c>
      <c r="J8" s="5">
        <v>0</v>
      </c>
      <c r="K8" s="5">
        <v>0</v>
      </c>
      <c r="L8" s="5">
        <v>0</v>
      </c>
      <c r="M8" s="5">
        <f t="shared" si="1"/>
        <v>172</v>
      </c>
    </row>
    <row r="9" spans="1:15" ht="13.5" customHeight="1" x14ac:dyDescent="0.25">
      <c r="A9" s="13" t="s">
        <v>2</v>
      </c>
      <c r="B9" s="5" t="s">
        <v>30</v>
      </c>
      <c r="C9" s="5">
        <v>269</v>
      </c>
      <c r="D9" s="5">
        <v>110</v>
      </c>
      <c r="E9" s="5">
        <v>216</v>
      </c>
      <c r="F9" s="5">
        <v>279</v>
      </c>
      <c r="G9" s="5">
        <v>178</v>
      </c>
      <c r="H9" s="5">
        <v>177</v>
      </c>
      <c r="I9" s="5">
        <v>3</v>
      </c>
      <c r="J9" s="5">
        <v>3</v>
      </c>
      <c r="K9" s="5">
        <v>6</v>
      </c>
      <c r="L9" s="5">
        <v>0</v>
      </c>
      <c r="M9" s="5">
        <f t="shared" si="1"/>
        <v>1241</v>
      </c>
    </row>
    <row r="10" spans="1:15" ht="13.5" customHeight="1" x14ac:dyDescent="0.25">
      <c r="A10" s="13">
        <v>2</v>
      </c>
      <c r="B10" s="4" t="s">
        <v>31</v>
      </c>
      <c r="C10" s="4">
        <f>C11+C12+C13</f>
        <v>644</v>
      </c>
      <c r="D10" s="4">
        <f t="shared" ref="D10:L10" si="2">D11+D12+D13</f>
        <v>273</v>
      </c>
      <c r="E10" s="4">
        <f t="shared" si="2"/>
        <v>512</v>
      </c>
      <c r="F10" s="4">
        <f t="shared" si="2"/>
        <v>574</v>
      </c>
      <c r="G10" s="4">
        <f t="shared" si="2"/>
        <v>303</v>
      </c>
      <c r="H10" s="4">
        <f t="shared" si="2"/>
        <v>302</v>
      </c>
      <c r="I10" s="4">
        <f t="shared" si="2"/>
        <v>9</v>
      </c>
      <c r="J10" s="4">
        <f t="shared" si="2"/>
        <v>7</v>
      </c>
      <c r="K10" s="4">
        <f t="shared" si="2"/>
        <v>7</v>
      </c>
      <c r="L10" s="4">
        <f t="shared" si="2"/>
        <v>1</v>
      </c>
      <c r="M10" s="4">
        <f t="shared" si="1"/>
        <v>2632</v>
      </c>
    </row>
    <row r="11" spans="1:15" ht="13.5" customHeight="1" x14ac:dyDescent="0.25">
      <c r="A11" s="13" t="s">
        <v>3</v>
      </c>
      <c r="B11" s="5" t="s">
        <v>26</v>
      </c>
      <c r="C11" s="5">
        <v>35</v>
      </c>
      <c r="D11" s="5">
        <v>10</v>
      </c>
      <c r="E11" s="5">
        <v>8</v>
      </c>
      <c r="F11" s="5">
        <v>7</v>
      </c>
      <c r="G11" s="5">
        <v>3</v>
      </c>
      <c r="H11" s="5">
        <v>2</v>
      </c>
      <c r="I11" s="5">
        <v>0</v>
      </c>
      <c r="J11" s="5">
        <v>0</v>
      </c>
      <c r="K11" s="5">
        <v>0</v>
      </c>
      <c r="L11" s="5">
        <v>0</v>
      </c>
      <c r="M11" s="5">
        <f t="shared" si="1"/>
        <v>65</v>
      </c>
    </row>
    <row r="12" spans="1:15" ht="13.5" customHeight="1" x14ac:dyDescent="0.25">
      <c r="A12" s="13" t="s">
        <v>4</v>
      </c>
      <c r="B12" s="5" t="s">
        <v>27</v>
      </c>
      <c r="C12" s="5">
        <v>113</v>
      </c>
      <c r="D12" s="5">
        <v>42</v>
      </c>
      <c r="E12" s="5">
        <v>85</v>
      </c>
      <c r="F12" s="5">
        <v>65</v>
      </c>
      <c r="G12" s="5">
        <v>18</v>
      </c>
      <c r="H12" s="5">
        <v>15</v>
      </c>
      <c r="I12" s="5">
        <v>4</v>
      </c>
      <c r="J12" s="5">
        <v>0</v>
      </c>
      <c r="K12" s="5">
        <v>0</v>
      </c>
      <c r="L12" s="5">
        <v>0</v>
      </c>
      <c r="M12" s="5">
        <f t="shared" si="1"/>
        <v>342</v>
      </c>
    </row>
    <row r="13" spans="1:15" ht="13.5" customHeight="1" x14ac:dyDescent="0.25">
      <c r="A13" s="13" t="s">
        <v>5</v>
      </c>
      <c r="B13" s="5" t="s">
        <v>30</v>
      </c>
      <c r="C13" s="5">
        <v>496</v>
      </c>
      <c r="D13" s="5">
        <v>221</v>
      </c>
      <c r="E13" s="5">
        <v>419</v>
      </c>
      <c r="F13" s="5">
        <v>502</v>
      </c>
      <c r="G13" s="5">
        <v>282</v>
      </c>
      <c r="H13" s="5">
        <v>285</v>
      </c>
      <c r="I13" s="5">
        <v>5</v>
      </c>
      <c r="J13" s="5">
        <v>7</v>
      </c>
      <c r="K13" s="5">
        <v>7</v>
      </c>
      <c r="L13" s="5">
        <v>1</v>
      </c>
      <c r="M13" s="5">
        <f t="shared" si="1"/>
        <v>2225</v>
      </c>
    </row>
    <row r="14" spans="1:15" ht="13.5" customHeight="1" x14ac:dyDescent="0.25">
      <c r="A14" s="13">
        <v>3</v>
      </c>
      <c r="B14" s="4" t="s">
        <v>32</v>
      </c>
      <c r="C14" s="4">
        <f>C15+C16+C17</f>
        <v>5079</v>
      </c>
      <c r="D14" s="4">
        <f t="shared" ref="D14:L14" si="3">D15+D16+D17</f>
        <v>2174</v>
      </c>
      <c r="E14" s="4">
        <f t="shared" si="3"/>
        <v>4126</v>
      </c>
      <c r="F14" s="4">
        <f t="shared" si="3"/>
        <v>4693</v>
      </c>
      <c r="G14" s="4">
        <f t="shared" si="3"/>
        <v>2310</v>
      </c>
      <c r="H14" s="4">
        <f t="shared" si="3"/>
        <v>2181</v>
      </c>
      <c r="I14" s="4">
        <f t="shared" si="3"/>
        <v>75</v>
      </c>
      <c r="J14" s="4">
        <f t="shared" si="3"/>
        <v>63</v>
      </c>
      <c r="K14" s="4">
        <f t="shared" si="3"/>
        <v>25</v>
      </c>
      <c r="L14" s="4">
        <f t="shared" si="3"/>
        <v>12</v>
      </c>
      <c r="M14" s="4">
        <f t="shared" si="1"/>
        <v>20738</v>
      </c>
    </row>
    <row r="15" spans="1:15" ht="13.5" customHeight="1" x14ac:dyDescent="0.25">
      <c r="A15" s="13" t="s">
        <v>6</v>
      </c>
      <c r="B15" s="5" t="s">
        <v>28</v>
      </c>
      <c r="C15" s="14">
        <v>295</v>
      </c>
      <c r="D15" s="14">
        <v>63</v>
      </c>
      <c r="E15" s="14">
        <v>56</v>
      </c>
      <c r="F15" s="14">
        <v>43</v>
      </c>
      <c r="G15" s="14">
        <v>23</v>
      </c>
      <c r="H15" s="14">
        <v>3</v>
      </c>
      <c r="I15" s="14">
        <v>0</v>
      </c>
      <c r="J15" s="14">
        <v>0</v>
      </c>
      <c r="K15" s="14">
        <v>0</v>
      </c>
      <c r="L15" s="14">
        <v>0</v>
      </c>
      <c r="M15" s="14">
        <f t="shared" si="1"/>
        <v>483</v>
      </c>
    </row>
    <row r="16" spans="1:15" ht="13.5" customHeight="1" x14ac:dyDescent="0.25">
      <c r="A16" s="13" t="s">
        <v>7</v>
      </c>
      <c r="B16" s="5" t="s">
        <v>29</v>
      </c>
      <c r="C16" s="14">
        <v>944</v>
      </c>
      <c r="D16" s="14">
        <v>300</v>
      </c>
      <c r="E16" s="14">
        <v>681</v>
      </c>
      <c r="F16" s="14">
        <v>540</v>
      </c>
      <c r="G16" s="14">
        <v>146</v>
      </c>
      <c r="H16" s="14">
        <v>136</v>
      </c>
      <c r="I16" s="14">
        <v>37</v>
      </c>
      <c r="J16" s="14">
        <v>0</v>
      </c>
      <c r="K16" s="14">
        <v>0</v>
      </c>
      <c r="L16" s="14">
        <v>0</v>
      </c>
      <c r="M16" s="14">
        <f t="shared" si="1"/>
        <v>2784</v>
      </c>
    </row>
    <row r="17" spans="1:13" ht="13.5" customHeight="1" x14ac:dyDescent="0.25">
      <c r="A17" s="13" t="s">
        <v>10</v>
      </c>
      <c r="B17" s="5" t="s">
        <v>33</v>
      </c>
      <c r="C17" s="14">
        <v>3840</v>
      </c>
      <c r="D17" s="14">
        <v>1811</v>
      </c>
      <c r="E17" s="14">
        <v>3389</v>
      </c>
      <c r="F17" s="14">
        <v>4110</v>
      </c>
      <c r="G17" s="14">
        <v>2141</v>
      </c>
      <c r="H17" s="14">
        <v>2042</v>
      </c>
      <c r="I17" s="14">
        <v>38</v>
      </c>
      <c r="J17" s="14">
        <v>63</v>
      </c>
      <c r="K17" s="14">
        <v>25</v>
      </c>
      <c r="L17" s="14">
        <v>12</v>
      </c>
      <c r="M17" s="5">
        <f t="shared" si="1"/>
        <v>17471</v>
      </c>
    </row>
    <row r="18" spans="1:13" ht="13.5" customHeight="1" x14ac:dyDescent="0.25">
      <c r="A18" s="13">
        <v>4</v>
      </c>
      <c r="B18" s="4" t="s">
        <v>25</v>
      </c>
      <c r="C18" s="15">
        <v>195.28428627682615</v>
      </c>
      <c r="D18" s="15">
        <v>200.86920883164672</v>
      </c>
      <c r="E18" s="15">
        <v>209.7329374697043</v>
      </c>
      <c r="F18" s="15">
        <v>282.57020029831665</v>
      </c>
      <c r="G18" s="15">
        <v>289.53269696969699</v>
      </c>
      <c r="H18" s="15">
        <v>193.69262723521319</v>
      </c>
      <c r="I18" s="15">
        <v>195.83</v>
      </c>
      <c r="J18" s="15">
        <v>388.57</v>
      </c>
      <c r="K18" s="15">
        <v>298.7</v>
      </c>
      <c r="L18" s="15">
        <v>198.80000000000004</v>
      </c>
      <c r="M18" s="15">
        <v>229.54397772205613</v>
      </c>
    </row>
    <row r="19" spans="1:13" ht="13.5" customHeight="1" x14ac:dyDescent="0.25">
      <c r="A19" s="13" t="s">
        <v>19</v>
      </c>
      <c r="B19" s="5" t="s">
        <v>28</v>
      </c>
      <c r="C19" s="16">
        <v>82.71</v>
      </c>
      <c r="D19" s="16">
        <v>91.96</v>
      </c>
      <c r="E19" s="16">
        <v>81.739999999999995</v>
      </c>
      <c r="F19" s="16">
        <v>85.15</v>
      </c>
      <c r="G19" s="16">
        <v>107.89</v>
      </c>
      <c r="H19" s="16">
        <v>81.239999999999995</v>
      </c>
      <c r="I19" s="16">
        <v>0</v>
      </c>
      <c r="J19" s="16">
        <v>0</v>
      </c>
      <c r="K19" s="16">
        <v>0</v>
      </c>
      <c r="L19" s="16">
        <v>0</v>
      </c>
      <c r="M19" s="16">
        <v>85.211200828157345</v>
      </c>
    </row>
    <row r="20" spans="1:13" ht="13.5" customHeight="1" x14ac:dyDescent="0.25">
      <c r="A20" s="13" t="s">
        <v>20</v>
      </c>
      <c r="B20" s="5" t="s">
        <v>29</v>
      </c>
      <c r="C20" s="16">
        <v>75.010000000000005</v>
      </c>
      <c r="D20" s="16">
        <v>69.739999999999995</v>
      </c>
      <c r="E20" s="16">
        <v>72.569999999999993</v>
      </c>
      <c r="F20" s="16">
        <v>76.2</v>
      </c>
      <c r="G20" s="16">
        <v>86.05</v>
      </c>
      <c r="H20" s="16">
        <v>70.989999999999995</v>
      </c>
      <c r="I20" s="16">
        <v>78.41</v>
      </c>
      <c r="J20" s="16">
        <v>0</v>
      </c>
      <c r="K20" s="16">
        <v>0</v>
      </c>
      <c r="L20" s="16">
        <v>0</v>
      </c>
      <c r="M20" s="16">
        <v>74.503850574712644</v>
      </c>
    </row>
    <row r="21" spans="1:13" ht="13.5" customHeight="1" x14ac:dyDescent="0.25">
      <c r="A21" s="13" t="s">
        <v>21</v>
      </c>
      <c r="B21" s="5" t="s">
        <v>33</v>
      </c>
      <c r="C21" s="16">
        <v>233.5</v>
      </c>
      <c r="D21" s="16">
        <v>226.38</v>
      </c>
      <c r="E21" s="16">
        <v>239.41</v>
      </c>
      <c r="F21" s="16">
        <v>311.75</v>
      </c>
      <c r="G21" s="16">
        <v>305.36</v>
      </c>
      <c r="H21" s="16">
        <v>202.03</v>
      </c>
      <c r="I21" s="16">
        <v>310.16000000000003</v>
      </c>
      <c r="J21" s="16">
        <v>388.57</v>
      </c>
      <c r="K21" s="16">
        <v>298.7</v>
      </c>
      <c r="L21" s="16">
        <v>198.8</v>
      </c>
      <c r="M21" s="16">
        <v>258.23978478621711</v>
      </c>
    </row>
    <row r="24" spans="1:13" x14ac:dyDescent="0.25"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x14ac:dyDescent="0.25"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 x14ac:dyDescent="0.25"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x14ac:dyDescent="0.25"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x14ac:dyDescent="0.2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 x14ac:dyDescent="0.25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x14ac:dyDescent="0.25"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x14ac:dyDescent="0.25"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x14ac:dyDescent="0.25"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3:13" x14ac:dyDescent="0.25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3:13" x14ac:dyDescent="0.25"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3:13" x14ac:dyDescent="0.25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3:13" x14ac:dyDescent="0.25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3:13" x14ac:dyDescent="0.25"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3:13" x14ac:dyDescent="0.25"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3:13" x14ac:dyDescent="0.25"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3:13" x14ac:dyDescent="0.25"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3:13" x14ac:dyDescent="0.25"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3:13" x14ac:dyDescent="0.25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3:13" x14ac:dyDescent="0.2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</sheetData>
  <mergeCells count="4">
    <mergeCell ref="A5:B5"/>
    <mergeCell ref="A2:M2"/>
    <mergeCell ref="A3:M3"/>
    <mergeCell ref="N3:O3"/>
  </mergeCells>
  <pageMargins left="0.70866141732283472" right="0.70866141732283472" top="1.5354330708661419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/>
  </sheetViews>
  <sheetFormatPr defaultColWidth="9.140625" defaultRowHeight="15" x14ac:dyDescent="0.25"/>
  <cols>
    <col min="1" max="1" width="6.28515625" style="7" customWidth="1"/>
    <col min="2" max="2" width="85.7109375" style="7" customWidth="1"/>
    <col min="3" max="3" width="15" style="7" customWidth="1"/>
    <col min="4" max="4" width="14" style="7" customWidth="1"/>
    <col min="5" max="5" width="12" style="7" customWidth="1"/>
    <col min="6" max="6" width="12.42578125" style="7" customWidth="1"/>
    <col min="7" max="7" width="11.7109375" style="7" customWidth="1"/>
    <col min="8" max="8" width="12" style="7" customWidth="1"/>
    <col min="9" max="10" width="12.42578125" style="7" customWidth="1"/>
    <col min="11" max="11" width="15.7109375" style="7" bestFit="1" customWidth="1"/>
    <col min="12" max="12" width="15.7109375" style="7" customWidth="1"/>
    <col min="13" max="13" width="13.28515625" style="7" customWidth="1"/>
    <col min="14" max="16384" width="9.140625" style="7"/>
  </cols>
  <sheetData>
    <row r="1" spans="1:15" ht="23.25" customHeight="1" x14ac:dyDescent="0.25"/>
    <row r="2" spans="1:15" ht="18.75" x14ac:dyDescent="0.3">
      <c r="A2" s="18" t="s">
        <v>59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18.75" x14ac:dyDescent="0.3">
      <c r="A3" s="18" t="s">
        <v>65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9" t="s">
        <v>22</v>
      </c>
    </row>
    <row r="5" spans="1:15" ht="50.25" customHeight="1" x14ac:dyDescent="0.25">
      <c r="A5" s="10" t="s">
        <v>51</v>
      </c>
      <c r="B5" s="11"/>
      <c r="C5" s="12" t="s">
        <v>53</v>
      </c>
      <c r="D5" s="12" t="s">
        <v>54</v>
      </c>
      <c r="E5" s="12" t="s">
        <v>55</v>
      </c>
      <c r="F5" s="12" t="s">
        <v>56</v>
      </c>
      <c r="G5" s="12" t="s">
        <v>57</v>
      </c>
      <c r="H5" s="12" t="s">
        <v>58</v>
      </c>
      <c r="I5" s="12" t="s">
        <v>60</v>
      </c>
      <c r="J5" s="12" t="s">
        <v>62</v>
      </c>
      <c r="K5" s="12" t="s">
        <v>63</v>
      </c>
      <c r="L5" s="12" t="s">
        <v>64</v>
      </c>
      <c r="M5" s="12" t="s">
        <v>23</v>
      </c>
    </row>
    <row r="6" spans="1:15" ht="18.75" customHeight="1" x14ac:dyDescent="0.25">
      <c r="A6" s="1" t="s">
        <v>66</v>
      </c>
      <c r="B6" s="2"/>
      <c r="C6" s="4">
        <v>5460</v>
      </c>
      <c r="D6" s="4">
        <v>2192</v>
      </c>
      <c r="E6" s="4">
        <v>4311</v>
      </c>
      <c r="F6" s="4">
        <v>4583</v>
      </c>
      <c r="G6" s="4">
        <v>2070</v>
      </c>
      <c r="H6" s="4">
        <v>1993</v>
      </c>
      <c r="I6" s="4">
        <v>87</v>
      </c>
      <c r="J6" s="4">
        <v>75</v>
      </c>
      <c r="K6" s="4">
        <v>19</v>
      </c>
      <c r="L6" s="4">
        <v>22</v>
      </c>
      <c r="M6" s="4">
        <f>SUM(C6:L6)</f>
        <v>20812</v>
      </c>
      <c r="O6" s="17"/>
    </row>
    <row r="7" spans="1:15" ht="18.75" customHeight="1" x14ac:dyDescent="0.25">
      <c r="A7" s="4" t="s">
        <v>34</v>
      </c>
      <c r="B7" s="4"/>
      <c r="C7" s="4">
        <v>7948</v>
      </c>
      <c r="D7" s="4">
        <v>3428</v>
      </c>
      <c r="E7" s="4">
        <v>5329</v>
      </c>
      <c r="F7" s="4">
        <v>6962</v>
      </c>
      <c r="G7" s="4">
        <v>4199</v>
      </c>
      <c r="H7" s="4">
        <v>3956</v>
      </c>
      <c r="I7" s="4">
        <v>95</v>
      </c>
      <c r="J7" s="4">
        <v>64</v>
      </c>
      <c r="K7" s="4">
        <v>100</v>
      </c>
      <c r="L7" s="4">
        <v>0</v>
      </c>
      <c r="M7" s="4">
        <f t="shared" ref="M7:M26" si="0">SUM(C7:L7)</f>
        <v>32081</v>
      </c>
      <c r="O7" s="17"/>
    </row>
    <row r="8" spans="1:15" ht="13.5" customHeight="1" x14ac:dyDescent="0.25">
      <c r="A8" s="13" t="s">
        <v>11</v>
      </c>
      <c r="B8" s="4" t="s">
        <v>35</v>
      </c>
      <c r="C8" s="5">
        <v>6822</v>
      </c>
      <c r="D8" s="5">
        <v>2945</v>
      </c>
      <c r="E8" s="5">
        <v>5125</v>
      </c>
      <c r="F8" s="5">
        <v>6812</v>
      </c>
      <c r="G8" s="5">
        <v>4080</v>
      </c>
      <c r="H8" s="5">
        <v>3830</v>
      </c>
      <c r="I8" s="5">
        <v>89</v>
      </c>
      <c r="J8" s="5">
        <v>61</v>
      </c>
      <c r="K8" s="5">
        <v>100</v>
      </c>
      <c r="L8" s="5">
        <v>0</v>
      </c>
      <c r="M8" s="4">
        <f t="shared" si="0"/>
        <v>29864</v>
      </c>
      <c r="O8" s="17"/>
    </row>
    <row r="9" spans="1:15" ht="13.5" customHeight="1" x14ac:dyDescent="0.25">
      <c r="A9" s="13" t="s">
        <v>12</v>
      </c>
      <c r="B9" s="5" t="s">
        <v>41</v>
      </c>
      <c r="C9" s="5">
        <v>21</v>
      </c>
      <c r="D9" s="5">
        <v>8</v>
      </c>
      <c r="E9" s="5">
        <v>18</v>
      </c>
      <c r="F9" s="5">
        <v>10</v>
      </c>
      <c r="G9" s="5">
        <v>23</v>
      </c>
      <c r="H9" s="5">
        <v>19</v>
      </c>
      <c r="I9" s="5">
        <v>5</v>
      </c>
      <c r="J9" s="5">
        <v>0</v>
      </c>
      <c r="K9" s="5">
        <v>0</v>
      </c>
      <c r="L9" s="5">
        <v>0</v>
      </c>
      <c r="M9" s="5">
        <f t="shared" si="0"/>
        <v>104</v>
      </c>
      <c r="O9" s="17"/>
    </row>
    <row r="10" spans="1:15" ht="13.5" customHeight="1" x14ac:dyDescent="0.25">
      <c r="A10" s="13" t="s">
        <v>13</v>
      </c>
      <c r="B10" s="5" t="s">
        <v>36</v>
      </c>
      <c r="C10" s="5">
        <v>0</v>
      </c>
      <c r="D10" s="5">
        <v>0</v>
      </c>
      <c r="E10" s="5">
        <v>1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f t="shared" si="0"/>
        <v>1</v>
      </c>
      <c r="O10" s="17"/>
    </row>
    <row r="11" spans="1:15" ht="13.5" customHeight="1" x14ac:dyDescent="0.25">
      <c r="A11" s="13" t="s">
        <v>14</v>
      </c>
      <c r="B11" s="5" t="s">
        <v>42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f t="shared" si="0"/>
        <v>0</v>
      </c>
      <c r="O11" s="17"/>
    </row>
    <row r="12" spans="1:15" ht="13.5" customHeight="1" x14ac:dyDescent="0.25">
      <c r="A12" s="13" t="s">
        <v>15</v>
      </c>
      <c r="B12" s="5" t="s">
        <v>43</v>
      </c>
      <c r="C12" s="5">
        <v>0</v>
      </c>
      <c r="D12" s="5">
        <v>59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f t="shared" si="0"/>
        <v>59</v>
      </c>
      <c r="O12" s="17"/>
    </row>
    <row r="13" spans="1:15" ht="13.5" customHeight="1" x14ac:dyDescent="0.25">
      <c r="A13" s="13" t="s">
        <v>8</v>
      </c>
      <c r="B13" s="5" t="s">
        <v>37</v>
      </c>
      <c r="C13" s="6">
        <v>0</v>
      </c>
      <c r="D13" s="6">
        <v>59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5">
        <f t="shared" si="0"/>
        <v>59</v>
      </c>
      <c r="O13" s="17"/>
    </row>
    <row r="14" spans="1:15" ht="13.5" customHeight="1" x14ac:dyDescent="0.25">
      <c r="A14" s="13" t="s">
        <v>9</v>
      </c>
      <c r="B14" s="5" t="s">
        <v>38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5">
        <f t="shared" si="0"/>
        <v>0</v>
      </c>
      <c r="O14" s="17"/>
    </row>
    <row r="15" spans="1:15" ht="13.5" customHeight="1" x14ac:dyDescent="0.25">
      <c r="A15" s="13" t="s">
        <v>16</v>
      </c>
      <c r="B15" s="20" t="s">
        <v>44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f t="shared" si="0"/>
        <v>0</v>
      </c>
      <c r="O15" s="17"/>
    </row>
    <row r="16" spans="1:15" ht="13.5" customHeight="1" x14ac:dyDescent="0.25">
      <c r="A16" s="13" t="s">
        <v>17</v>
      </c>
      <c r="B16" s="5" t="s">
        <v>39</v>
      </c>
      <c r="C16" s="6">
        <v>1105</v>
      </c>
      <c r="D16" s="6">
        <v>416</v>
      </c>
      <c r="E16" s="6">
        <v>185</v>
      </c>
      <c r="F16" s="6">
        <v>140</v>
      </c>
      <c r="G16" s="6">
        <v>96</v>
      </c>
      <c r="H16" s="6">
        <v>107</v>
      </c>
      <c r="I16" s="6">
        <v>0</v>
      </c>
      <c r="J16" s="6">
        <v>3</v>
      </c>
      <c r="K16" s="6">
        <v>0</v>
      </c>
      <c r="L16" s="6">
        <v>0</v>
      </c>
      <c r="M16" s="5">
        <f t="shared" si="0"/>
        <v>2052</v>
      </c>
      <c r="O16" s="17"/>
    </row>
    <row r="17" spans="1:15" ht="13.5" customHeight="1" x14ac:dyDescent="0.25">
      <c r="A17" s="13" t="s">
        <v>18</v>
      </c>
      <c r="B17" s="5" t="s">
        <v>40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1</v>
      </c>
      <c r="J17" s="6">
        <v>0</v>
      </c>
      <c r="K17" s="6">
        <v>0</v>
      </c>
      <c r="L17" s="6">
        <v>0</v>
      </c>
      <c r="M17" s="5">
        <f t="shared" si="0"/>
        <v>1</v>
      </c>
      <c r="O17" s="17"/>
    </row>
    <row r="18" spans="1:15" ht="15.75" customHeight="1" x14ac:dyDescent="0.25">
      <c r="A18" s="4" t="s">
        <v>68</v>
      </c>
      <c r="B18" s="4"/>
      <c r="C18" s="4">
        <v>1035</v>
      </c>
      <c r="D18" s="4">
        <v>455</v>
      </c>
      <c r="E18" s="4">
        <v>874</v>
      </c>
      <c r="F18" s="4">
        <v>1363</v>
      </c>
      <c r="G18" s="4">
        <v>688</v>
      </c>
      <c r="H18" s="4">
        <v>440</v>
      </c>
      <c r="I18" s="4">
        <v>15</v>
      </c>
      <c r="J18" s="4">
        <v>24</v>
      </c>
      <c r="K18" s="4">
        <v>8</v>
      </c>
      <c r="L18" s="4">
        <v>2</v>
      </c>
      <c r="M18" s="4">
        <f t="shared" si="0"/>
        <v>4904</v>
      </c>
      <c r="O18" s="17"/>
    </row>
    <row r="19" spans="1:15" ht="15.75" x14ac:dyDescent="0.25">
      <c r="A19" s="13" t="s">
        <v>11</v>
      </c>
      <c r="B19" s="4" t="s">
        <v>45</v>
      </c>
      <c r="C19" s="6">
        <v>987</v>
      </c>
      <c r="D19" s="6">
        <v>437</v>
      </c>
      <c r="E19" s="6">
        <v>862</v>
      </c>
      <c r="F19" s="6">
        <v>1326</v>
      </c>
      <c r="G19" s="6">
        <v>669</v>
      </c>
      <c r="H19" s="6">
        <v>422</v>
      </c>
      <c r="I19" s="6">
        <v>14</v>
      </c>
      <c r="J19" s="6">
        <v>24</v>
      </c>
      <c r="K19" s="6">
        <v>8</v>
      </c>
      <c r="L19" s="6">
        <v>2</v>
      </c>
      <c r="M19" s="4">
        <f t="shared" si="0"/>
        <v>4751</v>
      </c>
      <c r="O19" s="17"/>
    </row>
    <row r="20" spans="1:15" ht="15.75" x14ac:dyDescent="0.25">
      <c r="A20" s="13" t="s">
        <v>12</v>
      </c>
      <c r="B20" s="5" t="s">
        <v>46</v>
      </c>
      <c r="C20" s="6">
        <v>4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4">
        <f t="shared" si="0"/>
        <v>4</v>
      </c>
      <c r="O20" s="17"/>
    </row>
    <row r="21" spans="1:15" ht="15.75" x14ac:dyDescent="0.25">
      <c r="A21" s="13" t="s">
        <v>13</v>
      </c>
      <c r="B21" s="5" t="s">
        <v>49</v>
      </c>
      <c r="C21" s="6">
        <v>2</v>
      </c>
      <c r="D21" s="6">
        <v>1</v>
      </c>
      <c r="E21" s="6">
        <v>3</v>
      </c>
      <c r="F21" s="6">
        <v>2</v>
      </c>
      <c r="G21" s="6">
        <v>1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5">
        <f t="shared" si="0"/>
        <v>9</v>
      </c>
      <c r="O21" s="17"/>
    </row>
    <row r="22" spans="1:15" ht="30.75" customHeight="1" x14ac:dyDescent="0.25">
      <c r="A22" s="13" t="s">
        <v>14</v>
      </c>
      <c r="B22" s="21" t="s">
        <v>61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f t="shared" si="0"/>
        <v>0</v>
      </c>
      <c r="O22" s="17"/>
    </row>
    <row r="23" spans="1:15" ht="30.75" customHeight="1" x14ac:dyDescent="0.25">
      <c r="A23" s="13" t="s">
        <v>15</v>
      </c>
      <c r="B23" s="21" t="s">
        <v>50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f t="shared" si="0"/>
        <v>0</v>
      </c>
      <c r="O23" s="17"/>
    </row>
    <row r="24" spans="1:15" ht="15.75" x14ac:dyDescent="0.25">
      <c r="A24" s="13" t="s">
        <v>16</v>
      </c>
      <c r="B24" s="5" t="s">
        <v>47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5">
        <f t="shared" si="0"/>
        <v>0</v>
      </c>
      <c r="O24" s="17"/>
    </row>
    <row r="25" spans="1:15" ht="15.75" x14ac:dyDescent="0.25">
      <c r="A25" s="13" t="s">
        <v>17</v>
      </c>
      <c r="B25" s="5" t="s">
        <v>48</v>
      </c>
      <c r="C25" s="6">
        <v>42</v>
      </c>
      <c r="D25" s="6">
        <v>17</v>
      </c>
      <c r="E25" s="6">
        <v>9</v>
      </c>
      <c r="F25" s="6">
        <v>35</v>
      </c>
      <c r="G25" s="6">
        <v>18</v>
      </c>
      <c r="H25" s="6">
        <v>18</v>
      </c>
      <c r="I25" s="6">
        <v>1</v>
      </c>
      <c r="J25" s="6">
        <v>0</v>
      </c>
      <c r="K25" s="6">
        <v>0</v>
      </c>
      <c r="L25" s="6">
        <v>0</v>
      </c>
      <c r="M25" s="5">
        <f t="shared" si="0"/>
        <v>140</v>
      </c>
      <c r="O25" s="17"/>
    </row>
    <row r="26" spans="1:15" ht="15.75" x14ac:dyDescent="0.25">
      <c r="A26" s="13" t="s">
        <v>18</v>
      </c>
      <c r="B26" s="5" t="s">
        <v>40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5">
        <f t="shared" si="0"/>
        <v>0</v>
      </c>
      <c r="O26" s="17"/>
    </row>
    <row r="27" spans="1:15" ht="15.75" customHeight="1" x14ac:dyDescent="0.25">
      <c r="A27" s="4" t="s">
        <v>67</v>
      </c>
      <c r="B27" s="4"/>
      <c r="C27" s="4">
        <v>12373</v>
      </c>
      <c r="D27" s="4">
        <v>5165</v>
      </c>
      <c r="E27" s="4">
        <v>8766</v>
      </c>
      <c r="F27" s="4">
        <v>10182</v>
      </c>
      <c r="G27" s="4">
        <v>5581</v>
      </c>
      <c r="H27" s="4">
        <v>5509</v>
      </c>
      <c r="I27" s="4">
        <v>167</v>
      </c>
      <c r="J27" s="4">
        <v>115</v>
      </c>
      <c r="K27" s="4">
        <v>111</v>
      </c>
      <c r="L27" s="4">
        <v>20</v>
      </c>
      <c r="M27" s="4">
        <f>SUM(C27:L27)</f>
        <v>47989</v>
      </c>
      <c r="O27" s="17"/>
    </row>
    <row r="28" spans="1:15" x14ac:dyDescent="0.25">
      <c r="O28" s="17"/>
    </row>
    <row r="29" spans="1:15" x14ac:dyDescent="0.25">
      <c r="O29" s="17"/>
    </row>
    <row r="30" spans="1:15" x14ac:dyDescent="0.25"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x14ac:dyDescent="0.25"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x14ac:dyDescent="0.25"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3:14" x14ac:dyDescent="0.25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3:14" x14ac:dyDescent="0.25"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3:14" x14ac:dyDescent="0.25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3:14" x14ac:dyDescent="0.25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3:14" x14ac:dyDescent="0.25"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3:14" x14ac:dyDescent="0.25"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3:14" x14ac:dyDescent="0.25"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3:14" x14ac:dyDescent="0.25"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3:14" x14ac:dyDescent="0.25"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3:14" x14ac:dyDescent="0.25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3:14" x14ac:dyDescent="0.2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3:14" x14ac:dyDescent="0.25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3:14" x14ac:dyDescent="0.25"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3:14" x14ac:dyDescent="0.25"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3:14" x14ac:dyDescent="0.25"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3:14" x14ac:dyDescent="0.25"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3:14" x14ac:dyDescent="0.25"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3:14" x14ac:dyDescent="0.25"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3:14" x14ac:dyDescent="0.25"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3:14" x14ac:dyDescent="0.25"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3:14" x14ac:dyDescent="0.25">
      <c r="C53" s="17"/>
    </row>
  </sheetData>
  <mergeCells count="4">
    <mergeCell ref="A2:M2"/>
    <mergeCell ref="A3:M3"/>
    <mergeCell ref="A5:B5"/>
    <mergeCell ref="N3:O3"/>
  </mergeCells>
  <pageMargins left="0.70866141732283472" right="0.70866141732283472" top="1.1417322834645669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LPPF-pensioners</vt:lpstr>
      <vt:lpstr>LPPF-Net assets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VS</cp:lastModifiedBy>
  <cp:lastPrinted>2022-02-10T14:08:18Z</cp:lastPrinted>
  <dcterms:created xsi:type="dcterms:W3CDTF">2022-01-21T08:12:08Z</dcterms:created>
  <dcterms:modified xsi:type="dcterms:W3CDTF">2024-05-07T15:45:36Z</dcterms:modified>
</cp:coreProperties>
</file>