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8800" windowHeight="117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15" i="3" l="1"/>
  <c r="N15" i="3"/>
  <c r="L15" i="3"/>
  <c r="M15" i="4" l="1"/>
  <c r="N15" i="2"/>
  <c r="N15" i="4"/>
  <c r="L15" i="4"/>
  <c r="L15" i="2"/>
  <c r="M15" i="2"/>
  <c r="I15" i="3" l="1"/>
  <c r="J15" i="3"/>
  <c r="K15" i="3"/>
  <c r="I15" i="2" l="1"/>
  <c r="J15" i="4"/>
  <c r="K15" i="2"/>
  <c r="J15" i="2"/>
  <c r="I15" i="4"/>
  <c r="K15" i="4"/>
  <c r="B15" i="3" l="1"/>
  <c r="G15" i="3" l="1"/>
  <c r="H15" i="3"/>
  <c r="F15" i="3"/>
  <c r="G15" i="4" l="1"/>
  <c r="F15" i="4"/>
  <c r="H15" i="4"/>
  <c r="G15" i="2" l="1"/>
  <c r="F15" i="2"/>
  <c r="H15" i="2"/>
  <c r="B15" i="4" l="1"/>
  <c r="D15" i="3"/>
  <c r="E15" i="3"/>
  <c r="C15" i="3"/>
  <c r="B15" i="2"/>
  <c r="D15" i="2" l="1"/>
  <c r="C15" i="2"/>
  <c r="E15" i="2"/>
  <c r="C15" i="4"/>
  <c r="D15" i="4"/>
  <c r="E15" i="4"/>
</calcChain>
</file>

<file path=xl/sharedStrings.xml><?xml version="1.0" encoding="utf-8"?>
<sst xmlns="http://schemas.openxmlformats.org/spreadsheetml/2006/main" count="213" uniqueCount="71">
  <si>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</si>
  <si>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</si>
  <si>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</si>
  <si>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</si>
  <si>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</si>
  <si>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</si>
  <si>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</si>
  <si>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</si>
  <si>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</si>
  <si>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</si>
  <si>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</si>
  <si>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</si>
  <si>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</si>
  <si>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</si>
  <si>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</si>
  <si>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</si>
  <si>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</si>
  <si>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</si>
  <si>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</si>
  <si>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</si>
  <si>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</si>
  <si>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</si>
  <si>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</si>
  <si>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</si>
  <si>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</si>
  <si>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</si>
  <si>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</si>
  <si>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</si>
  <si>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</si>
  <si>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</si>
  <si>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</si>
  <si>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</si>
  <si>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</si>
  <si>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</si>
  <si>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</si>
  <si>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</si>
  <si>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</si>
  <si>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</si>
  <si>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</si>
  <si>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</si>
  <si>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</si>
  <si>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</si>
  <si>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</si>
  <si>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</si>
  <si>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</si>
  <si>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</si>
  <si>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</si>
  <si>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</si>
  <si>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</si>
  <si>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</si>
  <si>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</si>
  <si>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</si>
  <si>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</si>
  <si>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</si>
  <si>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</si>
  <si>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</si>
  <si>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</si>
  <si>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</si>
  <si>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</si>
  <si>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</si>
  <si>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</si>
  <si>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</si>
  <si>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</si>
  <si>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</si>
  <si>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</si>
  <si>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Динамика на нетните активи в УПФ през 2023 г. (по месеци)</t>
  </si>
  <si>
    <t>Година, среднопретеглено</t>
  </si>
  <si>
    <t>Година, средноаритметично</t>
  </si>
  <si>
    <t>Инвестиционен портфейл и балансови активи на УПФ към 31.12.2023 г.</t>
  </si>
  <si>
    <t>Структура на инвестиционния портфейл и балансовите активи на УПФ към 31.12.2023 г.</t>
  </si>
  <si>
    <t>Начислени и изплатени суми от УПФ за периода 01.01.2023 г. - 31.12.2023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</si>
</sst>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_ ;\-#,##0.00\ "/>
    <numFmt numFmtId="170" formatCode="0.00000000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181">
    <xf numFmtId="0" fontId="0" fillId="0" borderId="0" xfId="0"/>
    <xf numFmtId="0" fontId="3" fillId="0" borderId="0" xfId="0" applyFont="1" applyBorder="1"/>
    <xf numFmtId="167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4" fillId="0" borderId="0" xfId="6" applyFont="1" applyBorder="1"/>
    <xf numFmtId="0" fontId="4" fillId="0" borderId="2" xfId="6" applyFont="1" applyBorder="1" applyAlignment="1">
      <alignment wrapText="1"/>
    </xf>
    <xf numFmtId="0" fontId="4" fillId="0" borderId="0" xfId="0" applyFont="1" applyBorder="1" applyAlignment="1">
      <alignment wrapText="1"/>
    </xf>
    <xf numFmtId="167" fontId="4" fillId="0" borderId="2" xfId="1" applyFont="1" applyFill="1" applyBorder="1" applyAlignment="1">
      <alignment horizontal="left"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13" fillId="0" borderId="2" xfId="1" applyFont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justify" vertical="justify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2" fontId="4" fillId="2" borderId="2" xfId="9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4" fillId="0" borderId="0" xfId="0" applyNumberFormat="1" applyFont="1" applyBorder="1"/>
    <xf numFmtId="0" fontId="5" fillId="0" borderId="2" xfId="0" applyFont="1" applyFill="1" applyBorder="1" applyAlignment="1">
      <alignment horizontal="left" vertical="top" wrapText="1"/>
    </xf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2" fontId="4" fillId="0" borderId="2" xfId="9" applyNumberFormat="1" applyFont="1" applyFill="1" applyBorder="1" applyAlignment="1">
      <alignment horizontal="right" wrapText="1"/>
    </xf>
    <xf numFmtId="2" fontId="5" fillId="0" borderId="2" xfId="0" applyNumberFormat="1" applyFont="1" applyFill="1" applyBorder="1" applyAlignment="1">
      <alignment wrapText="1"/>
    </xf>
    <xf numFmtId="0" fontId="4" fillId="0" borderId="2" xfId="12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2" fontId="5" fillId="0" borderId="2" xfId="0" applyNumberFormat="1" applyFont="1" applyFill="1" applyBorder="1" applyAlignment="1">
      <alignment horizontal="right" vertical="center" wrapText="1"/>
    </xf>
    <xf numFmtId="2" fontId="4" fillId="0" borderId="2" xfId="9" applyNumberFormat="1" applyFont="1" applyFill="1" applyBorder="1" applyAlignment="1">
      <alignment horizontal="right" vertical="center" wrapText="1"/>
    </xf>
    <xf numFmtId="170" fontId="7" fillId="0" borderId="0" xfId="0" applyNumberFormat="1" applyFont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169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/>
    <xf numFmtId="0" fontId="4" fillId="0" borderId="0" xfId="0" applyFont="1" applyFill="1" applyBorder="1"/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10" fontId="4" fillId="0" borderId="0" xfId="9" applyNumberFormat="1" applyFont="1" applyBorder="1"/>
    <xf numFmtId="3" fontId="4" fillId="0" borderId="0" xfId="0" applyNumberFormat="1" applyFont="1" applyFill="1" applyBorder="1"/>
    <xf numFmtId="10" fontId="4" fillId="0" borderId="0" xfId="9" applyNumberFormat="1" applyFont="1" applyFill="1" applyBorder="1"/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justify"/>
    </xf>
    <xf numFmtId="0" fontId="10" fillId="0" borderId="6" xfId="0" applyFont="1" applyFill="1" applyBorder="1" applyAlignment="1">
      <alignment vertical="justify"/>
    </xf>
    <xf numFmtId="0" fontId="10" fillId="0" borderId="4" xfId="0" applyFont="1" applyFill="1" applyBorder="1" applyAlignment="1">
      <alignment vertical="justify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0" xfId="0" applyNumberFormat="1" applyFont="1" applyBorder="1" applyAlignment="1">
      <alignment vertical="top"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8" fontId="4" fillId="0" borderId="2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10" fontId="4" fillId="0" borderId="0" xfId="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167" fontId="13" fillId="0" borderId="5" xfId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67" fontId="13" fillId="0" borderId="2" xfId="1" applyFont="1" applyFill="1" applyBorder="1" applyAlignment="1">
      <alignment horizontal="center" vertical="center" wrapText="1"/>
    </xf>
    <xf numFmtId="167" fontId="8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justify" vertical="justify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0" xfId="6" applyFont="1" applyFill="1" applyBorder="1"/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4" fillId="0" borderId="0" xfId="6" applyFont="1" applyFill="1" applyBorder="1" applyAlignment="1">
      <alignment horizontal="right"/>
    </xf>
    <xf numFmtId="0" fontId="4" fillId="0" borderId="5" xfId="12" applyFont="1" applyFill="1" applyBorder="1" applyAlignment="1">
      <alignment horizontal="right" vertical="center" wrapText="1"/>
    </xf>
    <xf numFmtId="0" fontId="4" fillId="0" borderId="4" xfId="12" applyFont="1" applyFill="1" applyBorder="1" applyAlignment="1">
      <alignment vertical="center" wrapText="1"/>
    </xf>
    <xf numFmtId="0" fontId="5" fillId="0" borderId="2" xfId="12" applyFont="1" applyFill="1" applyBorder="1" applyAlignment="1">
      <alignment wrapText="1"/>
    </xf>
    <xf numFmtId="0" fontId="4" fillId="0" borderId="2" xfId="6" applyFont="1" applyFill="1" applyBorder="1" applyAlignment="1">
      <alignment wrapText="1"/>
    </xf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3" fontId="10" fillId="0" borderId="0" xfId="4" applyNumberFormat="1" applyFont="1" applyFill="1"/>
    <xf numFmtId="10" fontId="10" fillId="0" borderId="0" xfId="9" applyNumberFormat="1" applyFont="1" applyFill="1"/>
    <xf numFmtId="0" fontId="10" fillId="0" borderId="2" xfId="4" applyFont="1" applyFill="1" applyBorder="1" applyAlignment="1">
      <alignment horizontal="left" vertical="center"/>
    </xf>
    <xf numFmtId="3" fontId="10" fillId="0" borderId="2" xfId="7" applyNumberFormat="1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justify"/>
    </xf>
    <xf numFmtId="0" fontId="10" fillId="0" borderId="13" xfId="0" applyFont="1" applyFill="1" applyBorder="1" applyAlignment="1">
      <alignment horizontal="justify" vertical="justify"/>
    </xf>
    <xf numFmtId="0" fontId="10" fillId="0" borderId="14" xfId="0" applyFont="1" applyFill="1" applyBorder="1" applyAlignment="1">
      <alignment horizontal="justify" vertical="justify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0" xfId="1" applyNumberFormat="1" applyFont="1" applyFill="1" applyBorder="1" applyAlignment="1">
      <alignment horizontal="center" vertical="center" wrapText="1"/>
    </xf>
    <xf numFmtId="3" fontId="4" fillId="2" borderId="11" xfId="1" applyNumberFormat="1" applyFont="1" applyFill="1" applyBorder="1" applyAlignment="1">
      <alignment horizontal="center" vertical="center" wrapText="1"/>
    </xf>
    <xf numFmtId="0" fontId="4" fillId="0" borderId="0" xfId="12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center" wrapText="1"/>
    </xf>
    <xf numFmtId="3" fontId="4" fillId="0" borderId="10" xfId="1" applyNumberFormat="1" applyFont="1" applyFill="1" applyBorder="1" applyAlignment="1">
      <alignment horizontal="center" wrapText="1"/>
    </xf>
    <xf numFmtId="3" fontId="4" fillId="0" borderId="11" xfId="1" applyNumberFormat="1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</cellXfs>
  <cellStyles count="13">
    <cellStyle name="Comma" xfId="1" builtinId="3"/>
    <cellStyle name="Comma 2" xfId="10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</a:t>
            </a:r>
            <a:r>
              <a:rPr lang="en-US" sz="1200" b="1"/>
              <a:t>12</a:t>
            </a:r>
            <a:r>
              <a:rPr lang="bg-BG" sz="1200" b="1"/>
              <a:t>.20</a:t>
            </a:r>
            <a:r>
              <a:rPr lang="en-US" sz="1200" b="1"/>
              <a:t>23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58E-2"/>
                  <c:y val="-0.109005560745585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7.4854123069156189E-2"/>
                  <c:y val="-0.166289425686196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32609390734121013"/>
                  <c:y val="-0.171365229092556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№1.1-У'!$N$5:$N$14</c:f>
              <c:numCache>
                <c:formatCode>0.00</c:formatCode>
                <c:ptCount val="10"/>
                <c:pt idx="0">
                  <c:v>25.619999999999997</c:v>
                </c:pt>
                <c:pt idx="1">
                  <c:v>8.89</c:v>
                </c:pt>
                <c:pt idx="2">
                  <c:v>19.920000000000002</c:v>
                </c:pt>
                <c:pt idx="3">
                  <c:v>18.8</c:v>
                </c:pt>
                <c:pt idx="4">
                  <c:v>9.51</c:v>
                </c:pt>
                <c:pt idx="5">
                  <c:v>7.87</c:v>
                </c:pt>
                <c:pt idx="6">
                  <c:v>4.6500000000000004</c:v>
                </c:pt>
                <c:pt idx="7">
                  <c:v>2.54</c:v>
                </c:pt>
                <c:pt idx="8">
                  <c:v>1.85</c:v>
                </c:pt>
                <c:pt idx="9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23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№2.1-У'!$N$5:$N$14</c:f>
              <c:numCache>
                <c:formatCode>0.00</c:formatCode>
                <c:ptCount val="10"/>
                <c:pt idx="0">
                  <c:v>25.5</c:v>
                </c:pt>
                <c:pt idx="1">
                  <c:v>8.75</c:v>
                </c:pt>
                <c:pt idx="2">
                  <c:v>20.86</c:v>
                </c:pt>
                <c:pt idx="3">
                  <c:v>19.25</c:v>
                </c:pt>
                <c:pt idx="4">
                  <c:v>11.57</c:v>
                </c:pt>
                <c:pt idx="5">
                  <c:v>8.94</c:v>
                </c:pt>
                <c:pt idx="6">
                  <c:v>2.5099999999999998</c:v>
                </c:pt>
                <c:pt idx="7">
                  <c:v>1.4</c:v>
                </c:pt>
                <c:pt idx="8">
                  <c:v>1.01</c:v>
                </c:pt>
                <c:pt idx="9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7344842764219676E-3"/>
                  <c:y val="-0.332768962255354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№4.1-У'!$M$5:$M$6,'Таблица №4.1-У'!$M$7:$M$8,'Таблица №4.1-У'!$M$12:$M$13)</c:f>
              <c:numCache>
                <c:formatCode>#\ ##0.00_ ;\-#\ ##0.00\ </c:formatCode>
                <c:ptCount val="6"/>
                <c:pt idx="0">
                  <c:v>58.730000000000004</c:v>
                </c:pt>
                <c:pt idx="1">
                  <c:v>8.2899999999999991</c:v>
                </c:pt>
                <c:pt idx="2">
                  <c:v>0.01</c:v>
                </c:pt>
                <c:pt idx="3">
                  <c:v>30.17</c:v>
                </c:pt>
                <c:pt idx="4">
                  <c:v>1.54</c:v>
                </c:pt>
                <c:pt idx="5">
                  <c:v>1.26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6"/>
  <sheetViews>
    <sheetView showGridLines="0" tabSelected="1" zoomScaleNormal="75" workbookViewId="0">
      <selection sqref="A1:N1"/>
    </sheetView>
  </sheetViews>
  <sheetFormatPr defaultRowHeight="15.75"/>
  <cols>
    <col min="1" max="1" width="40.28515625" style="3" customWidth="1"/>
    <col min="2" max="15" width="10.42578125" style="3" customWidth="1"/>
    <col min="16" max="19" width="9.140625" style="64"/>
    <col min="20" max="25" width="9.140625" style="3"/>
    <col min="26" max="26" width="10" style="3" bestFit="1" customWidth="1"/>
    <col min="27" max="16384" width="9.140625" style="3"/>
  </cols>
  <sheetData>
    <row r="1" spans="1:26" ht="31.5" customHeight="1">
      <c r="A1" s="147" t="s">
        <v>27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72"/>
    </row>
    <row r="2" spans="1:26" ht="15.75" customHeight="1">
      <c r="A2" s="2"/>
    </row>
    <row r="3" spans="1:26" ht="15.75" customHeight="1">
      <c r="A3" s="10" t="s">
        <v>20</v>
      </c>
      <c r="B3" s="61">
        <v>2022</v>
      </c>
      <c r="C3" s="144">
        <v>2023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  <c r="O3" s="73"/>
    </row>
    <row r="4" spans="1:26" ht="15.75" customHeight="1">
      <c r="A4" s="6" t="s">
        <v>19</v>
      </c>
      <c r="B4" s="8">
        <v>12</v>
      </c>
      <c r="C4" s="8">
        <v>1</v>
      </c>
      <c r="D4" s="8">
        <v>2</v>
      </c>
      <c r="E4" s="43">
        <v>3</v>
      </c>
      <c r="F4" s="43">
        <v>4</v>
      </c>
      <c r="G4" s="43">
        <v>5</v>
      </c>
      <c r="H4" s="43">
        <v>6</v>
      </c>
      <c r="I4" s="43">
        <v>7</v>
      </c>
      <c r="J4" s="43">
        <v>8</v>
      </c>
      <c r="K4" s="43">
        <v>9</v>
      </c>
      <c r="L4" s="43">
        <v>10</v>
      </c>
      <c r="M4" s="43">
        <v>11</v>
      </c>
      <c r="N4" s="43">
        <v>12</v>
      </c>
      <c r="O4" s="73"/>
    </row>
    <row r="5" spans="1:26" ht="15.75" customHeight="1">
      <c r="A5" s="9" t="s">
        <v>1</v>
      </c>
      <c r="B5" s="34">
        <v>1029181</v>
      </c>
      <c r="C5" s="34">
        <v>1028805</v>
      </c>
      <c r="D5" s="34">
        <v>1031874</v>
      </c>
      <c r="E5" s="34">
        <v>1031506</v>
      </c>
      <c r="F5" s="34">
        <v>1031225</v>
      </c>
      <c r="G5" s="34">
        <v>1033246</v>
      </c>
      <c r="H5" s="34">
        <v>1032772</v>
      </c>
      <c r="I5" s="34">
        <v>1032689</v>
      </c>
      <c r="J5" s="34">
        <v>1031996</v>
      </c>
      <c r="K5" s="34">
        <v>1031641</v>
      </c>
      <c r="L5" s="34">
        <v>1031294</v>
      </c>
      <c r="M5" s="34">
        <v>1030839</v>
      </c>
      <c r="N5" s="63">
        <v>1030429</v>
      </c>
      <c r="O5" s="74"/>
      <c r="P5" s="71"/>
      <c r="Q5" s="70"/>
      <c r="R5" s="71"/>
      <c r="S5" s="71"/>
      <c r="T5" s="69"/>
      <c r="U5" s="69"/>
      <c r="V5" s="69"/>
      <c r="W5" s="69"/>
      <c r="X5" s="69"/>
      <c r="Y5" s="69"/>
      <c r="Z5" s="69"/>
    </row>
    <row r="6" spans="1:26" ht="15.75" customHeight="1">
      <c r="A6" s="9" t="s">
        <v>2</v>
      </c>
      <c r="B6" s="34">
        <v>373898</v>
      </c>
      <c r="C6" s="34">
        <v>373879</v>
      </c>
      <c r="D6" s="34">
        <v>370298</v>
      </c>
      <c r="E6" s="34">
        <v>370297</v>
      </c>
      <c r="F6" s="34">
        <v>370276</v>
      </c>
      <c r="G6" s="34">
        <v>365443</v>
      </c>
      <c r="H6" s="34">
        <v>364929</v>
      </c>
      <c r="I6" s="34">
        <v>364949</v>
      </c>
      <c r="J6" s="34">
        <v>360976</v>
      </c>
      <c r="K6" s="34">
        <v>360960</v>
      </c>
      <c r="L6" s="34">
        <v>361000</v>
      </c>
      <c r="M6" s="34">
        <v>358393</v>
      </c>
      <c r="N6" s="63">
        <v>357534</v>
      </c>
      <c r="O6" s="74"/>
      <c r="P6" s="71"/>
      <c r="Q6" s="70"/>
      <c r="R6" s="71"/>
      <c r="S6" s="71"/>
      <c r="T6" s="69"/>
      <c r="U6" s="69"/>
      <c r="V6" s="69"/>
      <c r="W6" s="69"/>
      <c r="X6" s="69"/>
      <c r="Y6" s="69"/>
    </row>
    <row r="7" spans="1:26" ht="15.75" customHeight="1">
      <c r="A7" s="9" t="s">
        <v>3</v>
      </c>
      <c r="B7" s="34">
        <v>748333</v>
      </c>
      <c r="C7" s="34">
        <v>747952</v>
      </c>
      <c r="D7" s="34">
        <v>766128</v>
      </c>
      <c r="E7" s="34">
        <v>765795</v>
      </c>
      <c r="F7" s="34">
        <v>765408</v>
      </c>
      <c r="G7" s="34">
        <v>779911</v>
      </c>
      <c r="H7" s="34">
        <v>779481</v>
      </c>
      <c r="I7" s="34">
        <v>779168</v>
      </c>
      <c r="J7" s="34">
        <v>790562</v>
      </c>
      <c r="K7" s="34">
        <v>790123</v>
      </c>
      <c r="L7" s="34">
        <v>789860</v>
      </c>
      <c r="M7" s="34">
        <v>801445</v>
      </c>
      <c r="N7" s="63">
        <v>800972</v>
      </c>
      <c r="O7" s="74"/>
      <c r="P7" s="71"/>
      <c r="Q7" s="70"/>
      <c r="R7" s="71"/>
      <c r="S7" s="71"/>
      <c r="T7" s="69"/>
      <c r="U7" s="69"/>
      <c r="V7" s="69"/>
      <c r="W7" s="69"/>
      <c r="X7" s="69"/>
      <c r="Y7" s="69"/>
    </row>
    <row r="8" spans="1:26" ht="15.75" customHeight="1">
      <c r="A8" s="9" t="s">
        <v>4</v>
      </c>
      <c r="B8" s="34">
        <v>754779</v>
      </c>
      <c r="C8" s="34">
        <v>754427</v>
      </c>
      <c r="D8" s="34">
        <v>754182</v>
      </c>
      <c r="E8" s="34">
        <v>753811</v>
      </c>
      <c r="F8" s="34">
        <v>753465</v>
      </c>
      <c r="G8" s="34">
        <v>751532</v>
      </c>
      <c r="H8" s="34">
        <v>752063</v>
      </c>
      <c r="I8" s="34">
        <v>750633</v>
      </c>
      <c r="J8" s="34">
        <v>752049</v>
      </c>
      <c r="K8" s="34">
        <v>752157</v>
      </c>
      <c r="L8" s="34">
        <v>751784</v>
      </c>
      <c r="M8" s="34">
        <v>756379</v>
      </c>
      <c r="N8" s="63">
        <v>755935</v>
      </c>
      <c r="O8" s="74"/>
      <c r="P8" s="71"/>
      <c r="Q8" s="70"/>
      <c r="R8" s="71"/>
      <c r="S8" s="71"/>
      <c r="T8" s="69"/>
      <c r="U8" s="69"/>
      <c r="V8" s="69"/>
      <c r="W8" s="69"/>
      <c r="X8" s="69"/>
      <c r="Y8" s="69"/>
    </row>
    <row r="9" spans="1:26" ht="15.75" customHeight="1">
      <c r="A9" s="9" t="s">
        <v>63</v>
      </c>
      <c r="B9" s="34">
        <v>350217</v>
      </c>
      <c r="C9" s="34">
        <v>350132</v>
      </c>
      <c r="D9" s="34">
        <v>356553</v>
      </c>
      <c r="E9" s="34">
        <v>356531</v>
      </c>
      <c r="F9" s="34">
        <v>356482</v>
      </c>
      <c r="G9" s="34">
        <v>365349</v>
      </c>
      <c r="H9" s="34">
        <v>365250</v>
      </c>
      <c r="I9" s="34">
        <v>365287</v>
      </c>
      <c r="J9" s="34">
        <v>373776</v>
      </c>
      <c r="K9" s="34">
        <v>373836</v>
      </c>
      <c r="L9" s="34">
        <v>373814</v>
      </c>
      <c r="M9" s="34">
        <v>382451</v>
      </c>
      <c r="N9" s="63">
        <v>382386</v>
      </c>
      <c r="O9" s="74"/>
      <c r="P9" s="71"/>
      <c r="Q9" s="70"/>
      <c r="R9" s="71"/>
      <c r="S9" s="71"/>
      <c r="T9" s="69"/>
      <c r="U9" s="69"/>
      <c r="V9" s="69"/>
      <c r="W9" s="69"/>
      <c r="X9" s="69"/>
      <c r="Y9" s="69"/>
    </row>
    <row r="10" spans="1:26" ht="15.75" customHeight="1">
      <c r="A10" s="9" t="s">
        <v>5</v>
      </c>
      <c r="B10" s="34">
        <v>311804</v>
      </c>
      <c r="C10" s="34">
        <v>311740</v>
      </c>
      <c r="D10" s="34">
        <v>313175</v>
      </c>
      <c r="E10" s="34">
        <v>313157</v>
      </c>
      <c r="F10" s="34">
        <v>313114</v>
      </c>
      <c r="G10" s="34">
        <v>313531</v>
      </c>
      <c r="H10" s="34">
        <v>313360</v>
      </c>
      <c r="I10" s="34">
        <v>313385</v>
      </c>
      <c r="J10" s="34">
        <v>314084</v>
      </c>
      <c r="K10" s="34">
        <v>314034</v>
      </c>
      <c r="L10" s="34">
        <v>313986</v>
      </c>
      <c r="M10" s="34">
        <v>316636</v>
      </c>
      <c r="N10" s="63">
        <v>316506</v>
      </c>
      <c r="O10" s="74"/>
      <c r="P10" s="71"/>
      <c r="Q10" s="70"/>
      <c r="R10" s="71"/>
      <c r="S10" s="71"/>
      <c r="T10" s="69"/>
      <c r="U10" s="69"/>
      <c r="V10" s="69"/>
      <c r="W10" s="69"/>
      <c r="X10" s="69"/>
      <c r="Y10" s="69"/>
    </row>
    <row r="11" spans="1:26" ht="15.75" customHeight="1">
      <c r="A11" s="9" t="s">
        <v>37</v>
      </c>
      <c r="B11" s="34">
        <v>202183</v>
      </c>
      <c r="C11" s="34">
        <v>202191</v>
      </c>
      <c r="D11" s="34">
        <v>199924</v>
      </c>
      <c r="E11" s="34">
        <v>199941</v>
      </c>
      <c r="F11" s="34">
        <v>199966</v>
      </c>
      <c r="G11" s="34">
        <v>195097</v>
      </c>
      <c r="H11" s="34">
        <v>195041</v>
      </c>
      <c r="I11" s="34">
        <v>195091</v>
      </c>
      <c r="J11" s="34">
        <v>190136</v>
      </c>
      <c r="K11" s="34">
        <v>190145</v>
      </c>
      <c r="L11" s="34">
        <v>190159</v>
      </c>
      <c r="M11" s="34">
        <v>186882</v>
      </c>
      <c r="N11" s="63">
        <v>186865</v>
      </c>
      <c r="O11" s="74"/>
      <c r="P11" s="71"/>
      <c r="Q11" s="70"/>
      <c r="R11" s="71"/>
      <c r="S11" s="71"/>
      <c r="T11" s="69"/>
      <c r="U11" s="69"/>
      <c r="V11" s="69"/>
      <c r="W11" s="69"/>
      <c r="X11" s="69"/>
      <c r="Y11" s="69"/>
    </row>
    <row r="12" spans="1:26" ht="15.75" customHeight="1">
      <c r="A12" s="9" t="s">
        <v>31</v>
      </c>
      <c r="B12" s="34">
        <v>98922</v>
      </c>
      <c r="C12" s="34">
        <v>98936</v>
      </c>
      <c r="D12" s="34">
        <v>100042</v>
      </c>
      <c r="E12" s="34">
        <v>100081</v>
      </c>
      <c r="F12" s="34">
        <v>100125</v>
      </c>
      <c r="G12" s="34">
        <v>99944</v>
      </c>
      <c r="H12" s="34">
        <v>99939</v>
      </c>
      <c r="I12" s="34">
        <v>99973</v>
      </c>
      <c r="J12" s="34">
        <v>100184</v>
      </c>
      <c r="K12" s="34">
        <v>100211</v>
      </c>
      <c r="L12" s="34">
        <v>100267</v>
      </c>
      <c r="M12" s="34">
        <v>101971</v>
      </c>
      <c r="N12" s="63">
        <v>101991</v>
      </c>
      <c r="O12" s="74"/>
      <c r="P12" s="71"/>
      <c r="Q12" s="70"/>
      <c r="R12" s="71"/>
      <c r="S12" s="71"/>
      <c r="T12" s="69"/>
      <c r="U12" s="69"/>
      <c r="V12" s="69"/>
      <c r="W12" s="69"/>
      <c r="X12" s="69"/>
      <c r="Y12" s="69"/>
    </row>
    <row r="13" spans="1:26" ht="31.5" customHeight="1">
      <c r="A13" s="9" t="s">
        <v>42</v>
      </c>
      <c r="B13" s="35">
        <v>71855</v>
      </c>
      <c r="C13" s="35">
        <v>71868</v>
      </c>
      <c r="D13" s="35">
        <v>73322</v>
      </c>
      <c r="E13" s="35">
        <v>73325</v>
      </c>
      <c r="F13" s="35">
        <v>73331</v>
      </c>
      <c r="G13" s="35">
        <v>73212</v>
      </c>
      <c r="H13" s="35">
        <v>73198</v>
      </c>
      <c r="I13" s="35">
        <v>73252</v>
      </c>
      <c r="J13" s="35">
        <v>73244</v>
      </c>
      <c r="K13" s="35">
        <v>73292</v>
      </c>
      <c r="L13" s="35">
        <v>73289</v>
      </c>
      <c r="M13" s="35">
        <v>74360</v>
      </c>
      <c r="N13" s="86">
        <v>74348</v>
      </c>
      <c r="O13" s="75"/>
      <c r="P13" s="71"/>
      <c r="Q13" s="70"/>
      <c r="R13" s="71"/>
      <c r="S13" s="71"/>
      <c r="T13" s="69"/>
      <c r="U13" s="69"/>
      <c r="V13" s="69"/>
      <c r="W13" s="69"/>
      <c r="X13" s="69"/>
      <c r="Y13" s="69"/>
    </row>
    <row r="14" spans="1:26" ht="17.25" customHeight="1">
      <c r="A14" s="9" t="s">
        <v>64</v>
      </c>
      <c r="B14" s="35">
        <v>6588</v>
      </c>
      <c r="C14" s="35">
        <v>6604</v>
      </c>
      <c r="D14" s="35">
        <v>9328</v>
      </c>
      <c r="E14" s="35">
        <v>9363</v>
      </c>
      <c r="F14" s="35">
        <v>9375</v>
      </c>
      <c r="G14" s="35">
        <v>11007</v>
      </c>
      <c r="H14" s="35">
        <v>11021</v>
      </c>
      <c r="I14" s="35">
        <v>11045</v>
      </c>
      <c r="J14" s="35">
        <v>12249</v>
      </c>
      <c r="K14" s="35">
        <v>12273</v>
      </c>
      <c r="L14" s="35">
        <v>12307</v>
      </c>
      <c r="M14" s="35">
        <v>14141</v>
      </c>
      <c r="N14" s="86">
        <v>14171</v>
      </c>
      <c r="O14" s="75"/>
      <c r="P14" s="71"/>
      <c r="Q14" s="70"/>
      <c r="R14" s="71"/>
      <c r="S14" s="71"/>
      <c r="T14" s="69"/>
      <c r="U14" s="69"/>
      <c r="V14" s="69"/>
      <c r="W14" s="69"/>
      <c r="X14" s="69"/>
      <c r="Y14" s="69"/>
    </row>
    <row r="15" spans="1:26" s="64" customFormat="1" ht="15.75" customHeight="1">
      <c r="A15" s="5" t="s">
        <v>6</v>
      </c>
      <c r="B15" s="63">
        <v>3947760</v>
      </c>
      <c r="C15" s="63">
        <v>3946534</v>
      </c>
      <c r="D15" s="63">
        <v>3974826</v>
      </c>
      <c r="E15" s="63">
        <v>3973807</v>
      </c>
      <c r="F15" s="63">
        <v>3972767</v>
      </c>
      <c r="G15" s="63">
        <v>3988272</v>
      </c>
      <c r="H15" s="63">
        <v>3987054</v>
      </c>
      <c r="I15" s="63">
        <v>3985472</v>
      </c>
      <c r="J15" s="63">
        <v>3999256</v>
      </c>
      <c r="K15" s="63">
        <v>3998672</v>
      </c>
      <c r="L15" s="63">
        <v>3997760</v>
      </c>
      <c r="M15" s="63">
        <v>4023497</v>
      </c>
      <c r="N15" s="63">
        <v>4021137</v>
      </c>
      <c r="O15" s="70"/>
      <c r="P15" s="71"/>
      <c r="Q15" s="70"/>
      <c r="R15" s="71"/>
      <c r="S15" s="71"/>
      <c r="T15" s="69"/>
      <c r="U15" s="69"/>
      <c r="V15" s="69"/>
      <c r="W15" s="69"/>
      <c r="X15" s="69"/>
      <c r="Y15" s="69"/>
    </row>
    <row r="16" spans="1:26">
      <c r="C16" s="1"/>
      <c r="E16" s="46"/>
      <c r="L16" s="64"/>
      <c r="M16" s="64"/>
      <c r="N16" s="64"/>
      <c r="O16" s="6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39.85546875" style="130" customWidth="1"/>
    <col min="2" max="5" width="10" style="130" customWidth="1"/>
    <col min="6" max="16384" width="9.140625" style="130"/>
  </cols>
  <sheetData>
    <row r="1" spans="1:14" ht="46.5" customHeight="1">
      <c r="A1" s="172" t="s">
        <v>60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.75" customHeight="1">
      <c r="A2" s="131"/>
      <c r="B2" s="132"/>
      <c r="K2" s="133"/>
      <c r="N2" s="133" t="s">
        <v>18</v>
      </c>
    </row>
    <row r="3" spans="1:14" ht="15.75" customHeight="1">
      <c r="A3" s="134" t="s">
        <v>20</v>
      </c>
      <c r="B3" s="53">
        <v>2022</v>
      </c>
      <c r="C3" s="169">
        <v>2023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135" t="s">
        <v>19</v>
      </c>
      <c r="B4" s="53">
        <v>12</v>
      </c>
      <c r="C4" s="53">
        <v>1</v>
      </c>
      <c r="D4" s="53">
        <v>2</v>
      </c>
      <c r="E4" s="53">
        <v>3</v>
      </c>
      <c r="F4" s="53">
        <v>4</v>
      </c>
      <c r="G4" s="53">
        <v>5</v>
      </c>
      <c r="H4" s="53">
        <v>6</v>
      </c>
      <c r="I4" s="53">
        <v>7</v>
      </c>
      <c r="J4" s="53">
        <v>8</v>
      </c>
      <c r="K4" s="53">
        <v>9</v>
      </c>
      <c r="L4" s="53">
        <v>10</v>
      </c>
      <c r="M4" s="53">
        <v>11</v>
      </c>
      <c r="N4" s="53">
        <v>12</v>
      </c>
    </row>
    <row r="5" spans="1:14" ht="15.75" customHeight="1">
      <c r="A5" s="136" t="s">
        <v>1</v>
      </c>
      <c r="B5" s="54">
        <v>5441.6456312351156</v>
      </c>
      <c r="C5" s="54">
        <v>5655.3317444474242</v>
      </c>
      <c r="D5" s="54">
        <v>5621.4585823976395</v>
      </c>
      <c r="E5" s="54">
        <v>5734.4614620736011</v>
      </c>
      <c r="F5" s="54">
        <v>5816.7813997488347</v>
      </c>
      <c r="G5" s="54">
        <v>5828.038988733575</v>
      </c>
      <c r="H5" s="54">
        <v>5952.4859792862908</v>
      </c>
      <c r="I5" s="54">
        <v>6062.1739663265362</v>
      </c>
      <c r="J5" s="54">
        <v>6037.82212532216</v>
      </c>
      <c r="K5" s="54">
        <v>5775.0740943473256</v>
      </c>
      <c r="L5" s="54">
        <v>6013.7765108915219</v>
      </c>
      <c r="M5" s="54">
        <v>6219.7637614149126</v>
      </c>
      <c r="N5" s="54">
        <v>6420.1032554852654</v>
      </c>
    </row>
    <row r="6" spans="1:14" ht="15.75" customHeight="1">
      <c r="A6" s="136" t="s">
        <v>2</v>
      </c>
      <c r="B6" s="54">
        <v>5787.5041376511917</v>
      </c>
      <c r="C6" s="54">
        <v>5903.6241759145087</v>
      </c>
      <c r="D6" s="54">
        <v>5912.0287872991585</v>
      </c>
      <c r="E6" s="54">
        <v>5998.3628661622988</v>
      </c>
      <c r="F6" s="54">
        <v>6073.8141487457806</v>
      </c>
      <c r="G6" s="54">
        <v>6162.5472303908127</v>
      </c>
      <c r="H6" s="54">
        <v>6267.4308612924451</v>
      </c>
      <c r="I6" s="54">
        <v>6375.3915913638757</v>
      </c>
      <c r="J6" s="54">
        <v>6367.6594113726096</v>
      </c>
      <c r="K6" s="54">
        <v>6406.6025930558699</v>
      </c>
      <c r="L6" s="54">
        <v>6436.0423888317464</v>
      </c>
      <c r="M6" s="54">
        <v>6581.6306679185473</v>
      </c>
      <c r="N6" s="54">
        <v>6817.6123602291555</v>
      </c>
    </row>
    <row r="7" spans="1:14" ht="15.75" customHeight="1">
      <c r="A7" s="136" t="s">
        <v>3</v>
      </c>
      <c r="B7" s="54">
        <v>5602.3559472624011</v>
      </c>
      <c r="C7" s="54">
        <v>5799.6650303350234</v>
      </c>
      <c r="D7" s="54">
        <v>5769.0077076203816</v>
      </c>
      <c r="E7" s="54">
        <v>5914.026892567872</v>
      </c>
      <c r="F7" s="54">
        <v>5988.6907475543558</v>
      </c>
      <c r="G7" s="54">
        <v>6014.3912118684784</v>
      </c>
      <c r="H7" s="54">
        <v>6113.4866762889023</v>
      </c>
      <c r="I7" s="54">
        <v>6196.2998511772621</v>
      </c>
      <c r="J7" s="54">
        <v>6202.1754689957561</v>
      </c>
      <c r="K7" s="54">
        <v>6143.0226132504422</v>
      </c>
      <c r="L7" s="54">
        <v>6166.4780456683748</v>
      </c>
      <c r="M7" s="54">
        <v>6398.038177662168</v>
      </c>
      <c r="N7" s="54">
        <v>6595.8938419744645</v>
      </c>
    </row>
    <row r="8" spans="1:14" ht="15.75" customHeight="1">
      <c r="A8" s="136" t="s">
        <v>4</v>
      </c>
      <c r="B8" s="54">
        <v>6034.7323841416774</v>
      </c>
      <c r="C8" s="54">
        <v>6256.0428386450712</v>
      </c>
      <c r="D8" s="54">
        <v>6215.2012396975124</v>
      </c>
      <c r="E8" s="54">
        <v>6376.4067470147002</v>
      </c>
      <c r="F8" s="54">
        <v>6461.7272945556188</v>
      </c>
      <c r="G8" s="54">
        <v>6503.5752162241533</v>
      </c>
      <c r="H8" s="54">
        <v>6646.3727272539545</v>
      </c>
      <c r="I8" s="54">
        <v>6754.4717975566473</v>
      </c>
      <c r="J8" s="54">
        <v>6735.3612797361302</v>
      </c>
      <c r="K8" s="54">
        <v>6671.8660739843435</v>
      </c>
      <c r="L8" s="54">
        <v>6671.2989001786746</v>
      </c>
      <c r="M8" s="54">
        <v>6889.6947263710281</v>
      </c>
      <c r="N8" s="54">
        <v>7118.3178201634873</v>
      </c>
    </row>
    <row r="9" spans="1:14" ht="15.75" customHeight="1">
      <c r="A9" s="83" t="s">
        <v>63</v>
      </c>
      <c r="B9" s="54">
        <v>6582.1795392843787</v>
      </c>
      <c r="C9" s="54">
        <v>6813.2345011830539</v>
      </c>
      <c r="D9" s="54">
        <v>6738.4708452307259</v>
      </c>
      <c r="E9" s="54">
        <v>6938.14818593788</v>
      </c>
      <c r="F9" s="54">
        <v>7040.5056407278053</v>
      </c>
      <c r="G9" s="54">
        <v>7048.3832167724031</v>
      </c>
      <c r="H9" s="54">
        <v>7167.6297314149788</v>
      </c>
      <c r="I9" s="54">
        <v>7296.9248861620681</v>
      </c>
      <c r="J9" s="54">
        <v>7272.846055465805</v>
      </c>
      <c r="K9" s="54">
        <v>7192.0678603121578</v>
      </c>
      <c r="L9" s="54">
        <v>7227.0774476013039</v>
      </c>
      <c r="M9" s="54">
        <v>7505.2330851372944</v>
      </c>
      <c r="N9" s="54">
        <v>7756.3626443624889</v>
      </c>
    </row>
    <row r="10" spans="1:14" ht="15.75" customHeight="1">
      <c r="A10" s="136" t="s">
        <v>5</v>
      </c>
      <c r="B10" s="54">
        <v>6491.5281683790899</v>
      </c>
      <c r="C10" s="54">
        <v>6627.0509864975529</v>
      </c>
      <c r="D10" s="54">
        <v>6673.7354056677477</v>
      </c>
      <c r="E10" s="54">
        <v>6728.5918500762691</v>
      </c>
      <c r="F10" s="54">
        <v>6804.2955077598399</v>
      </c>
      <c r="G10" s="54">
        <v>6868.3038779072513</v>
      </c>
      <c r="H10" s="54">
        <v>6997.8277485134895</v>
      </c>
      <c r="I10" s="54">
        <v>7094.3603610386917</v>
      </c>
      <c r="J10" s="54">
        <v>7108.4212772350202</v>
      </c>
      <c r="K10" s="54">
        <v>7168.5989847715737</v>
      </c>
      <c r="L10" s="54">
        <v>7208.1128433138229</v>
      </c>
      <c r="M10" s="54">
        <v>7332.3531285699692</v>
      </c>
      <c r="N10" s="54">
        <v>7525.1115707647905</v>
      </c>
    </row>
    <row r="11" spans="1:14" ht="15.75" customHeight="1">
      <c r="A11" s="136" t="s">
        <v>37</v>
      </c>
      <c r="B11" s="54">
        <v>3483.1905088453327</v>
      </c>
      <c r="C11" s="54">
        <v>3550.7875514044749</v>
      </c>
      <c r="D11" s="54">
        <v>3529.0202770937053</v>
      </c>
      <c r="E11" s="54">
        <v>3570.5721998259605</v>
      </c>
      <c r="F11" s="54">
        <v>3631.3847686694062</v>
      </c>
      <c r="G11" s="54">
        <v>3736.8852653695076</v>
      </c>
      <c r="H11" s="54">
        <v>3740.946494885809</v>
      </c>
      <c r="I11" s="54">
        <v>3810.1624885036013</v>
      </c>
      <c r="J11" s="54">
        <v>3854.2790686695685</v>
      </c>
      <c r="K11" s="54">
        <v>3943.8410257379701</v>
      </c>
      <c r="L11" s="54">
        <v>4008.0169562051387</v>
      </c>
      <c r="M11" s="54">
        <v>4062.1313268169943</v>
      </c>
      <c r="N11" s="54">
        <v>4244.96784814282</v>
      </c>
    </row>
    <row r="12" spans="1:14" ht="15.75" customHeight="1">
      <c r="A12" s="136" t="s">
        <v>31</v>
      </c>
      <c r="B12" s="54">
        <v>3276.9765427466846</v>
      </c>
      <c r="C12" s="54">
        <v>3360.2605293742122</v>
      </c>
      <c r="D12" s="54">
        <v>3294.9781464270627</v>
      </c>
      <c r="E12" s="54">
        <v>3357.4257146103528</v>
      </c>
      <c r="F12" s="54">
        <v>3410.548980252509</v>
      </c>
      <c r="G12" s="54">
        <v>3449.8100898905682</v>
      </c>
      <c r="H12" s="54">
        <v>3482.7210825747725</v>
      </c>
      <c r="I12" s="54">
        <v>3568.5585687871021</v>
      </c>
      <c r="J12" s="54">
        <v>3563.6192478849821</v>
      </c>
      <c r="K12" s="54">
        <v>3634.4414648821817</v>
      </c>
      <c r="L12" s="54">
        <v>3677.7775143316499</v>
      </c>
      <c r="M12" s="54">
        <v>3713.4509958366152</v>
      </c>
      <c r="N12" s="54">
        <v>3917.1272471145689</v>
      </c>
    </row>
    <row r="13" spans="1:14" ht="30" customHeight="1">
      <c r="A13" s="136" t="s">
        <v>42</v>
      </c>
      <c r="B13" s="55">
        <v>3361.4236690905827</v>
      </c>
      <c r="C13" s="55">
        <v>3463.7673328676688</v>
      </c>
      <c r="D13" s="55">
        <v>3356.8420093129503</v>
      </c>
      <c r="E13" s="55">
        <v>3435.8463989102256</v>
      </c>
      <c r="F13" s="55">
        <v>3486.8250131602035</v>
      </c>
      <c r="G13" s="55">
        <v>3488.1087582734131</v>
      </c>
      <c r="H13" s="55">
        <v>3555.3511532468674</v>
      </c>
      <c r="I13" s="55">
        <v>3626.3548168249663</v>
      </c>
      <c r="J13" s="55">
        <v>3628.0144660300734</v>
      </c>
      <c r="K13" s="55">
        <v>3648.291147009184</v>
      </c>
      <c r="L13" s="55">
        <v>3683.3913024418043</v>
      </c>
      <c r="M13" s="55">
        <v>3683.4378728923475</v>
      </c>
      <c r="N13" s="55">
        <v>3799.6988245443763</v>
      </c>
    </row>
    <row r="14" spans="1:14" ht="18" customHeight="1">
      <c r="A14" s="136" t="s">
        <v>64</v>
      </c>
      <c r="B14" s="54">
        <v>3199.6022386883178</v>
      </c>
      <c r="C14" s="55">
        <v>3337.0896226415093</v>
      </c>
      <c r="D14" s="55">
        <v>2855.7829379663658</v>
      </c>
      <c r="E14" s="55">
        <v>2937.1490772461048</v>
      </c>
      <c r="F14" s="55">
        <v>2958.8479770697827</v>
      </c>
      <c r="G14" s="55">
        <v>2932.860570437464</v>
      </c>
      <c r="H14" s="55">
        <v>3047.0937229645297</v>
      </c>
      <c r="I14" s="55">
        <v>3133.6364683301344</v>
      </c>
      <c r="J14" s="55">
        <v>3049.389551192146</v>
      </c>
      <c r="K14" s="55">
        <v>3085.4578587699316</v>
      </c>
      <c r="L14" s="55">
        <v>3105.6493790449535</v>
      </c>
      <c r="M14" s="55">
        <v>3015.7353401094606</v>
      </c>
      <c r="N14" s="55">
        <v>3124.4846592239833</v>
      </c>
    </row>
    <row r="15" spans="1:14">
      <c r="A15" s="137" t="s">
        <v>8</v>
      </c>
      <c r="B15" s="54">
        <v>5626.9794628310028</v>
      </c>
      <c r="C15" s="54">
        <v>5814.4281015884599</v>
      </c>
      <c r="D15" s="54">
        <v>5782.4921772493472</v>
      </c>
      <c r="E15" s="54">
        <v>5907.5639165874127</v>
      </c>
      <c r="F15" s="54">
        <v>5987.2071821770796</v>
      </c>
      <c r="G15" s="54">
        <v>6025.6076742755304</v>
      </c>
      <c r="H15" s="54">
        <v>6138.6389316511541</v>
      </c>
      <c r="I15" s="54">
        <v>6240.2787010167267</v>
      </c>
      <c r="J15" s="54">
        <v>6235.6587661209833</v>
      </c>
      <c r="K15" s="54">
        <v>6141.3344150203266</v>
      </c>
      <c r="L15" s="54">
        <v>6229.4976976783091</v>
      </c>
      <c r="M15" s="54">
        <v>6426.7914531900324</v>
      </c>
      <c r="N15" s="54">
        <v>6636.7503753187348</v>
      </c>
    </row>
    <row r="17" spans="1:5" ht="15.75" customHeight="1">
      <c r="A17" s="130" t="s">
        <v>48</v>
      </c>
    </row>
    <row r="18" spans="1:5" ht="33" customHeight="1">
      <c r="A18" s="168" t="s">
        <v>52</v>
      </c>
      <c r="B18" s="168"/>
      <c r="C18" s="168"/>
      <c r="D18" s="168"/>
      <c r="E18" s="168"/>
    </row>
  </sheetData>
  <mergeCells count="3">
    <mergeCell ref="A18:E18"/>
    <mergeCell ref="C3:N3"/>
    <mergeCell ref="A1:N1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zoomScaleSheetLayoutView="75" workbookViewId="0">
      <selection activeCell="E9" sqref="E9"/>
    </sheetView>
  </sheetViews>
  <sheetFormatPr defaultColWidth="11.5703125" defaultRowHeight="15.75"/>
  <cols>
    <col min="1" max="1" width="40" style="21" customWidth="1"/>
    <col min="2" max="2" width="13.140625" style="21" bestFit="1" customWidth="1"/>
    <col min="3" max="3" width="14.140625" style="21" customWidth="1"/>
    <col min="4" max="4" width="11.85546875" style="21" customWidth="1"/>
    <col min="5" max="5" width="13.42578125" style="21" customWidth="1"/>
    <col min="6" max="6" width="12.7109375" style="21" customWidth="1"/>
    <col min="7" max="7" width="11.5703125" style="21" customWidth="1"/>
    <col min="8" max="8" width="11.7109375" style="21" customWidth="1"/>
    <col min="9" max="9" width="12.7109375" style="21" customWidth="1"/>
    <col min="10" max="10" width="14.85546875" style="21" customWidth="1"/>
    <col min="11" max="11" width="12" style="21" customWidth="1"/>
    <col min="12" max="12" width="12.28515625" style="21" customWidth="1"/>
    <col min="13" max="16384" width="11.5703125" style="21"/>
  </cols>
  <sheetData>
    <row r="1" spans="1:15">
      <c r="A1" s="173" t="s">
        <v>70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92"/>
    </row>
    <row r="2" spans="1:15">
      <c r="A2" s="138"/>
      <c r="B2" s="92"/>
      <c r="C2" s="92" t="s">
        <v>23</v>
      </c>
      <c r="D2" s="92"/>
      <c r="E2" s="92"/>
      <c r="F2" s="92"/>
      <c r="G2" s="92"/>
      <c r="H2" s="174" t="s">
        <v>44</v>
      </c>
      <c r="I2" s="174"/>
      <c r="J2" s="174"/>
      <c r="K2" s="174"/>
      <c r="L2" s="174"/>
      <c r="M2" s="92"/>
    </row>
    <row r="3" spans="1:15" ht="33" customHeight="1">
      <c r="A3" s="30" t="s">
        <v>19</v>
      </c>
      <c r="B3" s="175" t="s">
        <v>9</v>
      </c>
      <c r="C3" s="175" t="s">
        <v>2</v>
      </c>
      <c r="D3" s="175" t="s">
        <v>10</v>
      </c>
      <c r="E3" s="175" t="s">
        <v>4</v>
      </c>
      <c r="F3" s="175" t="s">
        <v>63</v>
      </c>
      <c r="G3" s="177" t="s">
        <v>11</v>
      </c>
      <c r="H3" s="179" t="s">
        <v>37</v>
      </c>
      <c r="I3" s="179" t="s">
        <v>31</v>
      </c>
      <c r="J3" s="179" t="s">
        <v>51</v>
      </c>
      <c r="K3" s="179" t="s">
        <v>64</v>
      </c>
      <c r="L3" s="155" t="s">
        <v>7</v>
      </c>
      <c r="M3" s="92"/>
    </row>
    <row r="4" spans="1:15" ht="25.5" customHeight="1">
      <c r="A4" s="31" t="s">
        <v>26</v>
      </c>
      <c r="B4" s="176"/>
      <c r="C4" s="176"/>
      <c r="D4" s="176"/>
      <c r="E4" s="176"/>
      <c r="F4" s="176"/>
      <c r="G4" s="178"/>
      <c r="H4" s="180"/>
      <c r="I4" s="180"/>
      <c r="J4" s="180"/>
      <c r="K4" s="180"/>
      <c r="L4" s="156"/>
    </row>
    <row r="5" spans="1:15" ht="48.75" customHeight="1">
      <c r="A5" s="139" t="s">
        <v>61</v>
      </c>
      <c r="B5" s="143">
        <v>1191</v>
      </c>
      <c r="C5" s="143">
        <v>260</v>
      </c>
      <c r="D5" s="143">
        <v>1060</v>
      </c>
      <c r="E5" s="143">
        <v>608</v>
      </c>
      <c r="F5" s="143">
        <v>81</v>
      </c>
      <c r="G5" s="143">
        <v>207</v>
      </c>
      <c r="H5" s="143">
        <v>19</v>
      </c>
      <c r="I5" s="143">
        <v>0</v>
      </c>
      <c r="J5" s="143">
        <v>0</v>
      </c>
      <c r="K5" s="143">
        <v>0</v>
      </c>
      <c r="L5" s="143">
        <v>3426</v>
      </c>
      <c r="N5" s="140"/>
      <c r="O5" s="141"/>
    </row>
    <row r="6" spans="1:15" ht="33" customHeight="1">
      <c r="A6" s="139" t="s">
        <v>62</v>
      </c>
      <c r="B6" s="143">
        <v>2410</v>
      </c>
      <c r="C6" s="143">
        <v>831</v>
      </c>
      <c r="D6" s="143">
        <v>1899</v>
      </c>
      <c r="E6" s="143">
        <v>1438</v>
      </c>
      <c r="F6" s="143">
        <v>688</v>
      </c>
      <c r="G6" s="143">
        <v>711</v>
      </c>
      <c r="H6" s="143">
        <v>39</v>
      </c>
      <c r="I6" s="143">
        <v>166</v>
      </c>
      <c r="J6" s="143">
        <v>31</v>
      </c>
      <c r="K6" s="143">
        <v>10</v>
      </c>
      <c r="L6" s="143">
        <v>8223</v>
      </c>
    </row>
    <row r="7" spans="1:15" ht="36" customHeight="1">
      <c r="A7" s="139" t="s">
        <v>25</v>
      </c>
      <c r="B7" s="143">
        <v>12125</v>
      </c>
      <c r="C7" s="143">
        <v>4183</v>
      </c>
      <c r="D7" s="143">
        <v>8544</v>
      </c>
      <c r="E7" s="143">
        <v>8239</v>
      </c>
      <c r="F7" s="143">
        <v>3928</v>
      </c>
      <c r="G7" s="143">
        <v>3265</v>
      </c>
      <c r="H7" s="143">
        <v>631</v>
      </c>
      <c r="I7" s="143">
        <v>586</v>
      </c>
      <c r="J7" s="143">
        <v>251</v>
      </c>
      <c r="K7" s="143">
        <v>13</v>
      </c>
      <c r="L7" s="143">
        <v>41765</v>
      </c>
    </row>
    <row r="8" spans="1:15" ht="15.75" customHeight="1">
      <c r="A8" s="142" t="s">
        <v>24</v>
      </c>
      <c r="B8" s="143">
        <v>15726</v>
      </c>
      <c r="C8" s="143">
        <v>5274</v>
      </c>
      <c r="D8" s="143">
        <v>11503</v>
      </c>
      <c r="E8" s="143">
        <v>10285</v>
      </c>
      <c r="F8" s="143">
        <v>4697</v>
      </c>
      <c r="G8" s="143">
        <v>4183</v>
      </c>
      <c r="H8" s="143">
        <v>689</v>
      </c>
      <c r="I8" s="143">
        <v>752</v>
      </c>
      <c r="J8" s="143">
        <v>282</v>
      </c>
      <c r="K8" s="143">
        <v>23</v>
      </c>
      <c r="L8" s="143">
        <v>53414</v>
      </c>
      <c r="M8" s="140"/>
    </row>
    <row r="13" spans="1:15"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5"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</row>
    <row r="15" spans="1:15"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</row>
    <row r="16" spans="1:1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5"/>
  <sheetViews>
    <sheetView showGridLines="0" zoomScaleNormal="75" workbookViewId="0">
      <selection sqref="A1:N1"/>
    </sheetView>
  </sheetViews>
  <sheetFormatPr defaultRowHeight="13.5" customHeight="1"/>
  <cols>
    <col min="1" max="1" width="41" style="13" customWidth="1"/>
    <col min="2" max="4" width="8.7109375" style="11" customWidth="1"/>
    <col min="5" max="5" width="8.7109375" style="41" customWidth="1"/>
    <col min="6" max="6" width="9.140625" style="11"/>
    <col min="7" max="7" width="9.140625" style="11" customWidth="1"/>
    <col min="8" max="16384" width="9.140625" style="11"/>
  </cols>
  <sheetData>
    <row r="1" spans="1:14" ht="15.75" customHeight="1">
      <c r="A1" s="148" t="s">
        <v>28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ht="15.75" customHeight="1">
      <c r="A2" s="42"/>
      <c r="B2" s="41"/>
      <c r="C2" s="41"/>
      <c r="D2" s="41"/>
      <c r="E2" s="42"/>
      <c r="F2" s="41"/>
      <c r="G2" s="41"/>
      <c r="H2" s="41"/>
      <c r="I2" s="41"/>
      <c r="J2" s="41"/>
      <c r="K2" s="42"/>
      <c r="L2" s="41"/>
      <c r="M2" s="41"/>
      <c r="N2" s="42" t="s">
        <v>17</v>
      </c>
    </row>
    <row r="3" spans="1:14" ht="15.75" customHeight="1">
      <c r="A3" s="10" t="s">
        <v>20</v>
      </c>
      <c r="B3" s="7">
        <v>2022</v>
      </c>
      <c r="C3" s="144">
        <v>2023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ht="15.75" customHeight="1">
      <c r="A4" s="6" t="s">
        <v>19</v>
      </c>
      <c r="B4" s="43">
        <v>12</v>
      </c>
      <c r="C4" s="22">
        <v>1</v>
      </c>
      <c r="D4" s="22">
        <v>2</v>
      </c>
      <c r="E4" s="43">
        <v>3</v>
      </c>
      <c r="F4" s="43">
        <v>4</v>
      </c>
      <c r="G4" s="43">
        <v>5</v>
      </c>
      <c r="H4" s="43">
        <v>6</v>
      </c>
      <c r="I4" s="43">
        <v>7</v>
      </c>
      <c r="J4" s="43">
        <v>8</v>
      </c>
      <c r="K4" s="43">
        <v>9</v>
      </c>
      <c r="L4" s="43">
        <v>10</v>
      </c>
      <c r="M4" s="43">
        <v>11</v>
      </c>
      <c r="N4" s="43">
        <v>12</v>
      </c>
    </row>
    <row r="5" spans="1:14" ht="15.75" customHeight="1">
      <c r="A5" s="93" t="s">
        <v>1</v>
      </c>
      <c r="B5" s="39">
        <v>26.06</v>
      </c>
      <c r="C5" s="39">
        <v>26.07</v>
      </c>
      <c r="D5" s="58">
        <v>25.970000000000002</v>
      </c>
      <c r="E5" s="39">
        <v>25.95</v>
      </c>
      <c r="F5" s="39">
        <v>25.95</v>
      </c>
      <c r="G5" s="39">
        <v>25.9</v>
      </c>
      <c r="H5" s="39">
        <v>25.9</v>
      </c>
      <c r="I5" s="39">
        <v>25.9</v>
      </c>
      <c r="J5" s="39">
        <v>25.8</v>
      </c>
      <c r="K5" s="39">
        <v>25.8</v>
      </c>
      <c r="L5" s="39">
        <v>25.79</v>
      </c>
      <c r="M5" s="39">
        <v>25.62</v>
      </c>
      <c r="N5" s="39">
        <v>25.619999999999997</v>
      </c>
    </row>
    <row r="6" spans="1:14" ht="15.75" customHeight="1">
      <c r="A6" s="93" t="s">
        <v>2</v>
      </c>
      <c r="B6" s="39">
        <v>9.4700000000000006</v>
      </c>
      <c r="C6" s="39">
        <v>9.4700000000000006</v>
      </c>
      <c r="D6" s="39">
        <v>9.32</v>
      </c>
      <c r="E6" s="39">
        <v>9.32</v>
      </c>
      <c r="F6" s="39">
        <v>9.32</v>
      </c>
      <c r="G6" s="39">
        <v>9.16</v>
      </c>
      <c r="H6" s="39">
        <v>9.15</v>
      </c>
      <c r="I6" s="39">
        <v>9.16</v>
      </c>
      <c r="J6" s="39">
        <v>9.0299999999999994</v>
      </c>
      <c r="K6" s="39">
        <v>9.0299999999999994</v>
      </c>
      <c r="L6" s="39">
        <v>9.0299999999999994</v>
      </c>
      <c r="M6" s="39">
        <v>8.91</v>
      </c>
      <c r="N6" s="39">
        <v>8.89</v>
      </c>
    </row>
    <row r="7" spans="1:14" ht="15.75" customHeight="1">
      <c r="A7" s="93" t="s">
        <v>3</v>
      </c>
      <c r="B7" s="39">
        <v>18.96</v>
      </c>
      <c r="C7" s="39">
        <v>18.95</v>
      </c>
      <c r="D7" s="39">
        <v>19.27</v>
      </c>
      <c r="E7" s="39">
        <v>19.27</v>
      </c>
      <c r="F7" s="39">
        <v>19.27</v>
      </c>
      <c r="G7" s="39">
        <v>19.559999999999999</v>
      </c>
      <c r="H7" s="39">
        <v>19.55</v>
      </c>
      <c r="I7" s="39">
        <v>19.55</v>
      </c>
      <c r="J7" s="39">
        <v>19.77</v>
      </c>
      <c r="K7" s="39">
        <v>19.760000000000002</v>
      </c>
      <c r="L7" s="39">
        <v>19.760000000000002</v>
      </c>
      <c r="M7" s="39">
        <v>19.920000000000002</v>
      </c>
      <c r="N7" s="39">
        <v>19.920000000000002</v>
      </c>
    </row>
    <row r="8" spans="1:14" ht="15.75" customHeight="1">
      <c r="A8" s="93" t="s">
        <v>4</v>
      </c>
      <c r="B8" s="39">
        <v>19.12</v>
      </c>
      <c r="C8" s="39">
        <v>19.12</v>
      </c>
      <c r="D8" s="39">
        <v>18.97</v>
      </c>
      <c r="E8" s="39">
        <v>18.97</v>
      </c>
      <c r="F8" s="39">
        <v>18.97</v>
      </c>
      <c r="G8" s="39">
        <v>18.84</v>
      </c>
      <c r="H8" s="39">
        <v>18.86</v>
      </c>
      <c r="I8" s="39">
        <v>18.829999999999998</v>
      </c>
      <c r="J8" s="39">
        <v>18.8</v>
      </c>
      <c r="K8" s="39">
        <v>18.799999999999997</v>
      </c>
      <c r="L8" s="39">
        <v>18.809999999999999</v>
      </c>
      <c r="M8" s="39">
        <v>18.8</v>
      </c>
      <c r="N8" s="39">
        <v>18.8</v>
      </c>
    </row>
    <row r="9" spans="1:14" ht="15.75" customHeight="1">
      <c r="A9" s="93" t="s">
        <v>63</v>
      </c>
      <c r="B9" s="39">
        <v>8.8699999999999992</v>
      </c>
      <c r="C9" s="39">
        <v>8.8699999999999992</v>
      </c>
      <c r="D9" s="39">
        <v>8.9700000000000006</v>
      </c>
      <c r="E9" s="39">
        <v>8.9700000000000006</v>
      </c>
      <c r="F9" s="39">
        <v>8.9700000000000006</v>
      </c>
      <c r="G9" s="39">
        <v>9.16</v>
      </c>
      <c r="H9" s="39">
        <v>9.16</v>
      </c>
      <c r="I9" s="39">
        <v>9.17</v>
      </c>
      <c r="J9" s="39">
        <v>9.35</v>
      </c>
      <c r="K9" s="39">
        <v>9.35</v>
      </c>
      <c r="L9" s="39">
        <v>9.35</v>
      </c>
      <c r="M9" s="39">
        <v>9.51</v>
      </c>
      <c r="N9" s="39">
        <v>9.51</v>
      </c>
    </row>
    <row r="10" spans="1:14" ht="13.5" customHeight="1">
      <c r="A10" s="93" t="s">
        <v>5</v>
      </c>
      <c r="B10" s="39">
        <v>7.9</v>
      </c>
      <c r="C10" s="39">
        <v>7.9</v>
      </c>
      <c r="D10" s="39">
        <v>7.88</v>
      </c>
      <c r="E10" s="39">
        <v>7.88</v>
      </c>
      <c r="F10" s="39">
        <v>7.88</v>
      </c>
      <c r="G10" s="39">
        <v>7.86</v>
      </c>
      <c r="H10" s="39">
        <v>7.86</v>
      </c>
      <c r="I10" s="39">
        <v>7.86</v>
      </c>
      <c r="J10" s="39">
        <v>7.85</v>
      </c>
      <c r="K10" s="39">
        <v>7.85</v>
      </c>
      <c r="L10" s="39">
        <v>7.85</v>
      </c>
      <c r="M10" s="39">
        <v>7.87</v>
      </c>
      <c r="N10" s="39">
        <v>7.87</v>
      </c>
    </row>
    <row r="11" spans="1:14" ht="15.75" customHeight="1">
      <c r="A11" s="93" t="s">
        <v>37</v>
      </c>
      <c r="B11" s="39">
        <v>5.12</v>
      </c>
      <c r="C11" s="39">
        <v>5.12</v>
      </c>
      <c r="D11" s="39">
        <v>5.03</v>
      </c>
      <c r="E11" s="39">
        <v>5.03</v>
      </c>
      <c r="F11" s="39">
        <v>5.03</v>
      </c>
      <c r="G11" s="39">
        <v>4.8899999999999997</v>
      </c>
      <c r="H11" s="39">
        <v>4.8899999999999997</v>
      </c>
      <c r="I11" s="39">
        <v>4.9000000000000004</v>
      </c>
      <c r="J11" s="39">
        <v>4.75</v>
      </c>
      <c r="K11" s="39">
        <v>4.76</v>
      </c>
      <c r="L11" s="39">
        <v>4.76</v>
      </c>
      <c r="M11" s="39">
        <v>4.6399999999999997</v>
      </c>
      <c r="N11" s="39">
        <v>4.6500000000000004</v>
      </c>
    </row>
    <row r="12" spans="1:14" ht="15.75" customHeight="1">
      <c r="A12" s="93" t="s">
        <v>31</v>
      </c>
      <c r="B12" s="39">
        <v>2.5099999999999998</v>
      </c>
      <c r="C12" s="39">
        <v>2.5099999999999998</v>
      </c>
      <c r="D12" s="39">
        <v>2.52</v>
      </c>
      <c r="E12" s="39">
        <v>2.52</v>
      </c>
      <c r="F12" s="39">
        <v>2.52</v>
      </c>
      <c r="G12" s="39">
        <v>2.5099999999999998</v>
      </c>
      <c r="H12" s="39">
        <v>2.5099999999999998</v>
      </c>
      <c r="I12" s="39">
        <v>2.5099999999999998</v>
      </c>
      <c r="J12" s="39">
        <v>2.5099999999999998</v>
      </c>
      <c r="K12" s="39">
        <v>2.5099999999999998</v>
      </c>
      <c r="L12" s="39">
        <v>2.5099999999999998</v>
      </c>
      <c r="M12" s="39">
        <v>2.5299999999999998</v>
      </c>
      <c r="N12" s="39">
        <v>2.54</v>
      </c>
    </row>
    <row r="13" spans="1:14" ht="30.75" customHeight="1">
      <c r="A13" s="93" t="s">
        <v>42</v>
      </c>
      <c r="B13" s="39">
        <v>1.82</v>
      </c>
      <c r="C13" s="39">
        <v>1.82</v>
      </c>
      <c r="D13" s="39">
        <v>1.84</v>
      </c>
      <c r="E13" s="39">
        <v>1.85</v>
      </c>
      <c r="F13" s="39">
        <v>1.85</v>
      </c>
      <c r="G13" s="39">
        <v>1.84</v>
      </c>
      <c r="H13" s="39">
        <v>1.84</v>
      </c>
      <c r="I13" s="39">
        <v>1.84</v>
      </c>
      <c r="J13" s="39">
        <v>1.83</v>
      </c>
      <c r="K13" s="39">
        <v>1.83</v>
      </c>
      <c r="L13" s="39">
        <v>1.83</v>
      </c>
      <c r="M13" s="39">
        <v>1.85</v>
      </c>
      <c r="N13" s="39">
        <v>1.85</v>
      </c>
    </row>
    <row r="14" spans="1:14" s="41" customFormat="1" ht="15.75">
      <c r="A14" s="93" t="s">
        <v>64</v>
      </c>
      <c r="B14" s="39">
        <v>0.17</v>
      </c>
      <c r="C14" s="94">
        <v>0.17</v>
      </c>
      <c r="D14" s="39">
        <v>0.23</v>
      </c>
      <c r="E14" s="39">
        <v>0.24</v>
      </c>
      <c r="F14" s="39">
        <v>0.24</v>
      </c>
      <c r="G14" s="39">
        <v>0.28000000000000003</v>
      </c>
      <c r="H14" s="39">
        <v>0.28000000000000003</v>
      </c>
      <c r="I14" s="39">
        <v>0.28000000000000003</v>
      </c>
      <c r="J14" s="39">
        <v>0.31</v>
      </c>
      <c r="K14" s="39">
        <v>0.31</v>
      </c>
      <c r="L14" s="39">
        <v>0.31</v>
      </c>
      <c r="M14" s="39">
        <v>0.35</v>
      </c>
      <c r="N14" s="39">
        <v>0.35</v>
      </c>
    </row>
    <row r="15" spans="1:14" ht="15.75" customHeight="1">
      <c r="A15" s="5" t="s">
        <v>6</v>
      </c>
      <c r="B15" s="51">
        <f>SUM(B5:B14)</f>
        <v>100.00000000000001</v>
      </c>
      <c r="C15" s="51">
        <f>SUM(C5:C14)</f>
        <v>100.00000000000001</v>
      </c>
      <c r="D15" s="51">
        <f t="shared" ref="D15:E15" si="0">SUM(D5:D14)</f>
        <v>100</v>
      </c>
      <c r="E15" s="51">
        <f t="shared" si="0"/>
        <v>99.999999999999972</v>
      </c>
      <c r="F15" s="51">
        <f t="shared" ref="F15:H15" si="1">SUM(F5:F14)</f>
        <v>99.999999999999972</v>
      </c>
      <c r="G15" s="51">
        <f t="shared" si="1"/>
        <v>100.00000000000001</v>
      </c>
      <c r="H15" s="51">
        <f t="shared" si="1"/>
        <v>100</v>
      </c>
      <c r="I15" s="51">
        <f t="shared" ref="I15:K15" si="2">SUM(I5:I14)</f>
        <v>100.00000000000001</v>
      </c>
      <c r="J15" s="51">
        <f t="shared" si="2"/>
        <v>99.999999999999986</v>
      </c>
      <c r="K15" s="51">
        <f t="shared" si="2"/>
        <v>100</v>
      </c>
      <c r="L15" s="51">
        <f t="shared" ref="L15:N15" si="3">SUM(L5:L14)</f>
        <v>100</v>
      </c>
      <c r="M15" s="51">
        <f t="shared" si="3"/>
        <v>100</v>
      </c>
      <c r="N15" s="51">
        <f t="shared" si="3"/>
        <v>100.00000000000001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ignoredErrors>
    <ignoredError sqref="B15:N1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15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40.28515625" style="13" customWidth="1"/>
    <col min="2" max="12" width="11.28515625" style="14" customWidth="1"/>
    <col min="13" max="15" width="11.28515625" style="76" customWidth="1"/>
    <col min="16" max="16384" width="9.140625" style="14"/>
  </cols>
  <sheetData>
    <row r="1" spans="1:15" ht="15.75" customHeight="1">
      <c r="A1" s="148" t="s">
        <v>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5" ht="15.75" customHeight="1">
      <c r="A2" s="11"/>
      <c r="B2" s="16"/>
      <c r="K2" s="40"/>
      <c r="N2" s="40" t="s">
        <v>16</v>
      </c>
    </row>
    <row r="3" spans="1:15" ht="15.75" customHeight="1">
      <c r="A3" s="10" t="s">
        <v>20</v>
      </c>
      <c r="B3" s="7">
        <v>2022</v>
      </c>
      <c r="C3" s="144">
        <v>2023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5" ht="15.75" customHeight="1">
      <c r="A4" s="6" t="s">
        <v>19</v>
      </c>
      <c r="B4" s="8">
        <v>12</v>
      </c>
      <c r="C4" s="8">
        <v>1</v>
      </c>
      <c r="D4" s="8">
        <v>2</v>
      </c>
      <c r="E4" s="43">
        <v>3</v>
      </c>
      <c r="F4" s="43">
        <v>4</v>
      </c>
      <c r="G4" s="43">
        <v>5</v>
      </c>
      <c r="H4" s="43">
        <v>6</v>
      </c>
      <c r="I4" s="43">
        <v>7</v>
      </c>
      <c r="J4" s="43">
        <v>8</v>
      </c>
      <c r="K4" s="43">
        <v>9</v>
      </c>
      <c r="L4" s="43">
        <v>10</v>
      </c>
      <c r="M4" s="43">
        <v>11</v>
      </c>
      <c r="N4" s="43">
        <v>12</v>
      </c>
    </row>
    <row r="5" spans="1:15" s="15" customFormat="1" ht="15.75" customHeight="1">
      <c r="A5" s="5" t="s">
        <v>1</v>
      </c>
      <c r="B5" s="36">
        <v>4277432</v>
      </c>
      <c r="C5" s="36">
        <v>4431673</v>
      </c>
      <c r="D5" s="36">
        <v>4427390</v>
      </c>
      <c r="E5" s="36">
        <v>4505145</v>
      </c>
      <c r="F5" s="36">
        <v>4569254</v>
      </c>
      <c r="G5" s="36">
        <v>4600230</v>
      </c>
      <c r="H5" s="36">
        <v>4697572</v>
      </c>
      <c r="I5" s="36">
        <v>4785932</v>
      </c>
      <c r="J5" s="36">
        <v>4777660</v>
      </c>
      <c r="K5" s="36">
        <v>4741324</v>
      </c>
      <c r="L5" s="36">
        <v>4750455</v>
      </c>
      <c r="M5" s="36">
        <v>4928893</v>
      </c>
      <c r="N5" s="36">
        <v>5084839</v>
      </c>
      <c r="O5" s="66"/>
    </row>
    <row r="6" spans="1:15" s="15" customFormat="1" ht="15.75" customHeight="1">
      <c r="A6" s="5" t="s">
        <v>2</v>
      </c>
      <c r="B6" s="36">
        <v>1557687</v>
      </c>
      <c r="C6" s="36">
        <v>1585504</v>
      </c>
      <c r="D6" s="36">
        <v>1569255</v>
      </c>
      <c r="E6" s="36">
        <v>1593294</v>
      </c>
      <c r="F6" s="36">
        <v>1615235</v>
      </c>
      <c r="G6" s="36">
        <v>1613798</v>
      </c>
      <c r="H6" s="36">
        <v>1640985</v>
      </c>
      <c r="I6" s="36">
        <v>1672285</v>
      </c>
      <c r="J6" s="36">
        <v>1648609</v>
      </c>
      <c r="K6" s="36">
        <v>1658896</v>
      </c>
      <c r="L6" s="36">
        <v>1665925</v>
      </c>
      <c r="M6" s="36">
        <v>1688530</v>
      </c>
      <c r="N6" s="65">
        <v>1744534</v>
      </c>
      <c r="O6" s="66"/>
    </row>
    <row r="7" spans="1:15" s="15" customFormat="1" ht="15.75" customHeight="1">
      <c r="A7" s="5" t="s">
        <v>3</v>
      </c>
      <c r="B7" s="36">
        <v>3299365</v>
      </c>
      <c r="C7" s="36">
        <v>3409494</v>
      </c>
      <c r="D7" s="36">
        <v>3468236</v>
      </c>
      <c r="E7" s="36">
        <v>3554749</v>
      </c>
      <c r="F7" s="36">
        <v>3602050</v>
      </c>
      <c r="G7" s="36">
        <v>3682379</v>
      </c>
      <c r="H7" s="36">
        <v>3749854</v>
      </c>
      <c r="I7" s="36">
        <v>3804476</v>
      </c>
      <c r="J7" s="36">
        <v>3855884</v>
      </c>
      <c r="K7" s="36">
        <v>3820227</v>
      </c>
      <c r="L7" s="36">
        <v>3834452</v>
      </c>
      <c r="M7" s="36">
        <v>4027689</v>
      </c>
      <c r="N7" s="65">
        <v>4158642</v>
      </c>
      <c r="O7" s="66"/>
    </row>
    <row r="8" spans="1:15" s="15" customFormat="1" ht="15.75" customHeight="1">
      <c r="A8" s="5" t="s">
        <v>4</v>
      </c>
      <c r="B8" s="36">
        <v>3268491</v>
      </c>
      <c r="C8" s="36">
        <v>3385859</v>
      </c>
      <c r="D8" s="36">
        <v>3355747</v>
      </c>
      <c r="E8" s="36">
        <v>3445229</v>
      </c>
      <c r="F8" s="36">
        <v>3493559</v>
      </c>
      <c r="G8" s="36">
        <v>3493696</v>
      </c>
      <c r="H8" s="36">
        <v>3571002</v>
      </c>
      <c r="I8" s="36">
        <v>3632994</v>
      </c>
      <c r="J8" s="36">
        <v>3610274</v>
      </c>
      <c r="K8" s="36">
        <v>3570500</v>
      </c>
      <c r="L8" s="36">
        <v>3569320</v>
      </c>
      <c r="M8" s="36">
        <v>3710568</v>
      </c>
      <c r="N8" s="65">
        <v>3836350</v>
      </c>
      <c r="O8" s="66"/>
    </row>
    <row r="9" spans="1:15" s="15" customFormat="1" ht="15.75" customHeight="1">
      <c r="A9" s="9" t="s">
        <v>63</v>
      </c>
      <c r="B9" s="36">
        <v>1758433</v>
      </c>
      <c r="C9" s="36">
        <v>1816866</v>
      </c>
      <c r="D9" s="36">
        <v>1833981</v>
      </c>
      <c r="E9" s="36">
        <v>1888443</v>
      </c>
      <c r="F9" s="36">
        <v>1918082</v>
      </c>
      <c r="G9" s="36">
        <v>1977272</v>
      </c>
      <c r="H9" s="36">
        <v>2015296</v>
      </c>
      <c r="I9" s="36">
        <v>2054412</v>
      </c>
      <c r="J9" s="36">
        <v>2103338</v>
      </c>
      <c r="K9" s="36">
        <v>2082446</v>
      </c>
      <c r="L9" s="36">
        <v>2091340</v>
      </c>
      <c r="M9" s="36">
        <v>2228324</v>
      </c>
      <c r="N9" s="65">
        <v>2306627</v>
      </c>
      <c r="O9" s="66"/>
    </row>
    <row r="10" spans="1:15" s="15" customFormat="1" ht="15.75" customHeight="1">
      <c r="A10" s="5" t="s">
        <v>5</v>
      </c>
      <c r="B10" s="36">
        <v>1508204</v>
      </c>
      <c r="C10" s="36">
        <v>1536557</v>
      </c>
      <c r="D10" s="36">
        <v>1555746</v>
      </c>
      <c r="E10" s="36">
        <v>1566811</v>
      </c>
      <c r="F10" s="36">
        <v>1585756</v>
      </c>
      <c r="G10" s="36">
        <v>1605062</v>
      </c>
      <c r="H10" s="36">
        <v>1635817</v>
      </c>
      <c r="I10" s="36">
        <v>1659850</v>
      </c>
      <c r="J10" s="36">
        <v>1667620</v>
      </c>
      <c r="K10" s="36">
        <v>1681528</v>
      </c>
      <c r="L10" s="36">
        <v>1690074</v>
      </c>
      <c r="M10" s="36">
        <v>1735412</v>
      </c>
      <c r="N10" s="65">
        <v>1782361</v>
      </c>
      <c r="O10" s="66"/>
    </row>
    <row r="11" spans="1:15" s="15" customFormat="1" ht="15.75" customHeight="1">
      <c r="A11" s="5" t="s">
        <v>37</v>
      </c>
      <c r="B11" s="36">
        <v>457644</v>
      </c>
      <c r="C11" s="36">
        <v>465262</v>
      </c>
      <c r="D11" s="36">
        <v>455003</v>
      </c>
      <c r="E11" s="36">
        <v>459271</v>
      </c>
      <c r="F11" s="36">
        <v>467537</v>
      </c>
      <c r="G11" s="36">
        <v>466401</v>
      </c>
      <c r="H11" s="36">
        <v>466686</v>
      </c>
      <c r="I11" s="36">
        <v>476131</v>
      </c>
      <c r="J11" s="36">
        <v>464967</v>
      </c>
      <c r="K11" s="36">
        <v>475018</v>
      </c>
      <c r="L11" s="36">
        <v>481958</v>
      </c>
      <c r="M11" s="36">
        <v>477454</v>
      </c>
      <c r="N11" s="65">
        <v>499551</v>
      </c>
      <c r="O11" s="66"/>
    </row>
    <row r="12" spans="1:15" s="15" customFormat="1" ht="15.75" customHeight="1">
      <c r="A12" s="5" t="s">
        <v>38</v>
      </c>
      <c r="B12" s="36">
        <v>228508</v>
      </c>
      <c r="C12" s="36">
        <v>233690</v>
      </c>
      <c r="D12" s="36">
        <v>231576</v>
      </c>
      <c r="E12" s="36">
        <v>235718</v>
      </c>
      <c r="F12" s="36">
        <v>239629</v>
      </c>
      <c r="G12" s="36">
        <v>241541</v>
      </c>
      <c r="H12" s="36">
        <v>243975</v>
      </c>
      <c r="I12" s="36">
        <v>250078</v>
      </c>
      <c r="J12" s="36">
        <v>249576</v>
      </c>
      <c r="K12" s="36">
        <v>254543</v>
      </c>
      <c r="L12" s="36">
        <v>257393</v>
      </c>
      <c r="M12" s="36">
        <v>263943</v>
      </c>
      <c r="N12" s="65">
        <v>278794</v>
      </c>
      <c r="O12" s="66"/>
    </row>
    <row r="13" spans="1:15" s="15" customFormat="1" ht="31.5" customHeight="1">
      <c r="A13" s="5" t="s">
        <v>42</v>
      </c>
      <c r="B13" s="37">
        <v>171580</v>
      </c>
      <c r="C13" s="37">
        <v>176359</v>
      </c>
      <c r="D13" s="37">
        <v>175688</v>
      </c>
      <c r="E13" s="37">
        <v>179414</v>
      </c>
      <c r="F13" s="37">
        <v>182049</v>
      </c>
      <c r="G13" s="37">
        <v>182131</v>
      </c>
      <c r="H13" s="37">
        <v>185593</v>
      </c>
      <c r="I13" s="37">
        <v>189482</v>
      </c>
      <c r="J13" s="37">
        <v>189423</v>
      </c>
      <c r="K13" s="37">
        <v>190469</v>
      </c>
      <c r="L13" s="37">
        <v>191997</v>
      </c>
      <c r="M13" s="37">
        <v>194926</v>
      </c>
      <c r="N13" s="87">
        <v>201018</v>
      </c>
      <c r="O13" s="66"/>
    </row>
    <row r="14" spans="1:15" s="15" customFormat="1" ht="31.5">
      <c r="A14" s="9" t="s">
        <v>64</v>
      </c>
      <c r="B14" s="37">
        <v>20719</v>
      </c>
      <c r="C14" s="37">
        <v>21676</v>
      </c>
      <c r="D14" s="37">
        <v>26461</v>
      </c>
      <c r="E14" s="37">
        <v>27272</v>
      </c>
      <c r="F14" s="37">
        <v>27508</v>
      </c>
      <c r="G14" s="37">
        <v>31400</v>
      </c>
      <c r="H14" s="37">
        <v>32592</v>
      </c>
      <c r="I14" s="37">
        <v>33524</v>
      </c>
      <c r="J14" s="37">
        <v>35787</v>
      </c>
      <c r="K14" s="37">
        <v>36171</v>
      </c>
      <c r="L14" s="37">
        <v>36462</v>
      </c>
      <c r="M14" s="37">
        <v>39667</v>
      </c>
      <c r="N14" s="87">
        <v>41103</v>
      </c>
      <c r="O14" s="66"/>
    </row>
    <row r="15" spans="1:15" s="66" customFormat="1" ht="15.75" customHeight="1">
      <c r="A15" s="5" t="s">
        <v>6</v>
      </c>
      <c r="B15" s="65">
        <f>SUM(B5:B14)</f>
        <v>16548063</v>
      </c>
      <c r="C15" s="65">
        <f>SUM(C5:C14)</f>
        <v>17062940</v>
      </c>
      <c r="D15" s="65">
        <f t="shared" ref="D15:E15" si="0">SUM(D5:D14)</f>
        <v>17099083</v>
      </c>
      <c r="E15" s="65">
        <f t="shared" si="0"/>
        <v>17455346</v>
      </c>
      <c r="F15" s="65">
        <f t="shared" ref="F15:H15" si="1">SUM(F5:F14)</f>
        <v>17700659</v>
      </c>
      <c r="G15" s="65">
        <f t="shared" si="1"/>
        <v>17893910</v>
      </c>
      <c r="H15" s="65">
        <f t="shared" si="1"/>
        <v>18239372</v>
      </c>
      <c r="I15" s="65">
        <f t="shared" ref="I15:K15" si="2">SUM(I5:I14)</f>
        <v>18559164</v>
      </c>
      <c r="J15" s="65">
        <f t="shared" si="2"/>
        <v>18603138</v>
      </c>
      <c r="K15" s="65">
        <f t="shared" si="2"/>
        <v>18511122</v>
      </c>
      <c r="L15" s="65">
        <f t="shared" ref="L15:N15" si="3">SUM(L5:L14)</f>
        <v>18569376</v>
      </c>
      <c r="M15" s="65">
        <f t="shared" si="3"/>
        <v>19295406</v>
      </c>
      <c r="N15" s="65">
        <f t="shared" si="3"/>
        <v>19933819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6"/>
  <sheetViews>
    <sheetView showGridLines="0" zoomScaleNormal="100" workbookViewId="0">
      <selection sqref="A1:N1"/>
    </sheetView>
  </sheetViews>
  <sheetFormatPr defaultRowHeight="12.75" customHeight="1"/>
  <cols>
    <col min="1" max="1" width="39.85546875" style="4" customWidth="1"/>
    <col min="2" max="4" width="9.85546875" style="4" customWidth="1"/>
    <col min="5" max="5" width="8.7109375" style="41" customWidth="1"/>
    <col min="6" max="8" width="8.7109375" style="4" customWidth="1"/>
    <col min="9" max="16384" width="9.140625" style="4"/>
  </cols>
  <sheetData>
    <row r="1" spans="1:14" ht="15.75" customHeight="1">
      <c r="A1" s="148" t="s">
        <v>29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ht="12.75" customHeight="1">
      <c r="A2" s="42"/>
      <c r="B2" s="14"/>
      <c r="C2" s="14"/>
      <c r="D2" s="14"/>
      <c r="H2" s="42"/>
      <c r="K2" s="42"/>
      <c r="N2" s="42" t="s">
        <v>17</v>
      </c>
    </row>
    <row r="3" spans="1:14" ht="15.75" customHeight="1">
      <c r="A3" s="10" t="s">
        <v>20</v>
      </c>
      <c r="B3" s="7">
        <v>2022</v>
      </c>
      <c r="C3" s="144">
        <v>2023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ht="15.75" customHeight="1">
      <c r="A4" s="6" t="s">
        <v>19</v>
      </c>
      <c r="B4" s="43">
        <v>12</v>
      </c>
      <c r="C4" s="22">
        <v>1</v>
      </c>
      <c r="D4" s="22">
        <v>2</v>
      </c>
      <c r="E4" s="43">
        <v>3</v>
      </c>
      <c r="F4" s="43">
        <v>4</v>
      </c>
      <c r="G4" s="43">
        <v>5</v>
      </c>
      <c r="H4" s="43">
        <v>6</v>
      </c>
      <c r="I4" s="43">
        <v>7</v>
      </c>
      <c r="J4" s="43">
        <v>8</v>
      </c>
      <c r="K4" s="43">
        <v>9</v>
      </c>
      <c r="L4" s="43">
        <v>10</v>
      </c>
      <c r="M4" s="43">
        <v>11</v>
      </c>
      <c r="N4" s="43">
        <v>12</v>
      </c>
    </row>
    <row r="5" spans="1:14" ht="15.75">
      <c r="A5" s="93" t="s">
        <v>1</v>
      </c>
      <c r="B5" s="39">
        <v>25.84</v>
      </c>
      <c r="C5" s="39">
        <v>25.97</v>
      </c>
      <c r="D5" s="39">
        <v>25.89</v>
      </c>
      <c r="E5" s="39">
        <v>25.799999999999997</v>
      </c>
      <c r="F5" s="39">
        <v>25.799999999999997</v>
      </c>
      <c r="G5" s="39">
        <v>25.7</v>
      </c>
      <c r="H5" s="39">
        <v>25.75</v>
      </c>
      <c r="I5" s="39">
        <v>25.779999999999998</v>
      </c>
      <c r="J5" s="39">
        <v>25.68</v>
      </c>
      <c r="K5" s="39">
        <v>25.599999999999998</v>
      </c>
      <c r="L5" s="39">
        <v>25.58</v>
      </c>
      <c r="M5" s="39">
        <v>25.55</v>
      </c>
      <c r="N5" s="39">
        <v>25.5</v>
      </c>
    </row>
    <row r="6" spans="1:14" ht="15.75">
      <c r="A6" s="93" t="s">
        <v>2</v>
      </c>
      <c r="B6" s="39">
        <v>9.41</v>
      </c>
      <c r="C6" s="39">
        <v>9.2899999999999991</v>
      </c>
      <c r="D6" s="39">
        <v>9.18</v>
      </c>
      <c r="E6" s="39">
        <v>9.1300000000000008</v>
      </c>
      <c r="F6" s="39">
        <v>9.1300000000000008</v>
      </c>
      <c r="G6" s="39">
        <v>9.02</v>
      </c>
      <c r="H6" s="39">
        <v>9</v>
      </c>
      <c r="I6" s="39">
        <v>9.01</v>
      </c>
      <c r="J6" s="39">
        <v>8.86</v>
      </c>
      <c r="K6" s="39">
        <v>8.9600000000000009</v>
      </c>
      <c r="L6" s="39">
        <v>8.9700000000000006</v>
      </c>
      <c r="M6" s="39">
        <v>8.75</v>
      </c>
      <c r="N6" s="39">
        <v>8.75</v>
      </c>
    </row>
    <row r="7" spans="1:14" ht="15.75">
      <c r="A7" s="93" t="s">
        <v>3</v>
      </c>
      <c r="B7" s="39">
        <v>19.940000000000001</v>
      </c>
      <c r="C7" s="39">
        <v>19.98</v>
      </c>
      <c r="D7" s="39">
        <v>20.28</v>
      </c>
      <c r="E7" s="39">
        <v>20.36</v>
      </c>
      <c r="F7" s="39">
        <v>20.350000000000001</v>
      </c>
      <c r="G7" s="39">
        <v>20.58</v>
      </c>
      <c r="H7" s="39">
        <v>20.549999999999997</v>
      </c>
      <c r="I7" s="39">
        <v>20.5</v>
      </c>
      <c r="J7" s="39">
        <v>20.73</v>
      </c>
      <c r="K7" s="39">
        <v>20.64</v>
      </c>
      <c r="L7" s="39">
        <v>20.65</v>
      </c>
      <c r="M7" s="39">
        <v>20.87</v>
      </c>
      <c r="N7" s="39">
        <v>20.86</v>
      </c>
    </row>
    <row r="8" spans="1:14" ht="15.75">
      <c r="A8" s="93" t="s">
        <v>4</v>
      </c>
      <c r="B8" s="39">
        <v>19.75</v>
      </c>
      <c r="C8" s="39">
        <v>19.84</v>
      </c>
      <c r="D8" s="39">
        <v>19.63</v>
      </c>
      <c r="E8" s="39">
        <v>19.739999999999998</v>
      </c>
      <c r="F8" s="39">
        <v>19.739999999999998</v>
      </c>
      <c r="G8" s="39">
        <v>19.52</v>
      </c>
      <c r="H8" s="39">
        <v>19.579999999999998</v>
      </c>
      <c r="I8" s="39">
        <v>19.579999999999998</v>
      </c>
      <c r="J8" s="39">
        <v>19.41</v>
      </c>
      <c r="K8" s="39">
        <v>19.29</v>
      </c>
      <c r="L8" s="39">
        <v>19.22</v>
      </c>
      <c r="M8" s="39">
        <v>19.23</v>
      </c>
      <c r="N8" s="39">
        <v>19.25</v>
      </c>
    </row>
    <row r="9" spans="1:14" ht="15.75">
      <c r="A9" s="93" t="s">
        <v>63</v>
      </c>
      <c r="B9" s="39">
        <v>10.63</v>
      </c>
      <c r="C9" s="39">
        <v>10.65</v>
      </c>
      <c r="D9" s="39">
        <v>10.73</v>
      </c>
      <c r="E9" s="39">
        <v>10.82</v>
      </c>
      <c r="F9" s="39">
        <v>10.84</v>
      </c>
      <c r="G9" s="39">
        <v>11.05</v>
      </c>
      <c r="H9" s="39">
        <v>11.05</v>
      </c>
      <c r="I9" s="39">
        <v>11.07</v>
      </c>
      <c r="J9" s="39">
        <v>11.31</v>
      </c>
      <c r="K9" s="39">
        <v>11.25</v>
      </c>
      <c r="L9" s="39">
        <v>11.26</v>
      </c>
      <c r="M9" s="39">
        <v>11.55</v>
      </c>
      <c r="N9" s="39">
        <v>11.57</v>
      </c>
    </row>
    <row r="10" spans="1:14" ht="15.75">
      <c r="A10" s="93" t="s">
        <v>5</v>
      </c>
      <c r="B10" s="39">
        <v>9.11</v>
      </c>
      <c r="C10" s="39">
        <v>9.01</v>
      </c>
      <c r="D10" s="39">
        <v>9.1</v>
      </c>
      <c r="E10" s="39">
        <v>8.98</v>
      </c>
      <c r="F10" s="39">
        <v>8.9600000000000009</v>
      </c>
      <c r="G10" s="39">
        <v>8.9700000000000006</v>
      </c>
      <c r="H10" s="39">
        <v>8.9700000000000006</v>
      </c>
      <c r="I10" s="39">
        <v>8.94</v>
      </c>
      <c r="J10" s="39">
        <v>8.9600000000000009</v>
      </c>
      <c r="K10" s="39">
        <v>9.08</v>
      </c>
      <c r="L10" s="39">
        <v>9.1</v>
      </c>
      <c r="M10" s="39">
        <v>8.99</v>
      </c>
      <c r="N10" s="39">
        <v>8.94</v>
      </c>
    </row>
    <row r="11" spans="1:14" ht="15.75">
      <c r="A11" s="93" t="s">
        <v>37</v>
      </c>
      <c r="B11" s="39">
        <v>2.77</v>
      </c>
      <c r="C11" s="39">
        <v>2.73</v>
      </c>
      <c r="D11" s="39">
        <v>2.66</v>
      </c>
      <c r="E11" s="39">
        <v>2.63</v>
      </c>
      <c r="F11" s="39">
        <v>2.64</v>
      </c>
      <c r="G11" s="39">
        <v>2.61</v>
      </c>
      <c r="H11" s="39">
        <v>2.56</v>
      </c>
      <c r="I11" s="39">
        <v>2.57</v>
      </c>
      <c r="J11" s="39">
        <v>2.5</v>
      </c>
      <c r="K11" s="39">
        <v>2.57</v>
      </c>
      <c r="L11" s="39">
        <v>2.6</v>
      </c>
      <c r="M11" s="39">
        <v>2.4700000000000002</v>
      </c>
      <c r="N11" s="39">
        <v>2.5099999999999998</v>
      </c>
    </row>
    <row r="12" spans="1:14" ht="15.75">
      <c r="A12" s="93" t="s">
        <v>31</v>
      </c>
      <c r="B12" s="39">
        <v>1.38</v>
      </c>
      <c r="C12" s="39">
        <v>1.37</v>
      </c>
      <c r="D12" s="39">
        <v>1.35</v>
      </c>
      <c r="E12" s="39">
        <v>1.35</v>
      </c>
      <c r="F12" s="39">
        <v>1.35</v>
      </c>
      <c r="G12" s="39">
        <v>1.35</v>
      </c>
      <c r="H12" s="39">
        <v>1.34</v>
      </c>
      <c r="I12" s="39">
        <v>1.35</v>
      </c>
      <c r="J12" s="39">
        <v>1.34</v>
      </c>
      <c r="K12" s="39">
        <v>1.38</v>
      </c>
      <c r="L12" s="39">
        <v>1.39</v>
      </c>
      <c r="M12" s="39">
        <v>1.37</v>
      </c>
      <c r="N12" s="39">
        <v>1.4</v>
      </c>
    </row>
    <row r="13" spans="1:14" ht="32.25" customHeight="1">
      <c r="A13" s="93" t="s">
        <v>42</v>
      </c>
      <c r="B13" s="39">
        <v>1.04</v>
      </c>
      <c r="C13" s="39">
        <v>1.03</v>
      </c>
      <c r="D13" s="39">
        <v>1.03</v>
      </c>
      <c r="E13" s="39">
        <v>1.03</v>
      </c>
      <c r="F13" s="39">
        <v>1.03</v>
      </c>
      <c r="G13" s="39">
        <v>1.02</v>
      </c>
      <c r="H13" s="39">
        <v>1.02</v>
      </c>
      <c r="I13" s="39">
        <v>1.02</v>
      </c>
      <c r="J13" s="39">
        <v>1.02</v>
      </c>
      <c r="K13" s="39">
        <v>1.03</v>
      </c>
      <c r="L13" s="39">
        <v>1.03</v>
      </c>
      <c r="M13" s="39">
        <v>1.01</v>
      </c>
      <c r="N13" s="39">
        <v>1.01</v>
      </c>
    </row>
    <row r="14" spans="1:14" ht="15.75" customHeight="1">
      <c r="A14" s="93" t="s">
        <v>64</v>
      </c>
      <c r="B14" s="39">
        <v>0.13</v>
      </c>
      <c r="C14" s="39">
        <v>0.13</v>
      </c>
      <c r="D14" s="39">
        <v>0.15</v>
      </c>
      <c r="E14" s="39">
        <v>0.16</v>
      </c>
      <c r="F14" s="39">
        <v>0.16</v>
      </c>
      <c r="G14" s="39">
        <v>0.18</v>
      </c>
      <c r="H14" s="39">
        <v>0.18</v>
      </c>
      <c r="I14" s="39">
        <v>0.18</v>
      </c>
      <c r="J14" s="39">
        <v>0.19</v>
      </c>
      <c r="K14" s="39">
        <v>0.2</v>
      </c>
      <c r="L14" s="39">
        <v>0.2</v>
      </c>
      <c r="M14" s="39">
        <v>0.21</v>
      </c>
      <c r="N14" s="39">
        <v>0.21</v>
      </c>
    </row>
    <row r="15" spans="1:14" ht="15.75">
      <c r="A15" s="5" t="s">
        <v>6</v>
      </c>
      <c r="B15" s="58">
        <f>SUM(B5:B14)</f>
        <v>99.999999999999986</v>
      </c>
      <c r="C15" s="58">
        <f>SUM(C5:C14)</f>
        <v>100.00000000000001</v>
      </c>
      <c r="D15" s="58">
        <f t="shared" ref="D15:E15" si="0">SUM(D5:D14)</f>
        <v>100</v>
      </c>
      <c r="E15" s="58">
        <f t="shared" si="0"/>
        <v>99.999999999999986</v>
      </c>
      <c r="F15" s="58">
        <f t="shared" ref="F15:H15" si="1">SUM(F5:F14)</f>
        <v>99.999999999999986</v>
      </c>
      <c r="G15" s="58">
        <f t="shared" si="1"/>
        <v>99.999999999999986</v>
      </c>
      <c r="H15" s="58">
        <f t="shared" si="1"/>
        <v>100</v>
      </c>
      <c r="I15" s="58">
        <f t="shared" ref="I15:K15" si="2">SUM(I5:I14)</f>
        <v>99.999999999999986</v>
      </c>
      <c r="J15" s="58">
        <f t="shared" si="2"/>
        <v>99.999999999999986</v>
      </c>
      <c r="K15" s="58">
        <f t="shared" si="2"/>
        <v>100</v>
      </c>
      <c r="L15" s="58">
        <f t="shared" ref="L15:N15" si="3">SUM(L5:L14)</f>
        <v>99.999999999999986</v>
      </c>
      <c r="M15" s="58">
        <f t="shared" si="3"/>
        <v>100</v>
      </c>
      <c r="N15" s="58">
        <f t="shared" si="3"/>
        <v>100.00000000000001</v>
      </c>
    </row>
    <row r="16" spans="1:14" ht="15" customHeight="1">
      <c r="G16" s="59"/>
      <c r="H16" s="59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ignoredErrors>
    <ignoredError sqref="B15:O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showGridLines="0" zoomScaleNormal="75" workbookViewId="0">
      <selection sqref="A1:O1"/>
    </sheetView>
  </sheetViews>
  <sheetFormatPr defaultRowHeight="15.75"/>
  <cols>
    <col min="1" max="1" width="40.140625" style="97" customWidth="1"/>
    <col min="2" max="2" width="10.42578125" style="88" customWidth="1"/>
    <col min="3" max="9" width="9.5703125" style="88" customWidth="1"/>
    <col min="10" max="10" width="9.28515625" style="88" customWidth="1"/>
    <col min="11" max="11" width="9.5703125" style="88" customWidth="1"/>
    <col min="12" max="12" width="11.28515625" style="88" customWidth="1"/>
    <col min="13" max="13" width="9.5703125" style="88" customWidth="1"/>
    <col min="14" max="14" width="10.7109375" style="88" customWidth="1"/>
    <col min="15" max="15" width="10.42578125" style="88" customWidth="1"/>
    <col min="16" max="16" width="9.140625" style="88"/>
    <col min="17" max="17" width="9.7109375" style="88" bestFit="1" customWidth="1"/>
    <col min="18" max="18" width="11" style="88" bestFit="1" customWidth="1"/>
    <col min="19" max="16384" width="9.140625" style="88"/>
  </cols>
  <sheetData>
    <row r="1" spans="1:23" ht="15.75" customHeight="1">
      <c r="A1" s="148" t="s">
        <v>30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23">
      <c r="A2" s="88"/>
      <c r="B2" s="28"/>
      <c r="C2" s="28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 t="s">
        <v>16</v>
      </c>
    </row>
    <row r="3" spans="1:23">
      <c r="A3" s="149" t="s">
        <v>43</v>
      </c>
      <c r="B3" s="90">
        <v>2022</v>
      </c>
      <c r="C3" s="152">
        <v>2023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4"/>
    </row>
    <row r="4" spans="1:23" ht="15.75" customHeight="1">
      <c r="A4" s="150"/>
      <c r="B4" s="155" t="s">
        <v>34</v>
      </c>
      <c r="C4" s="159" t="s">
        <v>47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7" t="s">
        <v>34</v>
      </c>
    </row>
    <row r="5" spans="1:23">
      <c r="A5" s="151"/>
      <c r="B5" s="156"/>
      <c r="C5" s="81">
        <v>1</v>
      </c>
      <c r="D5" s="82">
        <v>2</v>
      </c>
      <c r="E5" s="81">
        <v>3</v>
      </c>
      <c r="F5" s="81">
        <v>4</v>
      </c>
      <c r="G5" s="82">
        <v>5</v>
      </c>
      <c r="H5" s="81">
        <v>6</v>
      </c>
      <c r="I5" s="81">
        <v>7</v>
      </c>
      <c r="J5" s="81">
        <v>8</v>
      </c>
      <c r="K5" s="81">
        <v>9</v>
      </c>
      <c r="L5" s="81">
        <v>10</v>
      </c>
      <c r="M5" s="81">
        <v>11</v>
      </c>
      <c r="N5" s="81">
        <v>12</v>
      </c>
      <c r="O5" s="158"/>
    </row>
    <row r="6" spans="1:23">
      <c r="A6" s="83" t="s">
        <v>1</v>
      </c>
      <c r="B6" s="87">
        <v>497646</v>
      </c>
      <c r="C6" s="87">
        <v>40491</v>
      </c>
      <c r="D6" s="87">
        <v>49349</v>
      </c>
      <c r="E6" s="87">
        <v>53722</v>
      </c>
      <c r="F6" s="87">
        <v>46065</v>
      </c>
      <c r="G6" s="87">
        <v>48805</v>
      </c>
      <c r="H6" s="87">
        <v>48138</v>
      </c>
      <c r="I6" s="87">
        <v>48379</v>
      </c>
      <c r="J6" s="87">
        <v>48345</v>
      </c>
      <c r="K6" s="87">
        <v>45816</v>
      </c>
      <c r="L6" s="87">
        <v>51799</v>
      </c>
      <c r="M6" s="87">
        <v>54197</v>
      </c>
      <c r="N6" s="87">
        <v>47326</v>
      </c>
      <c r="O6" s="87">
        <v>582432</v>
      </c>
      <c r="Q6" s="95"/>
      <c r="R6" s="66"/>
      <c r="S6" s="66"/>
      <c r="T6" s="66"/>
      <c r="V6" s="67"/>
      <c r="W6" s="67"/>
    </row>
    <row r="7" spans="1:23">
      <c r="A7" s="83" t="s">
        <v>2</v>
      </c>
      <c r="B7" s="87">
        <v>180697</v>
      </c>
      <c r="C7" s="87">
        <v>14055</v>
      </c>
      <c r="D7" s="87">
        <v>17153</v>
      </c>
      <c r="E7" s="87">
        <v>18188</v>
      </c>
      <c r="F7" s="87">
        <v>15688</v>
      </c>
      <c r="G7" s="87">
        <v>16322</v>
      </c>
      <c r="H7" s="87">
        <v>15972</v>
      </c>
      <c r="I7" s="87">
        <v>15986</v>
      </c>
      <c r="J7" s="87">
        <v>15937</v>
      </c>
      <c r="K7" s="87">
        <v>14951</v>
      </c>
      <c r="L7" s="87">
        <v>16578</v>
      </c>
      <c r="M7" s="87">
        <v>17608</v>
      </c>
      <c r="N7" s="87">
        <v>15248</v>
      </c>
      <c r="O7" s="87">
        <v>193686</v>
      </c>
      <c r="Q7" s="95"/>
      <c r="R7" s="66"/>
      <c r="S7" s="66"/>
      <c r="T7" s="66"/>
      <c r="V7" s="67"/>
      <c r="W7" s="67"/>
    </row>
    <row r="8" spans="1:23">
      <c r="A8" s="83" t="s">
        <v>3</v>
      </c>
      <c r="B8" s="87">
        <v>387316</v>
      </c>
      <c r="C8" s="87">
        <v>31384</v>
      </c>
      <c r="D8" s="87">
        <v>40750</v>
      </c>
      <c r="E8" s="87">
        <v>43592</v>
      </c>
      <c r="F8" s="87">
        <v>37222</v>
      </c>
      <c r="G8" s="87">
        <v>39887</v>
      </c>
      <c r="H8" s="87">
        <v>39531</v>
      </c>
      <c r="I8" s="87">
        <v>39556</v>
      </c>
      <c r="J8" s="87">
        <v>40224</v>
      </c>
      <c r="K8" s="87">
        <v>38100</v>
      </c>
      <c r="L8" s="87">
        <v>42108</v>
      </c>
      <c r="M8" s="87">
        <v>45741</v>
      </c>
      <c r="N8" s="87">
        <v>39523</v>
      </c>
      <c r="O8" s="87">
        <v>477618</v>
      </c>
      <c r="Q8" s="95"/>
      <c r="R8" s="66"/>
      <c r="S8" s="66"/>
      <c r="T8" s="66"/>
      <c r="V8" s="67"/>
      <c r="W8" s="67"/>
    </row>
    <row r="9" spans="1:23">
      <c r="A9" s="83" t="s">
        <v>4</v>
      </c>
      <c r="B9" s="87">
        <v>380837</v>
      </c>
      <c r="C9" s="87">
        <v>29896</v>
      </c>
      <c r="D9" s="87">
        <v>36180</v>
      </c>
      <c r="E9" s="87">
        <v>39627</v>
      </c>
      <c r="F9" s="87">
        <v>33941</v>
      </c>
      <c r="G9" s="87">
        <v>35280</v>
      </c>
      <c r="H9" s="87">
        <v>34856</v>
      </c>
      <c r="I9" s="87">
        <v>35096</v>
      </c>
      <c r="J9" s="87">
        <v>34914</v>
      </c>
      <c r="K9" s="87">
        <v>32830</v>
      </c>
      <c r="L9" s="87">
        <v>36724</v>
      </c>
      <c r="M9" s="87">
        <v>38890</v>
      </c>
      <c r="N9" s="87">
        <v>33785</v>
      </c>
      <c r="O9" s="87">
        <v>422019</v>
      </c>
      <c r="Q9" s="95"/>
      <c r="R9" s="66"/>
      <c r="S9" s="66"/>
      <c r="T9" s="66"/>
      <c r="V9" s="67"/>
      <c r="W9" s="67"/>
    </row>
    <row r="10" spans="1:23">
      <c r="A10" s="83" t="s">
        <v>63</v>
      </c>
      <c r="B10" s="87">
        <v>197751</v>
      </c>
      <c r="C10" s="87">
        <v>15904</v>
      </c>
      <c r="D10" s="87">
        <v>20495</v>
      </c>
      <c r="E10" s="87">
        <v>21923</v>
      </c>
      <c r="F10" s="87">
        <v>18852</v>
      </c>
      <c r="G10" s="87">
        <v>20322</v>
      </c>
      <c r="H10" s="87">
        <v>19980</v>
      </c>
      <c r="I10" s="87">
        <v>20069</v>
      </c>
      <c r="J10" s="87">
        <v>20838</v>
      </c>
      <c r="K10" s="87">
        <v>19566</v>
      </c>
      <c r="L10" s="87">
        <v>21639</v>
      </c>
      <c r="M10" s="87">
        <v>23491</v>
      </c>
      <c r="N10" s="87">
        <v>20593</v>
      </c>
      <c r="O10" s="87">
        <v>243672</v>
      </c>
      <c r="Q10" s="95"/>
      <c r="R10" s="66"/>
      <c r="S10" s="66"/>
      <c r="T10" s="66"/>
      <c r="V10" s="67"/>
      <c r="W10" s="67"/>
    </row>
    <row r="11" spans="1:23">
      <c r="A11" s="83" t="s">
        <v>5</v>
      </c>
      <c r="B11" s="87">
        <v>162414</v>
      </c>
      <c r="C11" s="87">
        <v>12771</v>
      </c>
      <c r="D11" s="87">
        <v>16358</v>
      </c>
      <c r="E11" s="87">
        <v>16830</v>
      </c>
      <c r="F11" s="87">
        <v>14601</v>
      </c>
      <c r="G11" s="87">
        <v>15689</v>
      </c>
      <c r="H11" s="87">
        <v>15012</v>
      </c>
      <c r="I11" s="87">
        <v>15169</v>
      </c>
      <c r="J11" s="87">
        <v>15626</v>
      </c>
      <c r="K11" s="87">
        <v>14675</v>
      </c>
      <c r="L11" s="87">
        <v>16040</v>
      </c>
      <c r="M11" s="87">
        <v>18116</v>
      </c>
      <c r="N11" s="87">
        <v>14804</v>
      </c>
      <c r="O11" s="87">
        <v>185691</v>
      </c>
      <c r="Q11" s="95"/>
      <c r="R11" s="66"/>
      <c r="S11" s="66"/>
      <c r="T11" s="66"/>
      <c r="V11" s="67"/>
      <c r="W11" s="67"/>
    </row>
    <row r="12" spans="1:23">
      <c r="A12" s="83" t="s">
        <v>37</v>
      </c>
      <c r="B12" s="87">
        <v>74422</v>
      </c>
      <c r="C12" s="87">
        <v>5627</v>
      </c>
      <c r="D12" s="87">
        <v>7143</v>
      </c>
      <c r="E12" s="87">
        <v>7434</v>
      </c>
      <c r="F12" s="87">
        <v>6374</v>
      </c>
      <c r="G12" s="87">
        <v>6643</v>
      </c>
      <c r="H12" s="87">
        <v>6470</v>
      </c>
      <c r="I12" s="87">
        <v>6531</v>
      </c>
      <c r="J12" s="87">
        <v>6480</v>
      </c>
      <c r="K12" s="87">
        <v>5990</v>
      </c>
      <c r="L12" s="87">
        <v>6655</v>
      </c>
      <c r="M12" s="87">
        <v>7010</v>
      </c>
      <c r="N12" s="87">
        <v>5965</v>
      </c>
      <c r="O12" s="87">
        <v>78322</v>
      </c>
      <c r="Q12" s="95"/>
      <c r="R12" s="66"/>
      <c r="S12" s="66"/>
      <c r="T12" s="66"/>
      <c r="V12" s="67"/>
      <c r="W12" s="67"/>
    </row>
    <row r="13" spans="1:23">
      <c r="A13" s="83" t="s">
        <v>31</v>
      </c>
      <c r="B13" s="87">
        <v>38883</v>
      </c>
      <c r="C13" s="87">
        <v>2817</v>
      </c>
      <c r="D13" s="87">
        <v>3767</v>
      </c>
      <c r="E13" s="87">
        <v>3775</v>
      </c>
      <c r="F13" s="87">
        <v>3226</v>
      </c>
      <c r="G13" s="87">
        <v>3616</v>
      </c>
      <c r="H13" s="87">
        <v>3423</v>
      </c>
      <c r="I13" s="87">
        <v>3380</v>
      </c>
      <c r="J13" s="87">
        <v>3498</v>
      </c>
      <c r="K13" s="87">
        <v>3204</v>
      </c>
      <c r="L13" s="87">
        <v>3451</v>
      </c>
      <c r="M13" s="87">
        <v>4090</v>
      </c>
      <c r="N13" s="87">
        <v>3408</v>
      </c>
      <c r="O13" s="87">
        <v>41655</v>
      </c>
      <c r="Q13" s="95"/>
      <c r="R13" s="66"/>
      <c r="S13" s="66"/>
      <c r="T13" s="66"/>
      <c r="V13" s="67"/>
      <c r="W13" s="67"/>
    </row>
    <row r="14" spans="1:23" ht="31.5">
      <c r="A14" s="83" t="s">
        <v>42</v>
      </c>
      <c r="B14" s="87">
        <v>28691</v>
      </c>
      <c r="C14" s="87">
        <v>2170</v>
      </c>
      <c r="D14" s="87">
        <v>3028</v>
      </c>
      <c r="E14" s="87">
        <v>2977</v>
      </c>
      <c r="F14" s="87">
        <v>2517</v>
      </c>
      <c r="G14" s="87">
        <v>2813</v>
      </c>
      <c r="H14" s="87">
        <v>2637</v>
      </c>
      <c r="I14" s="87">
        <v>2636</v>
      </c>
      <c r="J14" s="87">
        <v>2837</v>
      </c>
      <c r="K14" s="87">
        <v>2482</v>
      </c>
      <c r="L14" s="87">
        <v>2708</v>
      </c>
      <c r="M14" s="87">
        <v>3176</v>
      </c>
      <c r="N14" s="87">
        <v>2488</v>
      </c>
      <c r="O14" s="87">
        <v>32469</v>
      </c>
      <c r="Q14" s="95"/>
      <c r="R14" s="66"/>
      <c r="S14" s="66"/>
      <c r="T14" s="66"/>
      <c r="V14" s="67"/>
      <c r="W14" s="67"/>
    </row>
    <row r="15" spans="1:23" ht="18" customHeight="1">
      <c r="A15" s="83" t="s">
        <v>64</v>
      </c>
      <c r="B15" s="87">
        <v>3386</v>
      </c>
      <c r="C15" s="49">
        <v>156</v>
      </c>
      <c r="D15" s="87">
        <v>912</v>
      </c>
      <c r="E15" s="87">
        <v>723</v>
      </c>
      <c r="F15" s="87">
        <v>499</v>
      </c>
      <c r="G15" s="87">
        <v>830</v>
      </c>
      <c r="H15" s="87">
        <v>608</v>
      </c>
      <c r="I15" s="87">
        <v>617</v>
      </c>
      <c r="J15" s="87">
        <v>865</v>
      </c>
      <c r="K15" s="87">
        <v>662</v>
      </c>
      <c r="L15" s="87">
        <v>696</v>
      </c>
      <c r="M15" s="87">
        <v>1020</v>
      </c>
      <c r="N15" s="87">
        <v>714</v>
      </c>
      <c r="O15" s="87">
        <v>8302</v>
      </c>
      <c r="Q15" s="95"/>
      <c r="R15" s="66"/>
      <c r="S15" s="66"/>
      <c r="T15" s="66"/>
      <c r="V15" s="67"/>
      <c r="W15" s="67"/>
    </row>
    <row r="16" spans="1:23">
      <c r="A16" s="5" t="s">
        <v>6</v>
      </c>
      <c r="B16" s="65">
        <v>1952043</v>
      </c>
      <c r="C16" s="65">
        <v>155271</v>
      </c>
      <c r="D16" s="65">
        <v>195135</v>
      </c>
      <c r="E16" s="65">
        <v>208791</v>
      </c>
      <c r="F16" s="65">
        <v>178985</v>
      </c>
      <c r="G16" s="65">
        <v>190207</v>
      </c>
      <c r="H16" s="65">
        <v>186627</v>
      </c>
      <c r="I16" s="65">
        <v>187419</v>
      </c>
      <c r="J16" s="65">
        <v>189564</v>
      </c>
      <c r="K16" s="65">
        <v>178276</v>
      </c>
      <c r="L16" s="65">
        <v>198398</v>
      </c>
      <c r="M16" s="65">
        <v>213339</v>
      </c>
      <c r="N16" s="65">
        <v>183854</v>
      </c>
      <c r="O16" s="65">
        <v>2265866</v>
      </c>
      <c r="P16" s="67"/>
      <c r="Q16" s="95"/>
      <c r="R16" s="67"/>
      <c r="S16" s="96"/>
      <c r="T16" s="67"/>
      <c r="V16" s="67"/>
      <c r="W16" s="67"/>
    </row>
    <row r="17" spans="2:15" ht="15" customHeight="1">
      <c r="B17" s="67"/>
      <c r="C17" s="67"/>
      <c r="D17" s="67"/>
      <c r="O17" s="67"/>
    </row>
    <row r="18" spans="2:15">
      <c r="B18" s="98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20" spans="2:15"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</row>
    <row r="21" spans="2:15"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</row>
    <row r="22" spans="2:15"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</row>
    <row r="23" spans="2:15"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</row>
    <row r="24" spans="2:15"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</row>
    <row r="25" spans="2:15"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2:15"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</row>
    <row r="27" spans="2:15"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</row>
    <row r="28" spans="2:15"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</row>
    <row r="29" spans="2:15"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2:15"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showGridLines="0" zoomScaleNormal="75" workbookViewId="0">
      <selection sqref="A1:P1"/>
    </sheetView>
  </sheetViews>
  <sheetFormatPr defaultColWidth="9" defaultRowHeight="15.75"/>
  <cols>
    <col min="1" max="1" width="40.140625" style="97" customWidth="1"/>
    <col min="2" max="2" width="17.7109375" style="88" customWidth="1"/>
    <col min="3" max="14" width="9.42578125" style="88" customWidth="1"/>
    <col min="15" max="15" width="19.140625" style="88" customWidth="1"/>
    <col min="16" max="16" width="16.7109375" style="88" customWidth="1"/>
    <col min="17" max="16384" width="9" style="88"/>
  </cols>
  <sheetData>
    <row r="1" spans="1:18" ht="35.25" customHeight="1">
      <c r="A1" s="148" t="s">
        <v>49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8">
      <c r="A2" s="88"/>
      <c r="B2" s="77"/>
      <c r="D2" s="77"/>
      <c r="O2" s="77"/>
      <c r="P2" s="77" t="s">
        <v>21</v>
      </c>
    </row>
    <row r="3" spans="1:18" ht="15.75" customHeight="1">
      <c r="A3" s="78" t="s">
        <v>45</v>
      </c>
      <c r="B3" s="90">
        <v>2022</v>
      </c>
      <c r="C3" s="152">
        <v>2023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4"/>
    </row>
    <row r="4" spans="1:18" ht="15.75" customHeight="1">
      <c r="A4" s="79"/>
      <c r="B4" s="160" t="s">
        <v>66</v>
      </c>
      <c r="C4" s="152" t="s">
        <v>47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4"/>
      <c r="O4" s="160" t="s">
        <v>67</v>
      </c>
      <c r="P4" s="160" t="s">
        <v>66</v>
      </c>
    </row>
    <row r="5" spans="1:18" ht="27.75" customHeight="1">
      <c r="A5" s="80" t="s">
        <v>19</v>
      </c>
      <c r="B5" s="161"/>
      <c r="C5" s="81">
        <v>1</v>
      </c>
      <c r="D5" s="82">
        <v>2</v>
      </c>
      <c r="E5" s="81">
        <v>3</v>
      </c>
      <c r="F5" s="81">
        <v>4</v>
      </c>
      <c r="G5" s="82">
        <v>5</v>
      </c>
      <c r="H5" s="81">
        <v>6</v>
      </c>
      <c r="I5" s="81">
        <v>7</v>
      </c>
      <c r="J5" s="81">
        <v>8</v>
      </c>
      <c r="K5" s="81">
        <v>9</v>
      </c>
      <c r="L5" s="81">
        <v>10</v>
      </c>
      <c r="M5" s="81">
        <v>11</v>
      </c>
      <c r="N5" s="81">
        <v>12</v>
      </c>
      <c r="O5" s="161"/>
      <c r="P5" s="161"/>
    </row>
    <row r="6" spans="1:18">
      <c r="A6" s="83" t="s">
        <v>1</v>
      </c>
      <c r="B6" s="57">
        <v>75.819999999999993</v>
      </c>
      <c r="C6" s="57">
        <v>80.150000000000006</v>
      </c>
      <c r="D6" s="57">
        <v>85.21</v>
      </c>
      <c r="E6" s="57">
        <v>89.17</v>
      </c>
      <c r="F6" s="57">
        <v>77.64</v>
      </c>
      <c r="G6" s="57">
        <v>80.61</v>
      </c>
      <c r="H6" s="57">
        <v>79.41</v>
      </c>
      <c r="I6" s="57">
        <v>79.05</v>
      </c>
      <c r="J6" s="57">
        <v>79.33</v>
      </c>
      <c r="K6" s="57">
        <v>77.23</v>
      </c>
      <c r="L6" s="57">
        <v>87.73</v>
      </c>
      <c r="M6" s="57">
        <v>88.18</v>
      </c>
      <c r="N6" s="57">
        <v>82.47</v>
      </c>
      <c r="O6" s="57">
        <v>82.18</v>
      </c>
      <c r="P6" s="57">
        <v>82.2</v>
      </c>
      <c r="R6" s="99"/>
    </row>
    <row r="7" spans="1:18">
      <c r="A7" s="83" t="s">
        <v>2</v>
      </c>
      <c r="B7" s="57">
        <v>81.42</v>
      </c>
      <c r="C7" s="57">
        <v>86.02</v>
      </c>
      <c r="D7" s="57">
        <v>93.61</v>
      </c>
      <c r="E7" s="57">
        <v>95.84</v>
      </c>
      <c r="F7" s="57">
        <v>83.78</v>
      </c>
      <c r="G7" s="57">
        <v>87.54</v>
      </c>
      <c r="H7" s="57">
        <v>85.710000000000008</v>
      </c>
      <c r="I7" s="57">
        <v>85.08</v>
      </c>
      <c r="J7" s="57">
        <v>86.3</v>
      </c>
      <c r="K7" s="57">
        <v>83.22</v>
      </c>
      <c r="L7" s="57">
        <v>93.06</v>
      </c>
      <c r="M7" s="57">
        <v>95.27</v>
      </c>
      <c r="N7" s="57">
        <v>88.27</v>
      </c>
      <c r="O7" s="57">
        <v>88.64</v>
      </c>
      <c r="P7" s="57">
        <v>88.76</v>
      </c>
      <c r="R7" s="99"/>
    </row>
    <row r="8" spans="1:18">
      <c r="A8" s="83" t="s">
        <v>3</v>
      </c>
      <c r="B8" s="57">
        <v>79.75</v>
      </c>
      <c r="C8" s="57">
        <v>83.43</v>
      </c>
      <c r="D8" s="57">
        <v>91.48</v>
      </c>
      <c r="E8" s="57">
        <v>94.17</v>
      </c>
      <c r="F8" s="57">
        <v>81.600000000000009</v>
      </c>
      <c r="G8" s="57">
        <v>84.64</v>
      </c>
      <c r="H8" s="57">
        <v>83.850000000000009</v>
      </c>
      <c r="I8" s="57">
        <v>83.22</v>
      </c>
      <c r="J8" s="57">
        <v>83.68</v>
      </c>
      <c r="K8" s="57">
        <v>81.680000000000007</v>
      </c>
      <c r="L8" s="57">
        <v>91.38</v>
      </c>
      <c r="M8" s="57">
        <v>93.2</v>
      </c>
      <c r="N8" s="57">
        <v>86.25</v>
      </c>
      <c r="O8" s="57">
        <v>86.55</v>
      </c>
      <c r="P8" s="57">
        <v>86.59</v>
      </c>
      <c r="R8" s="99"/>
    </row>
    <row r="9" spans="1:18">
      <c r="A9" s="83" t="s">
        <v>4</v>
      </c>
      <c r="B9" s="57">
        <v>81.84</v>
      </c>
      <c r="C9" s="57">
        <v>86.37</v>
      </c>
      <c r="D9" s="57">
        <v>92.08</v>
      </c>
      <c r="E9" s="57">
        <v>96.600000000000009</v>
      </c>
      <c r="F9" s="57">
        <v>83.93</v>
      </c>
      <c r="G9" s="57">
        <v>86.72</v>
      </c>
      <c r="H9" s="57">
        <v>85.320000000000007</v>
      </c>
      <c r="I9" s="57">
        <v>84.75</v>
      </c>
      <c r="J9" s="57">
        <v>84.89</v>
      </c>
      <c r="K9" s="57">
        <v>82.39</v>
      </c>
      <c r="L9" s="57">
        <v>92.13</v>
      </c>
      <c r="M9" s="57">
        <v>93.74</v>
      </c>
      <c r="N9" s="57">
        <v>86.94</v>
      </c>
      <c r="O9" s="57">
        <v>87.99</v>
      </c>
      <c r="P9" s="57">
        <v>88.01</v>
      </c>
      <c r="R9" s="99"/>
    </row>
    <row r="10" spans="1:18">
      <c r="A10" s="83" t="s">
        <v>63</v>
      </c>
      <c r="B10" s="57">
        <v>87.57</v>
      </c>
      <c r="C10" s="57">
        <v>91.43</v>
      </c>
      <c r="D10" s="57">
        <v>99.45</v>
      </c>
      <c r="E10" s="57">
        <v>102.83</v>
      </c>
      <c r="F10" s="57">
        <v>89.62</v>
      </c>
      <c r="G10" s="57">
        <v>92.2</v>
      </c>
      <c r="H10" s="57">
        <v>90.67</v>
      </c>
      <c r="I10" s="57">
        <v>90.350000000000009</v>
      </c>
      <c r="J10" s="57">
        <v>91.03</v>
      </c>
      <c r="K10" s="57">
        <v>87.99</v>
      </c>
      <c r="L10" s="57">
        <v>97.59</v>
      </c>
      <c r="M10" s="57">
        <v>99.02</v>
      </c>
      <c r="N10" s="57">
        <v>92.93</v>
      </c>
      <c r="O10" s="57">
        <v>93.76</v>
      </c>
      <c r="P10" s="57">
        <v>93.78</v>
      </c>
      <c r="R10" s="99"/>
    </row>
    <row r="11" spans="1:18">
      <c r="A11" s="83" t="s">
        <v>5</v>
      </c>
      <c r="B11" s="57">
        <v>84.11</v>
      </c>
      <c r="C11" s="57">
        <v>86.94</v>
      </c>
      <c r="D11" s="57">
        <v>97.44</v>
      </c>
      <c r="E11" s="57">
        <v>97.65</v>
      </c>
      <c r="F11" s="57">
        <v>85.8</v>
      </c>
      <c r="G11" s="57">
        <v>90.42</v>
      </c>
      <c r="H11" s="57">
        <v>87.03</v>
      </c>
      <c r="I11" s="57">
        <v>86.84</v>
      </c>
      <c r="J11" s="57">
        <v>89.05</v>
      </c>
      <c r="K11" s="57">
        <v>86.06</v>
      </c>
      <c r="L11" s="57">
        <v>96.43</v>
      </c>
      <c r="M11" s="57">
        <v>101.25</v>
      </c>
      <c r="N11" s="57">
        <v>90.15</v>
      </c>
      <c r="O11" s="57">
        <v>91.26</v>
      </c>
      <c r="P11" s="57">
        <v>91.32</v>
      </c>
      <c r="R11" s="99"/>
    </row>
    <row r="12" spans="1:18">
      <c r="A12" s="83" t="s">
        <v>37</v>
      </c>
      <c r="B12" s="57">
        <v>77.680000000000007</v>
      </c>
      <c r="C12" s="57">
        <v>80.98</v>
      </c>
      <c r="D12" s="57">
        <v>90.11</v>
      </c>
      <c r="E12" s="57">
        <v>91.210000000000008</v>
      </c>
      <c r="F12" s="57">
        <v>79.53</v>
      </c>
      <c r="G12" s="57">
        <v>83.74</v>
      </c>
      <c r="H12" s="57">
        <v>81.430000000000007</v>
      </c>
      <c r="I12" s="57">
        <v>80.63</v>
      </c>
      <c r="J12" s="57">
        <v>83.44</v>
      </c>
      <c r="K12" s="57">
        <v>79.52</v>
      </c>
      <c r="L12" s="57">
        <v>88.320000000000007</v>
      </c>
      <c r="M12" s="57">
        <v>91.06</v>
      </c>
      <c r="N12" s="57">
        <v>84.5</v>
      </c>
      <c r="O12" s="57">
        <v>84.54</v>
      </c>
      <c r="P12" s="57">
        <v>84.57</v>
      </c>
      <c r="R12" s="99"/>
    </row>
    <row r="13" spans="1:18">
      <c r="A13" s="83" t="s">
        <v>31</v>
      </c>
      <c r="B13" s="57">
        <v>78.27</v>
      </c>
      <c r="C13" s="57">
        <v>75.180000000000007</v>
      </c>
      <c r="D13" s="57">
        <v>87.75</v>
      </c>
      <c r="E13" s="57">
        <v>86.61</v>
      </c>
      <c r="F13" s="57">
        <v>74.77</v>
      </c>
      <c r="G13" s="57">
        <v>81.8</v>
      </c>
      <c r="H13" s="57">
        <v>77.98</v>
      </c>
      <c r="I13" s="57">
        <v>75.55</v>
      </c>
      <c r="J13" s="57">
        <v>78.19</v>
      </c>
      <c r="K13" s="57">
        <v>73.540000000000006</v>
      </c>
      <c r="L13" s="57">
        <v>79.53</v>
      </c>
      <c r="M13" s="57">
        <v>88.27</v>
      </c>
      <c r="N13" s="57">
        <v>79.7</v>
      </c>
      <c r="O13" s="57">
        <v>79.91</v>
      </c>
      <c r="P13" s="57">
        <v>79.989999999999995</v>
      </c>
      <c r="R13" s="99"/>
    </row>
    <row r="14" spans="1:18" ht="32.25" customHeight="1">
      <c r="A14" s="83" t="s">
        <v>42</v>
      </c>
      <c r="B14" s="57">
        <v>77.900000000000006</v>
      </c>
      <c r="C14" s="57">
        <v>80.42</v>
      </c>
      <c r="D14" s="57">
        <v>93.100000000000009</v>
      </c>
      <c r="E14" s="57">
        <v>91.24</v>
      </c>
      <c r="F14" s="57">
        <v>78.290000000000006</v>
      </c>
      <c r="G14" s="57">
        <v>85.26</v>
      </c>
      <c r="H14" s="57">
        <v>80.88</v>
      </c>
      <c r="I14" s="57">
        <v>79.02</v>
      </c>
      <c r="J14" s="57">
        <v>84.3</v>
      </c>
      <c r="K14" s="57">
        <v>77.010000000000005</v>
      </c>
      <c r="L14" s="57">
        <v>85.31</v>
      </c>
      <c r="M14" s="57">
        <v>91.75</v>
      </c>
      <c r="N14" s="57">
        <v>80.540000000000006</v>
      </c>
      <c r="O14" s="57">
        <v>83.93</v>
      </c>
      <c r="P14" s="57">
        <v>84.04</v>
      </c>
      <c r="R14" s="99"/>
    </row>
    <row r="15" spans="1:18" ht="17.25" customHeight="1">
      <c r="A15" s="83" t="s">
        <v>64</v>
      </c>
      <c r="B15" s="57">
        <v>116.5</v>
      </c>
      <c r="C15" s="49">
        <v>68.61</v>
      </c>
      <c r="D15" s="49">
        <v>135.99</v>
      </c>
      <c r="E15" s="57">
        <v>126.07</v>
      </c>
      <c r="F15" s="57">
        <v>91.11</v>
      </c>
      <c r="G15" s="57">
        <v>116.01</v>
      </c>
      <c r="H15" s="57">
        <v>91.22</v>
      </c>
      <c r="I15" s="57">
        <v>89.58</v>
      </c>
      <c r="J15" s="57">
        <v>106.6</v>
      </c>
      <c r="K15" s="57">
        <v>88.41</v>
      </c>
      <c r="L15" s="57">
        <v>93.63</v>
      </c>
      <c r="M15" s="57">
        <v>109.84</v>
      </c>
      <c r="N15" s="57">
        <v>91.09</v>
      </c>
      <c r="O15" s="57">
        <v>100.68</v>
      </c>
      <c r="P15" s="57">
        <v>102.42</v>
      </c>
      <c r="R15" s="99"/>
    </row>
    <row r="16" spans="1:18">
      <c r="A16" s="20" t="s">
        <v>8</v>
      </c>
      <c r="B16" s="57">
        <v>80.22</v>
      </c>
      <c r="C16" s="52">
        <v>81.953000000000003</v>
      </c>
      <c r="D16" s="52">
        <v>96.622</v>
      </c>
      <c r="E16" s="52">
        <v>97.13900000000001</v>
      </c>
      <c r="F16" s="52">
        <v>82.606999999999999</v>
      </c>
      <c r="G16" s="52">
        <v>88.893999999999991</v>
      </c>
      <c r="H16" s="52">
        <v>84.350000000000009</v>
      </c>
      <c r="I16" s="52">
        <v>83.407000000000011</v>
      </c>
      <c r="J16" s="52">
        <v>86.681000000000012</v>
      </c>
      <c r="K16" s="52">
        <v>81.704999999999998</v>
      </c>
      <c r="L16" s="52">
        <v>90.510999999999996</v>
      </c>
      <c r="M16" s="52">
        <v>95.158000000000001</v>
      </c>
      <c r="N16" s="52">
        <v>86.284000000000006</v>
      </c>
      <c r="O16" s="57">
        <v>87.94</v>
      </c>
      <c r="P16" s="57">
        <v>86.72</v>
      </c>
      <c r="R16" s="99"/>
    </row>
    <row r="17" spans="1:15" ht="15" customHeight="1"/>
    <row r="18" spans="1:15" ht="15" customHeight="1">
      <c r="A18" s="97" t="s">
        <v>48</v>
      </c>
      <c r="C18" s="97"/>
    </row>
    <row r="19" spans="1:15" ht="35.25" customHeight="1">
      <c r="A19" s="162" t="s">
        <v>22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</sheetData>
  <mergeCells count="7">
    <mergeCell ref="A1:P1"/>
    <mergeCell ref="P4:P5"/>
    <mergeCell ref="C3:P3"/>
    <mergeCell ref="A19:O19"/>
    <mergeCell ref="O4:O5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workbookViewId="0">
      <selection sqref="A1:M1"/>
    </sheetView>
  </sheetViews>
  <sheetFormatPr defaultRowHeight="15.75"/>
  <cols>
    <col min="1" max="1" width="4.85546875" style="56" customWidth="1"/>
    <col min="2" max="2" width="41.42578125" style="116" customWidth="1"/>
    <col min="3" max="3" width="12.85546875" style="56" customWidth="1"/>
    <col min="4" max="4" width="13.85546875" style="56" customWidth="1"/>
    <col min="5" max="6" width="14" style="56" customWidth="1"/>
    <col min="7" max="7" width="14.28515625" style="56" customWidth="1"/>
    <col min="8" max="8" width="13.7109375" style="56" customWidth="1"/>
    <col min="9" max="9" width="11.7109375" style="56" customWidth="1"/>
    <col min="10" max="10" width="13.28515625" style="56" customWidth="1"/>
    <col min="11" max="12" width="15.140625" style="56" customWidth="1"/>
    <col min="13" max="13" width="16.5703125" style="56" customWidth="1"/>
    <col min="14" max="16384" width="9.140625" style="56"/>
  </cols>
  <sheetData>
    <row r="1" spans="1:13" ht="29.25" customHeight="1">
      <c r="A1" s="163" t="s">
        <v>68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4.25" customHeight="1">
      <c r="A2" s="100"/>
      <c r="B2" s="100"/>
      <c r="C2" s="91"/>
      <c r="D2" s="91"/>
      <c r="E2" s="91"/>
      <c r="F2" s="91"/>
      <c r="G2" s="91"/>
      <c r="H2" s="91"/>
      <c r="M2" s="101" t="s">
        <v>44</v>
      </c>
    </row>
    <row r="3" spans="1:13" ht="63.75" customHeight="1">
      <c r="A3" s="102" t="s">
        <v>0</v>
      </c>
      <c r="B3" s="33" t="s">
        <v>46</v>
      </c>
      <c r="C3" s="103" t="s">
        <v>9</v>
      </c>
      <c r="D3" s="104" t="s">
        <v>2</v>
      </c>
      <c r="E3" s="104" t="s">
        <v>10</v>
      </c>
      <c r="F3" s="104" t="s">
        <v>4</v>
      </c>
      <c r="G3" s="104" t="s">
        <v>63</v>
      </c>
      <c r="H3" s="105" t="s">
        <v>11</v>
      </c>
      <c r="I3" s="106" t="s">
        <v>37</v>
      </c>
      <c r="J3" s="106" t="s">
        <v>31</v>
      </c>
      <c r="K3" s="107" t="s">
        <v>51</v>
      </c>
      <c r="L3" s="107" t="s">
        <v>64</v>
      </c>
      <c r="M3" s="108" t="s">
        <v>7</v>
      </c>
    </row>
    <row r="4" spans="1:13">
      <c r="A4" s="23" t="s">
        <v>35</v>
      </c>
      <c r="B4" s="32" t="s">
        <v>36</v>
      </c>
      <c r="C4" s="48">
        <v>4629587</v>
      </c>
      <c r="D4" s="48">
        <v>1658204</v>
      </c>
      <c r="E4" s="48">
        <v>4101672</v>
      </c>
      <c r="F4" s="48">
        <v>3498840</v>
      </c>
      <c r="G4" s="48">
        <v>2104889</v>
      </c>
      <c r="H4" s="48">
        <v>1714705</v>
      </c>
      <c r="I4" s="48">
        <v>466219</v>
      </c>
      <c r="J4" s="48">
        <v>255848</v>
      </c>
      <c r="K4" s="48">
        <v>192086</v>
      </c>
      <c r="L4" s="48">
        <v>26715</v>
      </c>
      <c r="M4" s="48">
        <v>18648765</v>
      </c>
    </row>
    <row r="5" spans="1:13" ht="66.75" customHeight="1">
      <c r="A5" s="85">
        <v>1</v>
      </c>
      <c r="B5" s="109" t="s">
        <v>53</v>
      </c>
      <c r="C5" s="49">
        <v>2669010</v>
      </c>
      <c r="D5" s="49">
        <v>620305</v>
      </c>
      <c r="E5" s="49">
        <v>3063903</v>
      </c>
      <c r="F5" s="49">
        <v>2306677</v>
      </c>
      <c r="G5" s="49">
        <v>1413608</v>
      </c>
      <c r="H5" s="49">
        <v>603766</v>
      </c>
      <c r="I5" s="49">
        <v>34980</v>
      </c>
      <c r="J5" s="49">
        <v>100969</v>
      </c>
      <c r="K5" s="49">
        <v>121302</v>
      </c>
      <c r="L5" s="49">
        <v>19685</v>
      </c>
      <c r="M5" s="48">
        <v>10954205</v>
      </c>
    </row>
    <row r="6" spans="1:13">
      <c r="A6" s="110">
        <v>2</v>
      </c>
      <c r="B6" s="109" t="s">
        <v>12</v>
      </c>
      <c r="C6" s="49">
        <v>435352</v>
      </c>
      <c r="D6" s="49">
        <v>369142</v>
      </c>
      <c r="E6" s="49">
        <v>83184</v>
      </c>
      <c r="F6" s="49">
        <v>68906</v>
      </c>
      <c r="G6" s="49">
        <v>79439</v>
      </c>
      <c r="H6" s="49">
        <v>330944</v>
      </c>
      <c r="I6" s="49">
        <v>142884</v>
      </c>
      <c r="J6" s="49">
        <v>32211</v>
      </c>
      <c r="K6" s="49">
        <v>3126</v>
      </c>
      <c r="L6" s="49">
        <v>0</v>
      </c>
      <c r="M6" s="48">
        <v>1545188</v>
      </c>
    </row>
    <row r="7" spans="1:13">
      <c r="A7" s="110">
        <v>3</v>
      </c>
      <c r="B7" s="109" t="s">
        <v>13</v>
      </c>
      <c r="C7" s="49">
        <v>0</v>
      </c>
      <c r="D7" s="49">
        <v>1083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8">
        <v>1083</v>
      </c>
    </row>
    <row r="8" spans="1:13">
      <c r="A8" s="110">
        <v>4</v>
      </c>
      <c r="B8" s="109" t="s">
        <v>54</v>
      </c>
      <c r="C8" s="49">
        <v>1353854</v>
      </c>
      <c r="D8" s="49">
        <v>569375</v>
      </c>
      <c r="E8" s="49">
        <v>901270</v>
      </c>
      <c r="F8" s="49">
        <v>1054001</v>
      </c>
      <c r="G8" s="49">
        <v>611842</v>
      </c>
      <c r="H8" s="49">
        <v>703387</v>
      </c>
      <c r="I8" s="49">
        <v>258391</v>
      </c>
      <c r="J8" s="49">
        <v>120918</v>
      </c>
      <c r="K8" s="49">
        <v>46097</v>
      </c>
      <c r="L8" s="49">
        <v>7030</v>
      </c>
      <c r="M8" s="48">
        <v>5626165</v>
      </c>
    </row>
    <row r="9" spans="1:13">
      <c r="A9" s="111">
        <v>4.0999999999999996</v>
      </c>
      <c r="B9" s="109" t="s">
        <v>39</v>
      </c>
      <c r="C9" s="49">
        <v>23318</v>
      </c>
      <c r="D9" s="49">
        <v>50881</v>
      </c>
      <c r="E9" s="49">
        <v>9175</v>
      </c>
      <c r="F9" s="49">
        <v>5747</v>
      </c>
      <c r="G9" s="49">
        <v>24616</v>
      </c>
      <c r="H9" s="49">
        <v>31722</v>
      </c>
      <c r="I9" s="49">
        <v>25124</v>
      </c>
      <c r="J9" s="49">
        <v>3042</v>
      </c>
      <c r="K9" s="49">
        <v>3239</v>
      </c>
      <c r="L9" s="49">
        <v>0</v>
      </c>
      <c r="M9" s="48">
        <v>176864</v>
      </c>
    </row>
    <row r="10" spans="1:13">
      <c r="A10" s="111">
        <v>4.2</v>
      </c>
      <c r="B10" s="109" t="s">
        <v>55</v>
      </c>
      <c r="C10" s="49">
        <v>755537</v>
      </c>
      <c r="D10" s="49">
        <v>234340</v>
      </c>
      <c r="E10" s="49">
        <v>632116</v>
      </c>
      <c r="F10" s="49">
        <v>384875</v>
      </c>
      <c r="G10" s="49">
        <v>222871</v>
      </c>
      <c r="H10" s="49">
        <v>259431</v>
      </c>
      <c r="I10" s="49">
        <v>102447</v>
      </c>
      <c r="J10" s="49">
        <v>50993</v>
      </c>
      <c r="K10" s="49">
        <v>27039</v>
      </c>
      <c r="L10" s="49">
        <v>1392</v>
      </c>
      <c r="M10" s="48">
        <v>2671041</v>
      </c>
    </row>
    <row r="11" spans="1:13" ht="30" customHeight="1">
      <c r="A11" s="111">
        <v>4.3</v>
      </c>
      <c r="B11" s="109" t="s">
        <v>56</v>
      </c>
      <c r="C11" s="49">
        <v>574999</v>
      </c>
      <c r="D11" s="49">
        <v>284154</v>
      </c>
      <c r="E11" s="49">
        <v>259979</v>
      </c>
      <c r="F11" s="49">
        <v>663379</v>
      </c>
      <c r="G11" s="49">
        <v>364355</v>
      </c>
      <c r="H11" s="49">
        <v>412234</v>
      </c>
      <c r="I11" s="49">
        <v>130820</v>
      </c>
      <c r="J11" s="49">
        <v>66883</v>
      </c>
      <c r="K11" s="49">
        <v>15819</v>
      </c>
      <c r="L11" s="49">
        <v>5638</v>
      </c>
      <c r="M11" s="48">
        <v>2778260</v>
      </c>
    </row>
    <row r="12" spans="1:13">
      <c r="A12" s="110">
        <v>5</v>
      </c>
      <c r="B12" s="109" t="s">
        <v>57</v>
      </c>
      <c r="C12" s="49">
        <v>120901</v>
      </c>
      <c r="D12" s="49">
        <v>20341</v>
      </c>
      <c r="E12" s="49">
        <v>53315</v>
      </c>
      <c r="F12" s="49">
        <v>66948</v>
      </c>
      <c r="G12" s="49">
        <v>0</v>
      </c>
      <c r="H12" s="49">
        <v>0</v>
      </c>
      <c r="I12" s="49">
        <v>10029</v>
      </c>
      <c r="J12" s="49">
        <v>0</v>
      </c>
      <c r="K12" s="49">
        <v>16175</v>
      </c>
      <c r="L12" s="49">
        <v>0</v>
      </c>
      <c r="M12" s="48">
        <v>287709</v>
      </c>
    </row>
    <row r="13" spans="1:13">
      <c r="A13" s="110">
        <v>6</v>
      </c>
      <c r="B13" s="109" t="s">
        <v>14</v>
      </c>
      <c r="C13" s="49">
        <v>50470</v>
      </c>
      <c r="D13" s="49">
        <v>77958</v>
      </c>
      <c r="E13" s="49">
        <v>0</v>
      </c>
      <c r="F13" s="49">
        <v>2308</v>
      </c>
      <c r="G13" s="49">
        <v>0</v>
      </c>
      <c r="H13" s="49">
        <v>76608</v>
      </c>
      <c r="I13" s="49">
        <v>19935</v>
      </c>
      <c r="J13" s="49">
        <v>1750</v>
      </c>
      <c r="K13" s="49">
        <v>5386</v>
      </c>
      <c r="L13" s="49">
        <v>0</v>
      </c>
      <c r="M13" s="48">
        <v>234415</v>
      </c>
    </row>
    <row r="14" spans="1:13">
      <c r="A14" s="29" t="s">
        <v>40</v>
      </c>
      <c r="B14" s="24" t="s">
        <v>41</v>
      </c>
      <c r="C14" s="48">
        <v>5101241</v>
      </c>
      <c r="D14" s="48">
        <v>1771585</v>
      </c>
      <c r="E14" s="48">
        <v>4170307</v>
      </c>
      <c r="F14" s="48">
        <v>3851148</v>
      </c>
      <c r="G14" s="48">
        <v>2308843</v>
      </c>
      <c r="H14" s="48">
        <v>1789956</v>
      </c>
      <c r="I14" s="48">
        <v>500562</v>
      </c>
      <c r="J14" s="48">
        <v>279601</v>
      </c>
      <c r="K14" s="48">
        <v>201448</v>
      </c>
      <c r="L14" s="48">
        <v>41158</v>
      </c>
      <c r="M14" s="48">
        <v>20015849</v>
      </c>
    </row>
    <row r="15" spans="1:13" ht="15.75" customHeight="1">
      <c r="A15" s="110">
        <v>1</v>
      </c>
      <c r="B15" s="47" t="s">
        <v>58</v>
      </c>
      <c r="C15" s="49">
        <v>4629587</v>
      </c>
      <c r="D15" s="49">
        <v>1658204</v>
      </c>
      <c r="E15" s="49">
        <v>4101672</v>
      </c>
      <c r="F15" s="49">
        <v>3498840</v>
      </c>
      <c r="G15" s="49">
        <v>2104889</v>
      </c>
      <c r="H15" s="49">
        <v>1714705</v>
      </c>
      <c r="I15" s="49">
        <v>466219</v>
      </c>
      <c r="J15" s="49">
        <v>255848</v>
      </c>
      <c r="K15" s="49">
        <v>192086</v>
      </c>
      <c r="L15" s="49">
        <v>26715</v>
      </c>
      <c r="M15" s="48">
        <v>18648765</v>
      </c>
    </row>
    <row r="16" spans="1:13" s="73" customFormat="1">
      <c r="A16" s="110">
        <v>2</v>
      </c>
      <c r="B16" s="25" t="s">
        <v>32</v>
      </c>
      <c r="C16" s="50">
        <v>453643</v>
      </c>
      <c r="D16" s="50">
        <v>21277</v>
      </c>
      <c r="E16" s="50">
        <v>56067</v>
      </c>
      <c r="F16" s="50">
        <v>325032</v>
      </c>
      <c r="G16" s="50">
        <v>187938</v>
      </c>
      <c r="H16" s="50">
        <v>29849</v>
      </c>
      <c r="I16" s="50">
        <v>8603</v>
      </c>
      <c r="J16" s="50">
        <v>14173</v>
      </c>
      <c r="K16" s="50">
        <v>9341</v>
      </c>
      <c r="L16" s="50">
        <v>14439</v>
      </c>
      <c r="M16" s="48">
        <v>1120362</v>
      </c>
    </row>
    <row r="17" spans="1:13">
      <c r="A17" s="110">
        <v>3</v>
      </c>
      <c r="B17" s="25" t="s">
        <v>33</v>
      </c>
      <c r="C17" s="50">
        <v>18011</v>
      </c>
      <c r="D17" s="50">
        <v>92104</v>
      </c>
      <c r="E17" s="50">
        <v>12568</v>
      </c>
      <c r="F17" s="50">
        <v>27276</v>
      </c>
      <c r="G17" s="50">
        <v>16016</v>
      </c>
      <c r="H17" s="50">
        <v>45402</v>
      </c>
      <c r="I17" s="50">
        <v>25740</v>
      </c>
      <c r="J17" s="50">
        <v>9580</v>
      </c>
      <c r="K17" s="50">
        <v>21</v>
      </c>
      <c r="L17" s="50">
        <v>4</v>
      </c>
      <c r="M17" s="48">
        <v>246722</v>
      </c>
    </row>
    <row r="18" spans="1:13" ht="16.5" customHeight="1">
      <c r="B18" s="113"/>
      <c r="C18" s="112"/>
      <c r="D18" s="112"/>
      <c r="E18" s="112"/>
      <c r="F18" s="112"/>
      <c r="G18" s="112"/>
      <c r="H18" s="112"/>
      <c r="I18" s="114"/>
      <c r="J18" s="114"/>
      <c r="K18" s="114"/>
      <c r="L18" s="114"/>
      <c r="M18" s="115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4.85546875" style="56" customWidth="1"/>
    <col min="2" max="2" width="45.42578125" style="116" customWidth="1"/>
    <col min="3" max="3" width="12.85546875" style="56" customWidth="1"/>
    <col min="4" max="4" width="13.85546875" style="56" customWidth="1"/>
    <col min="5" max="5" width="11.85546875" style="56" customWidth="1"/>
    <col min="6" max="6" width="12.85546875" style="56" customWidth="1"/>
    <col min="7" max="7" width="13.7109375" style="56" customWidth="1"/>
    <col min="8" max="8" width="11.85546875" style="56" customWidth="1"/>
    <col min="9" max="9" width="11.7109375" style="56" customWidth="1"/>
    <col min="10" max="10" width="13.28515625" style="56" customWidth="1"/>
    <col min="11" max="12" width="15" style="56" customWidth="1"/>
    <col min="13" max="13" width="13.140625" style="56" customWidth="1"/>
    <col min="14" max="16384" width="9.140625" style="56"/>
  </cols>
  <sheetData>
    <row r="1" spans="1:13" ht="15.75" customHeight="1">
      <c r="A1" s="148" t="s">
        <v>69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>
      <c r="A2" s="88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117" t="s">
        <v>17</v>
      </c>
    </row>
    <row r="3" spans="1:13" ht="51.75" customHeight="1">
      <c r="A3" s="123" t="s">
        <v>0</v>
      </c>
      <c r="B3" s="124" t="s">
        <v>46</v>
      </c>
      <c r="C3" s="125" t="s">
        <v>9</v>
      </c>
      <c r="D3" s="125" t="s">
        <v>2</v>
      </c>
      <c r="E3" s="125" t="s">
        <v>10</v>
      </c>
      <c r="F3" s="125" t="s">
        <v>4</v>
      </c>
      <c r="G3" s="89" t="s">
        <v>63</v>
      </c>
      <c r="H3" s="126" t="s">
        <v>11</v>
      </c>
      <c r="I3" s="118" t="s">
        <v>37</v>
      </c>
      <c r="J3" s="118" t="s">
        <v>31</v>
      </c>
      <c r="K3" s="119" t="s">
        <v>51</v>
      </c>
      <c r="L3" s="119" t="s">
        <v>64</v>
      </c>
      <c r="M3" s="120" t="s">
        <v>7</v>
      </c>
    </row>
    <row r="4" spans="1:13">
      <c r="A4" s="23" t="s">
        <v>35</v>
      </c>
      <c r="B4" s="127" t="s">
        <v>36</v>
      </c>
      <c r="C4" s="68">
        <v>100</v>
      </c>
      <c r="D4" s="68">
        <v>100</v>
      </c>
      <c r="E4" s="68">
        <v>100</v>
      </c>
      <c r="F4" s="68">
        <v>100</v>
      </c>
      <c r="G4" s="68">
        <v>100</v>
      </c>
      <c r="H4" s="68">
        <v>100</v>
      </c>
      <c r="I4" s="68">
        <v>100</v>
      </c>
      <c r="J4" s="68">
        <v>100</v>
      </c>
      <c r="K4" s="68">
        <v>100</v>
      </c>
      <c r="L4" s="68">
        <v>100</v>
      </c>
      <c r="M4" s="68">
        <v>100.00000000000003</v>
      </c>
    </row>
    <row r="5" spans="1:13" ht="63" customHeight="1">
      <c r="A5" s="128">
        <v>1</v>
      </c>
      <c r="B5" s="109" t="s">
        <v>53</v>
      </c>
      <c r="C5" s="62">
        <v>57.66</v>
      </c>
      <c r="D5" s="62">
        <v>37.4</v>
      </c>
      <c r="E5" s="62">
        <v>74.7</v>
      </c>
      <c r="F5" s="62">
        <v>65.930000000000007</v>
      </c>
      <c r="G5" s="62">
        <v>67.16</v>
      </c>
      <c r="H5" s="62">
        <v>35.21</v>
      </c>
      <c r="I5" s="62">
        <v>7.5</v>
      </c>
      <c r="J5" s="62">
        <v>39.47</v>
      </c>
      <c r="K5" s="62">
        <v>63.15</v>
      </c>
      <c r="L5" s="62">
        <v>73.69</v>
      </c>
      <c r="M5" s="62">
        <v>58.730000000000004</v>
      </c>
    </row>
    <row r="6" spans="1:13">
      <c r="A6" s="129">
        <v>2</v>
      </c>
      <c r="B6" s="109" t="s">
        <v>12</v>
      </c>
      <c r="C6" s="62">
        <v>9.4</v>
      </c>
      <c r="D6" s="62">
        <v>22.26</v>
      </c>
      <c r="E6" s="62">
        <v>2.0299999999999998</v>
      </c>
      <c r="F6" s="62">
        <v>1.97</v>
      </c>
      <c r="G6" s="62">
        <v>3.77</v>
      </c>
      <c r="H6" s="62">
        <v>19.3</v>
      </c>
      <c r="I6" s="62">
        <v>30.65</v>
      </c>
      <c r="J6" s="62">
        <v>12.59</v>
      </c>
      <c r="K6" s="62">
        <v>1.63</v>
      </c>
      <c r="L6" s="62">
        <v>0</v>
      </c>
      <c r="M6" s="62">
        <v>8.2899999999999991</v>
      </c>
    </row>
    <row r="7" spans="1:13">
      <c r="A7" s="129">
        <v>3</v>
      </c>
      <c r="B7" s="109" t="s">
        <v>13</v>
      </c>
      <c r="C7" s="62">
        <v>0</v>
      </c>
      <c r="D7" s="62">
        <v>7.0000000000000007E-2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0.01</v>
      </c>
    </row>
    <row r="8" spans="1:13">
      <c r="A8" s="129">
        <v>4</v>
      </c>
      <c r="B8" s="109" t="s">
        <v>54</v>
      </c>
      <c r="C8" s="62">
        <v>29.24</v>
      </c>
      <c r="D8" s="62">
        <v>34.340000000000003</v>
      </c>
      <c r="E8" s="62">
        <v>21.97</v>
      </c>
      <c r="F8" s="62">
        <v>30.12</v>
      </c>
      <c r="G8" s="62">
        <v>29.07</v>
      </c>
      <c r="H8" s="62">
        <v>41.02</v>
      </c>
      <c r="I8" s="62">
        <v>55.42</v>
      </c>
      <c r="J8" s="62">
        <v>47.26</v>
      </c>
      <c r="K8" s="62">
        <v>24</v>
      </c>
      <c r="L8" s="62">
        <v>26.31</v>
      </c>
      <c r="M8" s="62">
        <v>30.17</v>
      </c>
    </row>
    <row r="9" spans="1:13">
      <c r="A9" s="111">
        <v>4.0999999999999996</v>
      </c>
      <c r="B9" s="109" t="s">
        <v>39</v>
      </c>
      <c r="C9" s="62">
        <v>0.5</v>
      </c>
      <c r="D9" s="62">
        <v>3.07</v>
      </c>
      <c r="E9" s="62">
        <v>0.22</v>
      </c>
      <c r="F9" s="62">
        <v>0.16</v>
      </c>
      <c r="G9" s="62">
        <v>1.17</v>
      </c>
      <c r="H9" s="62">
        <v>1.85</v>
      </c>
      <c r="I9" s="62">
        <v>5.39</v>
      </c>
      <c r="J9" s="62">
        <v>1.19</v>
      </c>
      <c r="K9" s="62">
        <v>1.69</v>
      </c>
      <c r="L9" s="62">
        <v>0</v>
      </c>
      <c r="M9" s="62">
        <v>0.95</v>
      </c>
    </row>
    <row r="10" spans="1:13">
      <c r="A10" s="111">
        <v>4.2</v>
      </c>
      <c r="B10" s="109" t="s">
        <v>55</v>
      </c>
      <c r="C10" s="62">
        <v>16.32</v>
      </c>
      <c r="D10" s="62">
        <v>14.13</v>
      </c>
      <c r="E10" s="62">
        <v>15.41</v>
      </c>
      <c r="F10" s="62">
        <v>11</v>
      </c>
      <c r="G10" s="62">
        <v>10.59</v>
      </c>
      <c r="H10" s="62">
        <v>15.13</v>
      </c>
      <c r="I10" s="62">
        <v>21.97</v>
      </c>
      <c r="J10" s="62">
        <v>19.93</v>
      </c>
      <c r="K10" s="62">
        <v>14.08</v>
      </c>
      <c r="L10" s="62">
        <v>5.21</v>
      </c>
      <c r="M10" s="62">
        <v>14.32</v>
      </c>
    </row>
    <row r="11" spans="1:13" ht="30" customHeight="1">
      <c r="A11" s="111">
        <v>4.3</v>
      </c>
      <c r="B11" s="109" t="s">
        <v>56</v>
      </c>
      <c r="C11" s="62">
        <v>12.42</v>
      </c>
      <c r="D11" s="62">
        <v>17.14</v>
      </c>
      <c r="E11" s="62">
        <v>6.34</v>
      </c>
      <c r="F11" s="62">
        <v>18.96</v>
      </c>
      <c r="G11" s="62">
        <v>17.309999999999999</v>
      </c>
      <c r="H11" s="62">
        <v>24.04</v>
      </c>
      <c r="I11" s="62">
        <v>28.06</v>
      </c>
      <c r="J11" s="62">
        <v>26.14</v>
      </c>
      <c r="K11" s="62">
        <v>8.24</v>
      </c>
      <c r="L11" s="62">
        <v>21.1</v>
      </c>
      <c r="M11" s="62">
        <v>14.9</v>
      </c>
    </row>
    <row r="12" spans="1:13">
      <c r="A12" s="129">
        <v>5</v>
      </c>
      <c r="B12" s="109" t="s">
        <v>57</v>
      </c>
      <c r="C12" s="62">
        <v>2.61</v>
      </c>
      <c r="D12" s="62">
        <v>1.23</v>
      </c>
      <c r="E12" s="62">
        <v>1.3</v>
      </c>
      <c r="F12" s="62">
        <v>1.91</v>
      </c>
      <c r="G12" s="62">
        <v>0</v>
      </c>
      <c r="H12" s="62">
        <v>0</v>
      </c>
      <c r="I12" s="62">
        <v>2.15</v>
      </c>
      <c r="J12" s="62">
        <v>0</v>
      </c>
      <c r="K12" s="62">
        <v>8.42</v>
      </c>
      <c r="L12" s="62">
        <v>0</v>
      </c>
      <c r="M12" s="62">
        <v>1.54</v>
      </c>
    </row>
    <row r="13" spans="1:13" s="121" customFormat="1">
      <c r="A13" s="129">
        <v>6</v>
      </c>
      <c r="B13" s="109" t="s">
        <v>14</v>
      </c>
      <c r="C13" s="62">
        <v>1.0900000000000001</v>
      </c>
      <c r="D13" s="62">
        <v>4.7</v>
      </c>
      <c r="E13" s="62">
        <v>0</v>
      </c>
      <c r="F13" s="62">
        <v>7.0000000000000007E-2</v>
      </c>
      <c r="G13" s="62">
        <v>0</v>
      </c>
      <c r="H13" s="62">
        <v>4.47</v>
      </c>
      <c r="I13" s="62">
        <v>4.28</v>
      </c>
      <c r="J13" s="62">
        <v>0.68</v>
      </c>
      <c r="K13" s="62">
        <v>2.8</v>
      </c>
      <c r="L13" s="62">
        <v>0</v>
      </c>
      <c r="M13" s="62">
        <v>1.26</v>
      </c>
    </row>
    <row r="14" spans="1:13">
      <c r="A14" s="29" t="s">
        <v>40</v>
      </c>
      <c r="B14" s="127" t="s">
        <v>41</v>
      </c>
      <c r="C14" s="68">
        <v>100</v>
      </c>
      <c r="D14" s="68">
        <v>100</v>
      </c>
      <c r="E14" s="68">
        <v>100</v>
      </c>
      <c r="F14" s="68">
        <v>99.999999999999986</v>
      </c>
      <c r="G14" s="68">
        <v>100</v>
      </c>
      <c r="H14" s="68">
        <v>100</v>
      </c>
      <c r="I14" s="68">
        <v>100</v>
      </c>
      <c r="J14" s="68">
        <v>100</v>
      </c>
      <c r="K14" s="68">
        <v>100</v>
      </c>
      <c r="L14" s="68">
        <v>100</v>
      </c>
      <c r="M14" s="68">
        <v>100</v>
      </c>
    </row>
    <row r="15" spans="1:13">
      <c r="A15" s="129">
        <v>1</v>
      </c>
      <c r="B15" s="5" t="s">
        <v>15</v>
      </c>
      <c r="C15" s="62">
        <v>90.76</v>
      </c>
      <c r="D15" s="62">
        <v>93.6</v>
      </c>
      <c r="E15" s="62">
        <v>98.36</v>
      </c>
      <c r="F15" s="62">
        <v>90.85</v>
      </c>
      <c r="G15" s="62">
        <v>91.17</v>
      </c>
      <c r="H15" s="62">
        <v>95.789999999999992</v>
      </c>
      <c r="I15" s="62">
        <v>93.14</v>
      </c>
      <c r="J15" s="62">
        <v>91.5</v>
      </c>
      <c r="K15" s="62">
        <v>95.35</v>
      </c>
      <c r="L15" s="62">
        <v>64.91</v>
      </c>
      <c r="M15" s="62">
        <v>93.17</v>
      </c>
    </row>
    <row r="16" spans="1:13">
      <c r="A16" s="129">
        <v>2</v>
      </c>
      <c r="B16" s="5" t="s">
        <v>32</v>
      </c>
      <c r="C16" s="62">
        <v>8.89</v>
      </c>
      <c r="D16" s="62">
        <v>1.2</v>
      </c>
      <c r="E16" s="62">
        <v>1.34</v>
      </c>
      <c r="F16" s="62">
        <v>8.44</v>
      </c>
      <c r="G16" s="62">
        <v>8.14</v>
      </c>
      <c r="H16" s="62">
        <v>1.67</v>
      </c>
      <c r="I16" s="62">
        <v>1.72</v>
      </c>
      <c r="J16" s="62">
        <v>5.07</v>
      </c>
      <c r="K16" s="62">
        <v>4.6399999999999997</v>
      </c>
      <c r="L16" s="62">
        <v>35.08</v>
      </c>
      <c r="M16" s="62">
        <v>5.6</v>
      </c>
    </row>
    <row r="17" spans="1:13">
      <c r="A17" s="129">
        <v>3</v>
      </c>
      <c r="B17" s="5" t="s">
        <v>33</v>
      </c>
      <c r="C17" s="62">
        <v>0.35</v>
      </c>
      <c r="D17" s="62">
        <v>5.2</v>
      </c>
      <c r="E17" s="62">
        <v>0.3</v>
      </c>
      <c r="F17" s="62">
        <v>0.71</v>
      </c>
      <c r="G17" s="62">
        <v>0.69</v>
      </c>
      <c r="H17" s="62">
        <v>2.54</v>
      </c>
      <c r="I17" s="62">
        <v>5.14</v>
      </c>
      <c r="J17" s="62">
        <v>3.43</v>
      </c>
      <c r="K17" s="62">
        <v>0.01</v>
      </c>
      <c r="L17" s="62">
        <v>0.01</v>
      </c>
      <c r="M17" s="62">
        <v>1.23</v>
      </c>
    </row>
    <row r="18" spans="1:13" ht="16.5" customHeight="1">
      <c r="B18" s="97"/>
      <c r="C18" s="122"/>
      <c r="D18" s="66"/>
      <c r="E18" s="122"/>
      <c r="F18" s="122"/>
      <c r="G18" s="122"/>
      <c r="H18" s="122"/>
      <c r="I18" s="122"/>
      <c r="J18" s="122"/>
      <c r="K18" s="122"/>
      <c r="L18" s="122"/>
      <c r="M18" s="122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39.85546875" style="17" customWidth="1"/>
    <col min="2" max="4" width="10" style="17" customWidth="1"/>
    <col min="5" max="5" width="10" style="44" customWidth="1"/>
    <col min="6" max="16384" width="9.140625" style="17"/>
  </cols>
  <sheetData>
    <row r="1" spans="1:14" ht="33.75" customHeight="1">
      <c r="A1" s="148" t="s">
        <v>50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ht="15.75" customHeight="1">
      <c r="A2" s="12"/>
      <c r="B2" s="19"/>
      <c r="E2" s="45"/>
      <c r="K2" s="45"/>
      <c r="N2" s="45" t="s">
        <v>18</v>
      </c>
    </row>
    <row r="3" spans="1:14" ht="15.75" customHeight="1">
      <c r="A3" s="10" t="s">
        <v>20</v>
      </c>
      <c r="B3" s="7">
        <v>2022</v>
      </c>
      <c r="C3" s="165">
        <v>2023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7"/>
    </row>
    <row r="4" spans="1:14" ht="15.75" customHeight="1">
      <c r="A4" s="6" t="s">
        <v>19</v>
      </c>
      <c r="B4" s="8">
        <v>12</v>
      </c>
      <c r="C4" s="8">
        <v>1</v>
      </c>
      <c r="D4" s="8">
        <v>2</v>
      </c>
      <c r="E4" s="43">
        <v>3</v>
      </c>
      <c r="F4" s="43">
        <v>4</v>
      </c>
      <c r="G4" s="43">
        <v>5</v>
      </c>
      <c r="H4" s="43">
        <v>6</v>
      </c>
      <c r="I4" s="43">
        <v>7</v>
      </c>
      <c r="J4" s="43">
        <v>8</v>
      </c>
      <c r="K4" s="43">
        <v>9</v>
      </c>
      <c r="L4" s="43">
        <v>10</v>
      </c>
      <c r="M4" s="43">
        <v>11</v>
      </c>
      <c r="N4" s="43">
        <v>12</v>
      </c>
    </row>
    <row r="5" spans="1:14" ht="15.75" customHeight="1">
      <c r="A5" s="9" t="s">
        <v>1</v>
      </c>
      <c r="B5" s="38">
        <v>4156.1513475277916</v>
      </c>
      <c r="C5" s="38">
        <v>4307.5927896928961</v>
      </c>
      <c r="D5" s="38">
        <v>4290.6304451900141</v>
      </c>
      <c r="E5" s="38">
        <v>4367.5412455186879</v>
      </c>
      <c r="F5" s="38">
        <v>4430.8991733132925</v>
      </c>
      <c r="G5" s="38">
        <v>4452.2117675751942</v>
      </c>
      <c r="H5" s="38">
        <v>4548.5082864368906</v>
      </c>
      <c r="I5" s="38">
        <v>4634.436892423566</v>
      </c>
      <c r="J5" s="38">
        <v>4629.5334478040604</v>
      </c>
      <c r="K5" s="38">
        <v>4595.9049708183366</v>
      </c>
      <c r="L5" s="38">
        <v>4606.3052824897659</v>
      </c>
      <c r="M5" s="38">
        <v>4781.43822653198</v>
      </c>
      <c r="N5" s="38">
        <v>4934.6815743733914</v>
      </c>
    </row>
    <row r="6" spans="1:14" ht="15.75" customHeight="1">
      <c r="A6" s="9" t="s">
        <v>2</v>
      </c>
      <c r="B6" s="38">
        <v>4166.0747048660332</v>
      </c>
      <c r="C6" s="38">
        <v>4240.687495152175</v>
      </c>
      <c r="D6" s="38">
        <v>4237.816569357652</v>
      </c>
      <c r="E6" s="38">
        <v>4302.7461740170729</v>
      </c>
      <c r="F6" s="38">
        <v>4362.2460002808712</v>
      </c>
      <c r="G6" s="38">
        <v>4416.0046847251151</v>
      </c>
      <c r="H6" s="38">
        <v>4496.7240202888788</v>
      </c>
      <c r="I6" s="38">
        <v>4582.2429983367538</v>
      </c>
      <c r="J6" s="38">
        <v>4567.0875626080397</v>
      </c>
      <c r="K6" s="38">
        <v>4595.7890070921985</v>
      </c>
      <c r="L6" s="38">
        <v>4614.7506925207754</v>
      </c>
      <c r="M6" s="38">
        <v>4711.3922425940236</v>
      </c>
      <c r="N6" s="38">
        <v>4879.3513344185449</v>
      </c>
    </row>
    <row r="7" spans="1:14" ht="15.75" customHeight="1">
      <c r="A7" s="9" t="s">
        <v>3</v>
      </c>
      <c r="B7" s="38">
        <v>4408.9529661260422</v>
      </c>
      <c r="C7" s="38">
        <v>4558.4395790104181</v>
      </c>
      <c r="D7" s="38">
        <v>4526.9667731762838</v>
      </c>
      <c r="E7" s="38">
        <v>4641.9067766177632</v>
      </c>
      <c r="F7" s="38">
        <v>4706.0521969982019</v>
      </c>
      <c r="G7" s="38">
        <v>4721.5374574791231</v>
      </c>
      <c r="H7" s="38">
        <v>4810.7060980318956</v>
      </c>
      <c r="I7" s="38">
        <v>4882.7415910304326</v>
      </c>
      <c r="J7" s="38">
        <v>4877.3960802568299</v>
      </c>
      <c r="K7" s="38">
        <v>4834.9775920964203</v>
      </c>
      <c r="L7" s="38">
        <v>4854.5970171929202</v>
      </c>
      <c r="M7" s="38">
        <v>5025.5338794302788</v>
      </c>
      <c r="N7" s="38">
        <v>5191.9942270141773</v>
      </c>
    </row>
    <row r="8" spans="1:14" ht="15.75" customHeight="1">
      <c r="A8" s="9" t="s">
        <v>4</v>
      </c>
      <c r="B8" s="38">
        <v>4330.3947248134882</v>
      </c>
      <c r="C8" s="38">
        <v>4487.9875720248619</v>
      </c>
      <c r="D8" s="38">
        <v>4449.5188164130141</v>
      </c>
      <c r="E8" s="38">
        <v>4570.4148652646354</v>
      </c>
      <c r="F8" s="38">
        <v>4636.657309894952</v>
      </c>
      <c r="G8" s="38">
        <v>4648.7654550970556</v>
      </c>
      <c r="H8" s="38">
        <v>4748.2750780187298</v>
      </c>
      <c r="I8" s="38">
        <v>4839.9071183920769</v>
      </c>
      <c r="J8" s="38">
        <v>4800.5834726194698</v>
      </c>
      <c r="K8" s="38">
        <v>4747.0142536731028</v>
      </c>
      <c r="L8" s="38">
        <v>4747.799899971269</v>
      </c>
      <c r="M8" s="38">
        <v>4905.6993914426503</v>
      </c>
      <c r="N8" s="38">
        <v>5074.9733773406442</v>
      </c>
    </row>
    <row r="9" spans="1:14" ht="15.75" customHeight="1">
      <c r="A9" s="9" t="s">
        <v>63</v>
      </c>
      <c r="B9" s="38">
        <v>5020.9812773223457</v>
      </c>
      <c r="C9" s="38">
        <v>5189.0886865524999</v>
      </c>
      <c r="D9" s="38">
        <v>5143.6420391919291</v>
      </c>
      <c r="E9" s="38">
        <v>5296.7147316783112</v>
      </c>
      <c r="F9" s="38">
        <v>5380.5858360309921</v>
      </c>
      <c r="G9" s="38">
        <v>5412.0087915937911</v>
      </c>
      <c r="H9" s="38">
        <v>5517.5797399041749</v>
      </c>
      <c r="I9" s="38">
        <v>5624.1037868853809</v>
      </c>
      <c r="J9" s="38">
        <v>5627.2687384957835</v>
      </c>
      <c r="K9" s="38">
        <v>5570.4801035748296</v>
      </c>
      <c r="L9" s="38">
        <v>5594.6005232548814</v>
      </c>
      <c r="M9" s="38">
        <v>5826.4300524773107</v>
      </c>
      <c r="N9" s="38">
        <v>6032.1952163520627</v>
      </c>
    </row>
    <row r="10" spans="1:14" ht="15.75" customHeight="1">
      <c r="A10" s="9" t="s">
        <v>5</v>
      </c>
      <c r="B10" s="38">
        <v>4837.0258239150235</v>
      </c>
      <c r="C10" s="38">
        <v>4928.9696541990115</v>
      </c>
      <c r="D10" s="38">
        <v>4967.6570607487829</v>
      </c>
      <c r="E10" s="38">
        <v>5003.2763118818993</v>
      </c>
      <c r="F10" s="38">
        <v>5064.4685322278783</v>
      </c>
      <c r="G10" s="38">
        <v>5119.3087764846214</v>
      </c>
      <c r="H10" s="38">
        <v>5220.2482767424044</v>
      </c>
      <c r="I10" s="38">
        <v>5296.5202546388628</v>
      </c>
      <c r="J10" s="38">
        <v>5309.4713516129441</v>
      </c>
      <c r="K10" s="38">
        <v>5354.6049153913273</v>
      </c>
      <c r="L10" s="38">
        <v>5382.6412642601899</v>
      </c>
      <c r="M10" s="38">
        <v>5480.7791912479943</v>
      </c>
      <c r="N10" s="38">
        <v>5631.365598124522</v>
      </c>
    </row>
    <row r="11" spans="1:14" ht="15.75" customHeight="1">
      <c r="A11" s="9" t="s">
        <v>37</v>
      </c>
      <c r="B11" s="38">
        <v>2263.5137474466201</v>
      </c>
      <c r="C11" s="38">
        <v>2301.1014337928</v>
      </c>
      <c r="D11" s="38">
        <v>2275.8798343370481</v>
      </c>
      <c r="E11" s="38">
        <v>2297.0326246242639</v>
      </c>
      <c r="F11" s="38">
        <v>2338.0824740205835</v>
      </c>
      <c r="G11" s="38">
        <v>2390.6108243591652</v>
      </c>
      <c r="H11" s="38">
        <v>2392.758445660143</v>
      </c>
      <c r="I11" s="38">
        <v>2440.5585085934258</v>
      </c>
      <c r="J11" s="38">
        <v>2445.4443135439897</v>
      </c>
      <c r="K11" s="38">
        <v>2498.188224775829</v>
      </c>
      <c r="L11" s="38">
        <v>2534.5000762519785</v>
      </c>
      <c r="M11" s="38">
        <v>2554.8420928714377</v>
      </c>
      <c r="N11" s="38">
        <v>2673.3256629117277</v>
      </c>
    </row>
    <row r="12" spans="1:14" ht="15.75" customHeight="1">
      <c r="A12" s="9" t="s">
        <v>31</v>
      </c>
      <c r="B12" s="38">
        <v>2309.9816016659588</v>
      </c>
      <c r="C12" s="38">
        <v>2362.0320207002505</v>
      </c>
      <c r="D12" s="38">
        <v>2314.7877891285661</v>
      </c>
      <c r="E12" s="38">
        <v>2355.2722294941095</v>
      </c>
      <c r="F12" s="38">
        <v>2393.2983770287142</v>
      </c>
      <c r="G12" s="38">
        <v>2416.7633874969983</v>
      </c>
      <c r="H12" s="38">
        <v>2441.23915588509</v>
      </c>
      <c r="I12" s="38">
        <v>2501.4553929560984</v>
      </c>
      <c r="J12" s="38">
        <v>2491.1762357262637</v>
      </c>
      <c r="K12" s="38">
        <v>2540.0704513476567</v>
      </c>
      <c r="L12" s="38">
        <v>2567.0759073274357</v>
      </c>
      <c r="M12" s="38">
        <v>2588.4123917584411</v>
      </c>
      <c r="N12" s="38">
        <v>2733.5157023658949</v>
      </c>
    </row>
    <row r="13" spans="1:14" ht="30" customHeight="1">
      <c r="A13" s="26" t="s">
        <v>42</v>
      </c>
      <c r="B13" s="60">
        <v>2387.864449238049</v>
      </c>
      <c r="C13" s="60">
        <v>2453.9294261702007</v>
      </c>
      <c r="D13" s="60">
        <v>2396.1157633452444</v>
      </c>
      <c r="E13" s="60">
        <v>2446.8325946130244</v>
      </c>
      <c r="F13" s="60">
        <v>2482.5653543521839</v>
      </c>
      <c r="G13" s="60">
        <v>2487.7205922526364</v>
      </c>
      <c r="H13" s="60">
        <v>2535.4927730265854</v>
      </c>
      <c r="I13" s="60">
        <v>2586.7143559220226</v>
      </c>
      <c r="J13" s="60">
        <v>2586.1913603844682</v>
      </c>
      <c r="K13" s="60">
        <v>2598.7693063362985</v>
      </c>
      <c r="L13" s="60">
        <v>2619.7246517212679</v>
      </c>
      <c r="M13" s="60">
        <v>2621.3824636901563</v>
      </c>
      <c r="N13" s="60">
        <v>2703.7445526443212</v>
      </c>
    </row>
    <row r="14" spans="1:14" s="44" customFormat="1" ht="19.5" customHeight="1">
      <c r="A14" s="9" t="s">
        <v>64</v>
      </c>
      <c r="B14" s="38">
        <v>3144.9605343047965</v>
      </c>
      <c r="C14" s="38">
        <v>3282.2531798909754</v>
      </c>
      <c r="D14" s="38">
        <v>2836.7281303602058</v>
      </c>
      <c r="E14" s="38">
        <v>2912.7416426359073</v>
      </c>
      <c r="F14" s="38">
        <v>2934.1866666666665</v>
      </c>
      <c r="G14" s="38">
        <v>2852.730080857636</v>
      </c>
      <c r="H14" s="38">
        <v>2957.2634062244806</v>
      </c>
      <c r="I14" s="38">
        <v>3035.2195563603441</v>
      </c>
      <c r="J14" s="38">
        <v>2921.6262552045068</v>
      </c>
      <c r="K14" s="38">
        <v>2947.20117330726</v>
      </c>
      <c r="L14" s="38">
        <v>2962.7041521085562</v>
      </c>
      <c r="M14" s="38">
        <v>2805.1057209532564</v>
      </c>
      <c r="N14" s="38">
        <v>2900.5010232164282</v>
      </c>
    </row>
    <row r="15" spans="1:14">
      <c r="A15" s="18" t="s">
        <v>8</v>
      </c>
      <c r="B15" s="54">
        <v>4191.7601373943708</v>
      </c>
      <c r="C15" s="38">
        <v>4323.5254022897052</v>
      </c>
      <c r="D15" s="38">
        <v>4301.8444077803661</v>
      </c>
      <c r="E15" s="38">
        <v>4392.6003452105251</v>
      </c>
      <c r="F15" s="38">
        <v>4455.4989003885703</v>
      </c>
      <c r="G15" s="38">
        <v>4486.6323059209599</v>
      </c>
      <c r="H15" s="38">
        <v>4574.6488510062818</v>
      </c>
      <c r="I15" s="38">
        <v>4656.7041494708783</v>
      </c>
      <c r="J15" s="38">
        <v>4651.6497068454737</v>
      </c>
      <c r="K15" s="38">
        <v>4629.3174333878851</v>
      </c>
      <c r="L15" s="38">
        <v>4644.9451692948051</v>
      </c>
      <c r="M15" s="38">
        <v>4795.6804739757481</v>
      </c>
      <c r="N15" s="38">
        <v>4957.2593522677789</v>
      </c>
    </row>
    <row r="17" spans="1:8" s="44" customFormat="1" ht="15.75" customHeight="1">
      <c r="A17" s="44" t="s">
        <v>48</v>
      </c>
    </row>
    <row r="18" spans="1:8" s="44" customFormat="1" ht="96" customHeight="1">
      <c r="A18" s="164" t="s">
        <v>59</v>
      </c>
      <c r="B18" s="164"/>
      <c r="C18" s="164"/>
      <c r="D18" s="164"/>
      <c r="E18" s="164"/>
      <c r="F18" s="84"/>
      <c r="G18" s="84"/>
      <c r="H18" s="84"/>
    </row>
  </sheetData>
  <mergeCells count="3">
    <mergeCell ref="A18:E18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VS</cp:lastModifiedBy>
  <cp:lastPrinted>2022-05-03T13:00:40Z</cp:lastPrinted>
  <dcterms:created xsi:type="dcterms:W3CDTF">2003-04-19T18:01:46Z</dcterms:created>
  <dcterms:modified xsi:type="dcterms:W3CDTF">2024-04-25T08:39:52Z</dcterms:modified>
</cp:coreProperties>
</file>