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petkov\Documents\NP\Documents\Old\aapapki\otdel_2012\2024\Izm_zap_spravki\komplect\last\"/>
    </mc:Choice>
  </mc:AlternateContent>
  <bookViews>
    <workbookView xWindow="0" yWindow="0" windowWidth="28800" windowHeight="10800" tabRatio="815" firstSheet="1" activeTab="6"/>
  </bookViews>
  <sheets>
    <sheet name="base" sheetId="1" state="hidden" r:id="rId1"/>
    <sheet name="01.00" sheetId="2" r:id="rId2"/>
    <sheet name="01.01" sheetId="3" r:id="rId3"/>
    <sheet name="01.03" sheetId="25" r:id="rId4"/>
    <sheet name="01.04" sheetId="26" r:id="rId5"/>
    <sheet name="01.05" sheetId="27" r:id="rId6"/>
    <sheet name="Поясн. бележки" sheetId="29" r:id="rId7"/>
  </sheets>
  <externalReferences>
    <externalReference r:id="rId8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7" l="1"/>
  <c r="A5" i="27"/>
  <c r="A6" i="26"/>
  <c r="A5" i="26"/>
  <c r="D194" i="27" l="1"/>
  <c r="C194" i="27"/>
  <c r="C193" i="27"/>
  <c r="C178" i="27"/>
  <c r="C170" i="27"/>
  <c r="C155" i="27"/>
  <c r="C150" i="27"/>
  <c r="C149" i="27" s="1"/>
  <c r="C140" i="27"/>
  <c r="C139" i="27"/>
  <c r="D121" i="27"/>
  <c r="C121" i="27"/>
  <c r="D193" i="27"/>
  <c r="D201" i="27" s="1"/>
  <c r="D187" i="27"/>
  <c r="C187" i="27"/>
  <c r="D178" i="27"/>
  <c r="D170" i="27"/>
  <c r="D155" i="27"/>
  <c r="D150" i="27"/>
  <c r="C169" i="27" l="1"/>
  <c r="C168" i="27" s="1"/>
  <c r="D169" i="27"/>
  <c r="D149" i="27" l="1"/>
  <c r="D140" i="27"/>
  <c r="D139" i="27" s="1"/>
  <c r="D134" i="27" s="1"/>
  <c r="C135" i="27"/>
  <c r="D112" i="27"/>
  <c r="C112" i="27"/>
  <c r="D103" i="27"/>
  <c r="C103" i="27"/>
  <c r="D93" i="27"/>
  <c r="D92" i="27" s="1"/>
  <c r="C93" i="27"/>
  <c r="C92" i="27" s="1"/>
  <c r="D86" i="27"/>
  <c r="D85" i="27" s="1"/>
  <c r="C86" i="27"/>
  <c r="C85" i="27" s="1"/>
  <c r="D82" i="27"/>
  <c r="C82" i="27"/>
  <c r="C81" i="27" l="1"/>
  <c r="D81" i="27"/>
  <c r="C102" i="27"/>
  <c r="C131" i="27" s="1"/>
  <c r="D133" i="27"/>
  <c r="C134" i="27"/>
  <c r="C133" i="27" s="1"/>
  <c r="D102" i="27"/>
  <c r="D131" i="27" s="1"/>
  <c r="D166" i="27" l="1"/>
  <c r="D185" i="27" s="1"/>
  <c r="C166" i="27"/>
  <c r="C185" i="27" s="1"/>
  <c r="C191" i="27" s="1"/>
  <c r="C201" i="27" s="1"/>
  <c r="I100" i="25"/>
  <c r="H100" i="25"/>
  <c r="G100" i="25"/>
  <c r="C78" i="27" l="1"/>
  <c r="C61" i="27"/>
  <c r="D78" i="27"/>
  <c r="D45" i="27"/>
  <c r="D67" i="27"/>
  <c r="C67" i="27"/>
  <c r="C46" i="27"/>
  <c r="C51" i="27"/>
  <c r="C52" i="27"/>
  <c r="C47" i="27"/>
  <c r="D61" i="27" l="1"/>
  <c r="D62" i="27"/>
  <c r="C62" i="27"/>
  <c r="C45" i="27" s="1"/>
  <c r="D46" i="27"/>
  <c r="D52" i="27"/>
  <c r="D47" i="27"/>
  <c r="D43" i="27"/>
  <c r="D23" i="27"/>
  <c r="D33" i="27"/>
  <c r="C33" i="27"/>
  <c r="D24" i="27"/>
  <c r="C24" i="27"/>
  <c r="C23" i="27" s="1"/>
  <c r="D10" i="27"/>
  <c r="D14" i="27"/>
  <c r="D13" i="27" s="1"/>
  <c r="D9" i="27" s="1"/>
  <c r="C14" i="27"/>
  <c r="C13" i="27" s="1"/>
  <c r="C10" i="27"/>
  <c r="C9" i="27" l="1"/>
  <c r="C43" i="27" s="1"/>
  <c r="C61" i="26" l="1"/>
  <c r="D76" i="26" l="1"/>
  <c r="C76" i="26"/>
  <c r="C108" i="26"/>
  <c r="D104" i="26"/>
  <c r="C104" i="26"/>
  <c r="D98" i="26"/>
  <c r="C98" i="26"/>
  <c r="D93" i="26"/>
  <c r="C93" i="26"/>
  <c r="D94" i="26"/>
  <c r="C94" i="26"/>
  <c r="D85" i="26"/>
  <c r="C85" i="26"/>
  <c r="D77" i="26"/>
  <c r="C77" i="26"/>
  <c r="D64" i="26"/>
  <c r="C64" i="26"/>
  <c r="D56" i="26"/>
  <c r="C56" i="26"/>
  <c r="D52" i="26"/>
  <c r="C52" i="26"/>
  <c r="D49" i="26"/>
  <c r="C49" i="26"/>
  <c r="D45" i="26"/>
  <c r="C45" i="26"/>
  <c r="D41" i="26"/>
  <c r="C41" i="26"/>
  <c r="D34" i="26"/>
  <c r="C34" i="26"/>
  <c r="D29" i="26"/>
  <c r="C29" i="26"/>
  <c r="D25" i="26"/>
  <c r="C25" i="26"/>
  <c r="C24" i="26" s="1"/>
  <c r="D21" i="26"/>
  <c r="C21" i="26"/>
  <c r="D14" i="26"/>
  <c r="C14" i="26"/>
  <c r="D10" i="26"/>
  <c r="C10" i="26"/>
  <c r="D24" i="26" l="1"/>
  <c r="D17" i="26" s="1"/>
  <c r="D61" i="26" s="1"/>
  <c r="C17" i="26"/>
  <c r="D108" i="26"/>
</calcChain>
</file>

<file path=xl/sharedStrings.xml><?xml version="1.0" encoding="utf-8"?>
<sst xmlns="http://schemas.openxmlformats.org/spreadsheetml/2006/main" count="967" uniqueCount="518">
  <si>
    <t>Наименование на дружеството:</t>
  </si>
  <si>
    <t>Класификация на актива във връзка с последващото оценяване</t>
  </si>
  <si>
    <t>тип отчет</t>
  </si>
  <si>
    <t>период</t>
  </si>
  <si>
    <t>година</t>
  </si>
  <si>
    <t>ЗАД "Армеец" АД</t>
  </si>
  <si>
    <t>- Нетъргуеми финансови активи, задължително отчитани по справедлива стойност в печалбата или загубата;</t>
  </si>
  <si>
    <t>тримесечен</t>
  </si>
  <si>
    <t>01.01.-31.03.</t>
  </si>
  <si>
    <t>ЗАД "Алианц България" АД</t>
  </si>
  <si>
    <t>- Финансови активи, отчитани по амортизирана стойност;</t>
  </si>
  <si>
    <t>годишен</t>
  </si>
  <si>
    <t>01.01.-30.06.</t>
  </si>
  <si>
    <t>ЗАД "Булстрад Виена Иншурънс Груп" АД</t>
  </si>
  <si>
    <t>- Финансови активи, отчитани по справедлива стойност в друг всеобхватен доход;</t>
  </si>
  <si>
    <t>01.01.-30.09.</t>
  </si>
  <si>
    <t>ЗД "Бул Инс" АД</t>
  </si>
  <si>
    <t>- Финансови активи, отчитани по справедлива стойност в печалбите или загубите;</t>
  </si>
  <si>
    <t>01.01.-31.12.</t>
  </si>
  <si>
    <t>"Българска агенция за експортно застраховане /БАЕЗ/" ЕАД</t>
  </si>
  <si>
    <t>ЗК "УНИКА" АД</t>
  </si>
  <si>
    <t>"ДЗИ - Общо застраховане" ЕАД</t>
  </si>
  <si>
    <t>"ЗД ЕВРОИНС" АД</t>
  </si>
  <si>
    <t>ЗАД "Енергия"</t>
  </si>
  <si>
    <t>ЗК "ЛЕВ ИНС" АД</t>
  </si>
  <si>
    <t>ЗАД "ОЗК - Застраховане" АД</t>
  </si>
  <si>
    <t>"Дженерали застраховане" АД</t>
  </si>
  <si>
    <t>"Застрахователно дружество ЕИГ РЕ" ЕАД</t>
  </si>
  <si>
    <t>"Групама застраховане" ЕАД</t>
  </si>
  <si>
    <t>"Застрахователно дружество Нова Инс" ЕАД</t>
  </si>
  <si>
    <t>"ДЖИ ПИ Презастраховане" ЕАД</t>
  </si>
  <si>
    <t>"Фи Хелт Застраховане" АД</t>
  </si>
  <si>
    <t>"ЗК България Иншурънс" АД</t>
  </si>
  <si>
    <t>"ЗАД ДаллБогг: Живот и Здраве" АД</t>
  </si>
  <si>
    <t>"ЗК АКСИОМ" ЕАД</t>
  </si>
  <si>
    <t>"ОЗОФ Доверие ЗАД" АД</t>
  </si>
  <si>
    <t>ЗД "Съгласие" АД</t>
  </si>
  <si>
    <t>ЗД "ОЗОК Инс" АД</t>
  </si>
  <si>
    <t>"Европейска Застрахователна Компания" АД</t>
  </si>
  <si>
    <t>ЗАД "Асет Иншурънс" АД</t>
  </si>
  <si>
    <t>ЗАД "Алианц България живот" 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</si>
  <si>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</si>
  <si>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</si>
  <si>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</si>
  <si>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"ДЗИ-Животозастраховане" ЕАД</t>
  </si>
  <si>
    <t>"Групама животозастраховане" ЕАД</t>
  </si>
  <si>
    <t>"Животозастрахователен институт" АД</t>
  </si>
  <si>
    <t>ЖЗК "Съгласие" АД</t>
  </si>
  <si>
    <t>ЗЕАД "ЦКБ Живот" ЕАД</t>
  </si>
  <si>
    <t>"ЗД Евроинс Живот" ЕАД</t>
  </si>
  <si>
    <t>вид отчет</t>
  </si>
  <si>
    <t>отчетен период</t>
  </si>
  <si>
    <t xml:space="preserve">тримесечна </t>
  </si>
  <si>
    <t>годишна</t>
  </si>
  <si>
    <t>01.01</t>
  </si>
  <si>
    <t>Застрахователен портфейл</t>
  </si>
  <si>
    <t>х</t>
  </si>
  <si>
    <t>01.02</t>
  </si>
  <si>
    <t>Премия по канали на продажби за записан нов бизнес</t>
  </si>
  <si>
    <t>01.03</t>
  </si>
  <si>
    <t>01.04</t>
  </si>
  <si>
    <t>Отчет за финансовото състояние</t>
  </si>
  <si>
    <t>01.05</t>
  </si>
  <si>
    <t>01.06</t>
  </si>
  <si>
    <t>Паричен поток</t>
  </si>
  <si>
    <t>01.07</t>
  </si>
  <si>
    <t>Собствен капитал</t>
  </si>
  <si>
    <t>01.08</t>
  </si>
  <si>
    <t>Технически резултат</t>
  </si>
  <si>
    <t>01.09</t>
  </si>
  <si>
    <t>Развитие на щетите</t>
  </si>
  <si>
    <t>01.10</t>
  </si>
  <si>
    <t>Съзастраховане</t>
  </si>
  <si>
    <t>01.11</t>
  </si>
  <si>
    <t>Жалби</t>
  </si>
  <si>
    <t>01.12</t>
  </si>
  <si>
    <t>Справка по чл. 619</t>
  </si>
  <si>
    <t>01.13</t>
  </si>
  <si>
    <t>Право на установяване</t>
  </si>
  <si>
    <t>01.14</t>
  </si>
  <si>
    <t>Свобода на предоставяне на услуги</t>
  </si>
  <si>
    <t>01.15</t>
  </si>
  <si>
    <t>Собствени средства</t>
  </si>
  <si>
    <t>01.16</t>
  </si>
  <si>
    <t>Свързани лица</t>
  </si>
  <si>
    <t>01.17</t>
  </si>
  <si>
    <t>Сделки със свързани лица</t>
  </si>
  <si>
    <t>01.18</t>
  </si>
  <si>
    <t>01.19</t>
  </si>
  <si>
    <t>Премии, претенции и разходи по вид дейност (за застрахователите без право на достъп до единния пазар на ЕС)</t>
  </si>
  <si>
    <t>01.20</t>
  </si>
  <si>
    <t>01.21</t>
  </si>
  <si>
    <t>Технически резерви (за застрахователите без право на достъп до единния пазар на ЕС)</t>
  </si>
  <si>
    <t>Баланс (за застрахователите без право на достъп до единния пазар на ЕС)</t>
  </si>
  <si>
    <t>Справка № 01.01: Застрахователен портфейл</t>
  </si>
  <si>
    <t xml:space="preserve">Разсроченост на премията </t>
  </si>
  <si>
    <t>Предсрочно прекратени договори (без откупи)</t>
  </si>
  <si>
    <t>Брой застраховани лица</t>
  </si>
  <si>
    <t>Вид дейност за: животозастрахователни задължения</t>
  </si>
  <si>
    <t>Здравно застраховане</t>
  </si>
  <si>
    <t>периодична</t>
  </si>
  <si>
    <t>еднократна</t>
  </si>
  <si>
    <t>общо</t>
  </si>
  <si>
    <t xml:space="preserve">Застраховка с участие в печалбата </t>
  </si>
  <si>
    <t>Застраховка "Живот", свързана с инвестиционен фонд</t>
  </si>
  <si>
    <t>Друго животозастраховане</t>
  </si>
  <si>
    <t>Анюитети, произтичащи от общозастрахователни договори и свързани със здравнозастрахователни задължения</t>
  </si>
  <si>
    <t>Анюитети, произтичащи от общозастрахователни договори и свързани със застрахователни задължения, различни от здравнозастрахователни задължения</t>
  </si>
  <si>
    <t>Презастрахователни задължения в животозастраховането</t>
  </si>
  <si>
    <t>Здравно презастраховане</t>
  </si>
  <si>
    <t>Презастраховане в животозастраховането</t>
  </si>
  <si>
    <t>Общо</t>
  </si>
  <si>
    <t>Вид дейност за: застрахователни и презастрахователни задължения в общото застраховане (пряка дейност и прието пропорционално презастраховане)</t>
  </si>
  <si>
    <t>Застраховане във връзка с медицински разходи</t>
  </si>
  <si>
    <t>Застраховане във връзка със защита на доходите</t>
  </si>
  <si>
    <t>Застраховане във връзка с обезщетение на работниците</t>
  </si>
  <si>
    <t>Застраховане на гражданска отговорност във връзка с моторни превозни средства</t>
  </si>
  <si>
    <t>Друго застраховане във връзка с моторни превозни средства</t>
  </si>
  <si>
    <t>Морско, авиационно и транспортно застраховане</t>
  </si>
  <si>
    <t>Имуществено застраховане срещу пожар и други бедствия</t>
  </si>
  <si>
    <t>Застраховане във връзка с обща гражданска отговорност</t>
  </si>
  <si>
    <t>Кредитно и гаранционно застраховане</t>
  </si>
  <si>
    <t>Застраховане във връзка с правни разноски</t>
  </si>
  <si>
    <t>Оказване на помощ</t>
  </si>
  <si>
    <t>Разни финансови загуби</t>
  </si>
  <si>
    <t>Вид дейност за: прието непропорционално презастраховане</t>
  </si>
  <si>
    <t>Здравно</t>
  </si>
  <si>
    <t>Злополука</t>
  </si>
  <si>
    <t>Морско, авиационно, транспортно</t>
  </si>
  <si>
    <t>Недвижима собственост</t>
  </si>
  <si>
    <t>Таблица 1. Инвестиции в акции</t>
  </si>
  <si>
    <t>№</t>
  </si>
  <si>
    <t xml:space="preserve">Емитент                   </t>
  </si>
  <si>
    <t>Емисия №</t>
  </si>
  <si>
    <t>Индекс</t>
  </si>
  <si>
    <t>Пазар, на който се търгуват акциите</t>
  </si>
  <si>
    <t>Местоположение по смисъла
 на чл. 205, ал. 3 от КЗ</t>
  </si>
  <si>
    <t>Валута</t>
  </si>
  <si>
    <t>Брой</t>
  </si>
  <si>
    <t>Преоценена стойност
/лева/</t>
  </si>
  <si>
    <t>Приход от дивиденти през отчетния период
/лева/</t>
  </si>
  <si>
    <t>Печалба/загуба от преоценки през отчетния период
/лева/</t>
  </si>
  <si>
    <t>Таблица 2. Инвестиции в ДЦК/ Инвестиции в държавни облигации</t>
  </si>
  <si>
    <t>Емисия дата</t>
  </si>
  <si>
    <t>Лихвен процент</t>
  </si>
  <si>
    <t>Приход от купонни плащания през отчетния период
/лева/</t>
  </si>
  <si>
    <t>Таблица 3. Инвестиции в корпоративни облигации и други дългови ценни книжа</t>
  </si>
  <si>
    <t>Таблица 4. Други инвестиции в ценни книжа</t>
  </si>
  <si>
    <t xml:space="preserve"> Вид на ценните книжа</t>
  </si>
  <si>
    <t>Приход от лихви, дивиденти и др. през отчетния период
/лева/</t>
  </si>
  <si>
    <t>Таблица 5. Инвестиционни имоти</t>
  </si>
  <si>
    <t>Кратко описание на недвижимия имот</t>
  </si>
  <si>
    <t xml:space="preserve">№ и дата на нотариалния акт </t>
  </si>
  <si>
    <t>Приход от наем или други плащания през отчетния период
/лева/</t>
  </si>
  <si>
    <t xml:space="preserve">Таблица 6. Срочни банкови депозити </t>
  </si>
  <si>
    <t>Банка</t>
  </si>
  <si>
    <t>№ на банкова сметка</t>
  </si>
  <si>
    <t>Начална дата</t>
  </si>
  <si>
    <t>Крайна дата</t>
  </si>
  <si>
    <t>Сума на главницата
 /в съответната валута/</t>
  </si>
  <si>
    <t>Начислена обезценка
/лева/</t>
  </si>
  <si>
    <t>Начислена, неполучена лихва по депозита от началната дата 
/в съответната валута/</t>
  </si>
  <si>
    <t>Таблица 7. Средства по разплащателни сметки в банки</t>
  </si>
  <si>
    <t>Стойност
/лева/</t>
  </si>
  <si>
    <t>Таблица 8. Инвестиции в дялове и акции на инвестиционни фондове</t>
  </si>
  <si>
    <t>Наименование на управляващото дружество</t>
  </si>
  <si>
    <t>Наименование на фонда</t>
  </si>
  <si>
    <t xml:space="preserve">Таблица 9. Инвестиции в дъщерни, съвместни и асоциирани предприятия </t>
  </si>
  <si>
    <t>Наименование и правно-организационна форма на предприятието</t>
  </si>
  <si>
    <t>Процент на участието на застрахователя</t>
  </si>
  <si>
    <t>Обща стойност на записания капитал на предприятието</t>
  </si>
  <si>
    <t>Дата на придобиване на участието</t>
  </si>
  <si>
    <t>Цена на придобиване
/лева/</t>
  </si>
  <si>
    <t>Ценни книжа, обект на репо сделки</t>
  </si>
  <si>
    <t>Сума/главница на заема 
/лева/</t>
  </si>
  <si>
    <t>Падеж на заема</t>
  </si>
  <si>
    <t>Стойност на вземането (главница и лихви) на падеж 
/лева/</t>
  </si>
  <si>
    <t>Преоценена/настояща стойност
/лева/</t>
  </si>
  <si>
    <t>Вид на книжата
(ДЦК, корпоративни облигации, акции)</t>
  </si>
  <si>
    <t>Емитент</t>
  </si>
  <si>
    <t>№ на емисия</t>
  </si>
  <si>
    <t>Справка № 01.04: "Отчет за финансовото състояние"</t>
  </si>
  <si>
    <t>ОТЧЕТ ЗА ФИНАНСОВОТО СЪСТОЯНИЕ</t>
  </si>
  <si>
    <t>АКТИВ</t>
  </si>
  <si>
    <t>Текущ период 
(хил. лв.)</t>
  </si>
  <si>
    <t>Предходен период
(хил. лв.)</t>
  </si>
  <si>
    <t>А.</t>
  </si>
  <si>
    <t>НЕМАТЕРИАЛНИ АКТИВИ, в т.ч.</t>
  </si>
  <si>
    <t>-</t>
  </si>
  <si>
    <t>Програмни продукти</t>
  </si>
  <si>
    <t>Репутация</t>
  </si>
  <si>
    <t>Други</t>
  </si>
  <si>
    <t>Б.</t>
  </si>
  <si>
    <t>МАТЕРИАЛНИ АКТИВИ</t>
  </si>
  <si>
    <t>I.</t>
  </si>
  <si>
    <t>Недвижима собственост (притежавани за собствено ползване)</t>
  </si>
  <si>
    <t>II.</t>
  </si>
  <si>
    <t>Други материални активи</t>
  </si>
  <si>
    <t>В.</t>
  </si>
  <si>
    <t>ИНВЕСТИЦИИ</t>
  </si>
  <si>
    <t>Недвижима собственост (различна от тази за собствено ползване)</t>
  </si>
  <si>
    <t>Дялово участие в свързани предприятия, включително участия</t>
  </si>
  <si>
    <t>III.</t>
  </si>
  <si>
    <t>Срочни депозити в кредитни институции</t>
  </si>
  <si>
    <t>IV.</t>
  </si>
  <si>
    <t>Акции, в т.ч.</t>
  </si>
  <si>
    <t>1.</t>
  </si>
  <si>
    <t>Акции по справедлива стойност през друг всеобхватен доход</t>
  </si>
  <si>
    <t>2.</t>
  </si>
  <si>
    <t>Акции по справедлива стойност през отчет за приходи и разходи</t>
  </si>
  <si>
    <t>V.</t>
  </si>
  <si>
    <t>Облигации, в т.ч.</t>
  </si>
  <si>
    <t>Държавни облигации, в т.ч.</t>
  </si>
  <si>
    <t>Държавни облигации по справедлива стойност през друг всеобхватен доход</t>
  </si>
  <si>
    <t>Държавни облигации по справедлива стойност през отчет за приходи и разходи</t>
  </si>
  <si>
    <t>3.</t>
  </si>
  <si>
    <t>Корпоративни облигации, в т.ч.</t>
  </si>
  <si>
    <t>Корпоративни облигации по справедлива стойност през друг всеобхватен доход</t>
  </si>
  <si>
    <t>Корпоративни облигации по справедлива стойност през отчет за приходи и разходи</t>
  </si>
  <si>
    <t>VI.</t>
  </si>
  <si>
    <t>Колективни инвестиционни схеми</t>
  </si>
  <si>
    <t>VII.</t>
  </si>
  <si>
    <t>Други финансови активи, в т.ч.</t>
  </si>
  <si>
    <t>Финансови активи оценени по амортизируема стойност</t>
  </si>
  <si>
    <t>Финансови активи по справедлива стойност през друг всеобхватен доход</t>
  </si>
  <si>
    <t>Финансови активи по справедлива стойност през отчет за приходи и разходи</t>
  </si>
  <si>
    <t>VIII.</t>
  </si>
  <si>
    <t>Деривати</t>
  </si>
  <si>
    <t>Г.</t>
  </si>
  <si>
    <t>ИНВЕСТИЦИИ В ПОЛЗА НА ПОЛИЦИ ПО ЗАСТРАХОВКА "ЖИВОТ", СВЪРЗАНА С ИНВЕСТИЦИОНЕН ФОНД</t>
  </si>
  <si>
    <t>Д.</t>
  </si>
  <si>
    <t>ЗАЕМИ И ИПОТЕКИ</t>
  </si>
  <si>
    <t>Е.</t>
  </si>
  <si>
    <t>АКТИВИ ОТ ЗАСТРАХОВАТЕЛНИ ДОГОВОРИ</t>
  </si>
  <si>
    <t>Застрахователни договори - Остатъчно покритие</t>
  </si>
  <si>
    <t>Застрахователни договори - Възникнали щети</t>
  </si>
  <si>
    <t>Други части на застрахователни договори</t>
  </si>
  <si>
    <t>Ж.</t>
  </si>
  <si>
    <t>АКТИВИ ОТ ДЪРЖАНИ ПРЕЗАСТРАХОВАТЕЛНИ ДОГОВОРИ</t>
  </si>
  <si>
    <t>Активи за остатъчно покритие по презастрахователни договори</t>
  </si>
  <si>
    <t>Активи за възникнали щети по презастрахователни договори</t>
  </si>
  <si>
    <t>Други части на презастрахователни договори</t>
  </si>
  <si>
    <t>З.</t>
  </si>
  <si>
    <t>ВЗЕМАНИЯ</t>
  </si>
  <si>
    <t>Вземания (търговски, различни от застраховки)</t>
  </si>
  <si>
    <t>Други вземания</t>
  </si>
  <si>
    <t>И.</t>
  </si>
  <si>
    <t>ПАРИ И ПАРИЧНИ ЕКВИВАЛЕНТИ</t>
  </si>
  <si>
    <t>Й.</t>
  </si>
  <si>
    <t>ДРУГИ АКТИВИ, КОИТО НЕ СА ПОСОЧЕНИ ДРУГАДЕ</t>
  </si>
  <si>
    <t>Вземания от данъци</t>
  </si>
  <si>
    <t>Активи по отсрочни данъци</t>
  </si>
  <si>
    <t>Нематериални активи или групи определени като държани за търгуване</t>
  </si>
  <si>
    <t>Други активи</t>
  </si>
  <si>
    <t>ПАСИВ</t>
  </si>
  <si>
    <t>КАПИТАЛ И РЕЗЕРВИ</t>
  </si>
  <si>
    <t>І.</t>
  </si>
  <si>
    <t>Записан акционерен капитал или еквивалентни фондове в т.ч.</t>
  </si>
  <si>
    <t>собствени акции, изкупени (-)</t>
  </si>
  <si>
    <t>ІІ.</t>
  </si>
  <si>
    <t>Премии от емисии</t>
  </si>
  <si>
    <t>ІІІ.</t>
  </si>
  <si>
    <t>Преоценъчен резерв</t>
  </si>
  <si>
    <t>ІV.</t>
  </si>
  <si>
    <t>Резерви</t>
  </si>
  <si>
    <t>Резерв по преоценки по справедлива стойност на финансови активи</t>
  </si>
  <si>
    <t>Застрахователен финансов резерв</t>
  </si>
  <si>
    <t>Неразпределена печалба</t>
  </si>
  <si>
    <t>Непокрита загуба (-)</t>
  </si>
  <si>
    <t>Печалба или загуба за финансовата година (+/-)</t>
  </si>
  <si>
    <t>ПОДЧИНЕНИ ПАСИВИ</t>
  </si>
  <si>
    <t>ЗАСТРАХОВАТЕЛНИ ПАСИВИ</t>
  </si>
  <si>
    <t>Пасиви по издадени застрахователни договори</t>
  </si>
  <si>
    <t>Пасив за остатъчно покритие - подход на разпределение на премиите</t>
  </si>
  <si>
    <t>Пасив за остатъчно покритие - настояща стойност на бъдещи парични потоци</t>
  </si>
  <si>
    <t>Пасив за остатъчно покритие - марж за договорно обсулжване</t>
  </si>
  <si>
    <t>4.</t>
  </si>
  <si>
    <t>Пасив за остатъчно покритие - корекция за риск</t>
  </si>
  <si>
    <t>5.</t>
  </si>
  <si>
    <t>Пасив за възникнали щети - парични потоци</t>
  </si>
  <si>
    <t>6.</t>
  </si>
  <si>
    <t>Пасив за възникнали щети - корекция за риск</t>
  </si>
  <si>
    <t>7.</t>
  </si>
  <si>
    <t>Други застрахователни пасиви</t>
  </si>
  <si>
    <t>Пасиви по държани презастрахователни договори</t>
  </si>
  <si>
    <t>Презастрахователен пасив за остатъчно покритие - подход на разпределение на премиите</t>
  </si>
  <si>
    <t>Презастрахователен пасив за остатъчно покритие - настояща стойност на бъдещи парични потоци</t>
  </si>
  <si>
    <t>Презастрахователен пасив за остатъчно покритие - марж за договорно обсулжване</t>
  </si>
  <si>
    <t>Презастрахователен пасив за остатъчно покритие - корекция за риск</t>
  </si>
  <si>
    <t>Презастрахователен пасив за възникнали щети - парични потоци</t>
  </si>
  <si>
    <t>Презастрахователен пасив за възникнали щети - корекция за риск</t>
  </si>
  <si>
    <t>Други презастрахователни задължения</t>
  </si>
  <si>
    <t>ФИНАНСОВИ ПАСИВИ</t>
  </si>
  <si>
    <t>Облигационни заеми</t>
  </si>
  <si>
    <t>Конвертируеми заеми</t>
  </si>
  <si>
    <t>Други облигационни заеми</t>
  </si>
  <si>
    <t>ЗАДЪЛЖЕНИЯ</t>
  </si>
  <si>
    <t>Задължения (търговски, различни от застраховки)</t>
  </si>
  <si>
    <t>Други задължения</t>
  </si>
  <si>
    <t>задължения към персонала</t>
  </si>
  <si>
    <t>задължения към бюджета</t>
  </si>
  <si>
    <t>задължения към социалното осигуряване</t>
  </si>
  <si>
    <t>ДРУГИ ПАСИВИ</t>
  </si>
  <si>
    <t>Данъчни задължения</t>
  </si>
  <si>
    <t>Отложени данъчни пасиви</t>
  </si>
  <si>
    <t>Други пасиви</t>
  </si>
  <si>
    <t>Справка № 01.05: "Отчет за печалбите и загубите"</t>
  </si>
  <si>
    <t xml:space="preserve">Текущ период  
 (хил. лв.)    </t>
  </si>
  <si>
    <t>Предходен период 
(хил. лв.)</t>
  </si>
  <si>
    <t>РЕЗУЛТАТ ОТ ЗАСТРАХОВАТЕЛНИ УСЛУГИ ОТ ОБЩОЗАСТРАХОВАТЕЛНА ДЕЙНОСТ</t>
  </si>
  <si>
    <t>Застрахователен приход от застрахователни договори</t>
  </si>
  <si>
    <t>Застрахователен приход - подход на разпределение на премиите (Пряко застраховане и активно презастраховане)</t>
  </si>
  <si>
    <t>1.1.</t>
  </si>
  <si>
    <t>Застрахователен приход от застрахователни договори - подход на разпределение на премиите (Пряко застраховане)</t>
  </si>
  <si>
    <t>1.2.</t>
  </si>
  <si>
    <t>Застрахователен приход от застрахователни договори - подход на разпределение на премиите (Активно презастраховане)</t>
  </si>
  <si>
    <t>Застрахователен приход - общ модел (Пряко застраховане и активно презастраховане)</t>
  </si>
  <si>
    <t>2.1.</t>
  </si>
  <si>
    <t>Очаквани парични потоци</t>
  </si>
  <si>
    <t>2.1.1.</t>
  </si>
  <si>
    <t>Очаквани щети</t>
  </si>
  <si>
    <t>2.1.2.</t>
  </si>
  <si>
    <t>2.1.3.</t>
  </si>
  <si>
    <t>Очаквани административни  разходи</t>
  </si>
  <si>
    <t>2.2.</t>
  </si>
  <si>
    <t>Освобождаване на корекция за риск</t>
  </si>
  <si>
    <t>2.3.</t>
  </si>
  <si>
    <t>Освобождаване на марж на договорно обслужване</t>
  </si>
  <si>
    <t>Инвестиционна част - корекция</t>
  </si>
  <si>
    <t>Разходи по застрахователни услуги</t>
  </si>
  <si>
    <t>Разходи по застрахователни услуги - подход на разпределение на премиите (Пряко застраховане и активно презастраховане)</t>
  </si>
  <si>
    <t>1.1.1.</t>
  </si>
  <si>
    <t>Брутни възникнали щети</t>
  </si>
  <si>
    <t>1.1.2.</t>
  </si>
  <si>
    <t>Разходи за уреждане на претенции по възникнали щети</t>
  </si>
  <si>
    <t>1.1.3.</t>
  </si>
  <si>
    <t>Промяна в пасив за възникнали щети - подход на разпределение на премиите</t>
  </si>
  <si>
    <t>1.1.4.</t>
  </si>
  <si>
    <t>Промяна в пасив за възникнали щети - корекция за риск</t>
  </si>
  <si>
    <t>1.3.</t>
  </si>
  <si>
    <t>Административни разходи</t>
  </si>
  <si>
    <t>1.4.</t>
  </si>
  <si>
    <t>Загуби по обременителни договори</t>
  </si>
  <si>
    <t>1.5.</t>
  </si>
  <si>
    <t>Други разходи по застрахователни договори</t>
  </si>
  <si>
    <t>Разходи по застрахователни услуги - общ модел (Пряко застраховане и активно презастраховане)</t>
  </si>
  <si>
    <t>Промяна в пасив за възникнали щети - промяна във възникналите щети</t>
  </si>
  <si>
    <t>2.1.4.</t>
  </si>
  <si>
    <t>Промяна в пасив за възникнали щети - промяна в корекция за риск</t>
  </si>
  <si>
    <t>2.4.</t>
  </si>
  <si>
    <t>2.5.</t>
  </si>
  <si>
    <t>I-II.</t>
  </si>
  <si>
    <t>Резултат от застрахователни услуги (брутен)</t>
  </si>
  <si>
    <t>Застрахователни разходи от закупени презастрахователни договори</t>
  </si>
  <si>
    <t>Застрахователни разходи от закупени презастрахователни договори - подход на разпределение на премиите</t>
  </si>
  <si>
    <t>Отстъпени премии на презастраховател</t>
  </si>
  <si>
    <t>Промяна в пасива за остатъчно покритие - отстъпени</t>
  </si>
  <si>
    <t>Промяна в риска за неизпълнение на задълженията на презастраховател - ПОП</t>
  </si>
  <si>
    <t>Застрахователни разходи от закупени презастрахователни договори - общ модел</t>
  </si>
  <si>
    <t>1.2.1.</t>
  </si>
  <si>
    <t>Очаквани парични потоци - отстъпени</t>
  </si>
  <si>
    <t>1.2.1.1.</t>
  </si>
  <si>
    <t>Очаквани щети - отстъпени</t>
  </si>
  <si>
    <t>1.2.1.2.</t>
  </si>
  <si>
    <t>1.2.1.3.</t>
  </si>
  <si>
    <t>Очаквани административни разходи - отстъпени</t>
  </si>
  <si>
    <t>1.2.2.</t>
  </si>
  <si>
    <t>1.2.3.</t>
  </si>
  <si>
    <t>Освобождаване на марж на договорно обслужване - отстъпена</t>
  </si>
  <si>
    <t>1.2.4.</t>
  </si>
  <si>
    <t>Други застрахователни разходи от закупени презастрахователни договори</t>
  </si>
  <si>
    <t>Застрахователни приходи от закупени презастрахователни договори</t>
  </si>
  <si>
    <t>Застрахователни приходи от закупени презастрахователни договори - подход на разпределение на премиите</t>
  </si>
  <si>
    <t>Възстановни щети</t>
  </si>
  <si>
    <t>Разходи за уреждане на претенции - отстъпени</t>
  </si>
  <si>
    <t>Промяна в пасив за възникнали щети - подход на разпределение на премиите - отстъпени</t>
  </si>
  <si>
    <t>Промяна в риска за неизпълнение на задълженията на презастраховател - ПВЩ</t>
  </si>
  <si>
    <t>Застрахователни приходи от закупени презастрахователни договори - общ модел</t>
  </si>
  <si>
    <t>2.2.1.1.</t>
  </si>
  <si>
    <t>2.2.1.2.</t>
  </si>
  <si>
    <t>2.2.1.3.</t>
  </si>
  <si>
    <t>Промяна в пасив за възникнали щети - промяна във възникнали щети - отстъпени</t>
  </si>
  <si>
    <t>2.2.1.4.</t>
  </si>
  <si>
    <t>Промяна в пасив за възникнали щети - промяна в корекция за риск - отстъпени</t>
  </si>
  <si>
    <t>2.2.1.5.</t>
  </si>
  <si>
    <t>2.2.2.</t>
  </si>
  <si>
    <t>2.2.3.</t>
  </si>
  <si>
    <t>Административни разходи - отстъпени</t>
  </si>
  <si>
    <t>2.2.4.</t>
  </si>
  <si>
    <t>Загуби от обременителни договори - отстъпени</t>
  </si>
  <si>
    <t>I-II+III.</t>
  </si>
  <si>
    <t>Резултат от застрахователни услуги (нетен) от общозастрахователна дейност</t>
  </si>
  <si>
    <t>РЕЗУЛТАТ ОТ ЗАСТРАХОВАТЕЛНИ УСЛУГИ ОТ ЖИВОТОЗАСТРАХОВАТЕЛНА ДЕЙНОСТ</t>
  </si>
  <si>
    <t>Очаквани парични потици</t>
  </si>
  <si>
    <t>Застрахователен приход - подход на вариращите възнаграждения (Пряко застраховане и активно презастраховане)</t>
  </si>
  <si>
    <t>3.1.</t>
  </si>
  <si>
    <t>3.1.1.</t>
  </si>
  <si>
    <t>3.1.2.</t>
  </si>
  <si>
    <t>3.1.3.</t>
  </si>
  <si>
    <t>3.2.</t>
  </si>
  <si>
    <t>3.3.</t>
  </si>
  <si>
    <t>Разходи по застрахователни услуги - подход на вариращите възнаграждения (Пряко застраховане и активно презастраховане)</t>
  </si>
  <si>
    <t>3.1.4.</t>
  </si>
  <si>
    <t>3.4.</t>
  </si>
  <si>
    <t>3.5.</t>
  </si>
  <si>
    <t>Други разходи по застрахователни услуги - отстъпени</t>
  </si>
  <si>
    <t>Резултат от застрахователни услуги (нетен) от животозастрахователна дейност</t>
  </si>
  <si>
    <t>Финансов резултат</t>
  </si>
  <si>
    <t>Възвръщаемост от инвестиции</t>
  </si>
  <si>
    <t>Приходи от лихви</t>
  </si>
  <si>
    <t xml:space="preserve">Нетни реализирани приходи/разходи от финансови инвестиции по амортизуема стойност </t>
  </si>
  <si>
    <t>Очаквана нетна кредитна загуба</t>
  </si>
  <si>
    <t xml:space="preserve">Нетни приходи от финансови инструменти оценени по справедлива стойност </t>
  </si>
  <si>
    <t>Нетни приходи от инвестиционно недвижимо имущество</t>
  </si>
  <si>
    <t>1.6.</t>
  </si>
  <si>
    <t>Нетни приходи от свързани предприятия, включително участия</t>
  </si>
  <si>
    <t>1.7.</t>
  </si>
  <si>
    <t>Други приходи и разходи</t>
  </si>
  <si>
    <t>Застрахователни финансови разходи</t>
  </si>
  <si>
    <t>Нетни финансови разходи от застрахователни договори</t>
  </si>
  <si>
    <t>Нетни финансови приходи от закупени презастрахователни договори</t>
  </si>
  <si>
    <t>Приходи от услуги за управление на активи</t>
  </si>
  <si>
    <t>Други приходи</t>
  </si>
  <si>
    <t>Други оперативни разходи</t>
  </si>
  <si>
    <t>Печалба или загуба за финансовата година преди данък върху дохода</t>
  </si>
  <si>
    <t>Корпоративен данък</t>
  </si>
  <si>
    <t>Текущ корпоративен данък</t>
  </si>
  <si>
    <t>Отложени данъци</t>
  </si>
  <si>
    <t>Друг всеобхватен доход</t>
  </si>
  <si>
    <t>Друг застрахователен приход</t>
  </si>
  <si>
    <t>Аквизиционни разходи</t>
  </si>
  <si>
    <t>Справка № 01.03: Инвестиции и други активи</t>
  </si>
  <si>
    <t>Инвестиции и други активи</t>
  </si>
  <si>
    <t xml:space="preserve">   Парични наличности по банкови сметки</t>
  </si>
  <si>
    <t xml:space="preserve">   Парични наличности по каса</t>
  </si>
  <si>
    <t xml:space="preserve">   Парични еквиваленти</t>
  </si>
  <si>
    <t>НЕТЕХНИЧЕСКИ РЕЗУЛТАТ</t>
  </si>
  <si>
    <t>Печалба или загуба за отчетния период</t>
  </si>
  <si>
    <t>Активи за покритие на техническите резерви</t>
  </si>
  <si>
    <t>единица</t>
  </si>
  <si>
    <t>лв.</t>
  </si>
  <si>
    <t>хил. лв.</t>
  </si>
  <si>
    <t>Животозастраховане</t>
  </si>
  <si>
    <t>Общо застраховане</t>
  </si>
  <si>
    <t>Очаквани аквизиционни разходи - отстъпени</t>
  </si>
  <si>
    <t>Аквизиционни разходи - отстъпени</t>
  </si>
  <si>
    <t>Резултат от застрахователни услуги от закупени презастрахователни договори</t>
  </si>
  <si>
    <t>Освобождаване на корекция за риск - отстъпена</t>
  </si>
  <si>
    <t>Други разходи за застрахователни услуги - отстъпени</t>
  </si>
  <si>
    <t>Възстановени аквизиционни парични потоци</t>
  </si>
  <si>
    <t>Номинална стойност</t>
  </si>
  <si>
    <t>VІI.</t>
  </si>
  <si>
    <t>VІІI.</t>
  </si>
  <si>
    <t>ІX.</t>
  </si>
  <si>
    <t xml:space="preserve">   Държавни облигации по амортизируема стойност</t>
  </si>
  <si>
    <t xml:space="preserve">   Корпоративни облигации по амортизируема стойност</t>
  </si>
  <si>
    <t xml:space="preserve">4. </t>
  </si>
  <si>
    <t>Списък справки по Приложение № 1</t>
  </si>
  <si>
    <t>Версия 31.12.2023</t>
  </si>
  <si>
    <t>ЗД "ИНСтинкт" ЕАД</t>
  </si>
  <si>
    <t>СУМА НА АКТИВА</t>
  </si>
  <si>
    <t>СУМА НА ПАСИВА</t>
  </si>
  <si>
    <t>Контрагент</t>
  </si>
  <si>
    <t>Начална дата на възникване</t>
  </si>
  <si>
    <t>Начислена обезценка към края на отчетния период
/лева/</t>
  </si>
  <si>
    <t>Основание за възникване на вземането</t>
  </si>
  <si>
    <t>Стойност на вземането на падеж 
/лева/</t>
  </si>
  <si>
    <t>Преоценена стойност към края на отчетния период
/лева/</t>
  </si>
  <si>
    <t>Преоценъчен резерв на инвестициите в ценни книжа</t>
  </si>
  <si>
    <t>Други компоненти</t>
  </si>
  <si>
    <t>Пояснителни бележки</t>
  </si>
  <si>
    <t>общо с включени инвестиционни премии по застраховка "Живот", свързана с инвестиционен фонд</t>
  </si>
  <si>
    <t>общо без включени инвестиционни премии по застраховка "Живот", свързана с инвестиционен фонд</t>
  </si>
  <si>
    <t>Брой застрахователни договори, действащи в края на отчетния период</t>
  </si>
  <si>
    <t>в т.ч. сключени през отчетния период</t>
  </si>
  <si>
    <t>Брой застрахователни договори, действащи към 01.01</t>
  </si>
  <si>
    <t>Застрахователна сума по действащи застрахователни договори в края на отчетния период</t>
  </si>
  <si>
    <t>в т.ч. по договори със срок над една година</t>
  </si>
  <si>
    <t>по действащи договори към края на отчетния период</t>
  </si>
  <si>
    <t>в т.ч. по сключени през отчетния период</t>
  </si>
  <si>
    <t>брой договори</t>
  </si>
  <si>
    <t>Първоначално договорен падеж на вземането</t>
  </si>
  <si>
    <t>Допълнителни пояснения</t>
  </si>
  <si>
    <t>Таблица 11. Вземания (търговски, различни от застраховки и други вземания)*</t>
  </si>
  <si>
    <t>Последно договорен падеж на вземането (в случай на предоговаряне)</t>
  </si>
  <si>
    <t>в т.ч. получени премии</t>
  </si>
  <si>
    <t>Размер на отписани/върнати премии по предсрочно прекратени договори</t>
  </si>
  <si>
    <t xml:space="preserve">общо </t>
  </si>
  <si>
    <t>получени премии</t>
  </si>
  <si>
    <t>изплатена сума</t>
  </si>
  <si>
    <t>Брутни записани премии*</t>
  </si>
  <si>
    <t>Брутни записани премии**</t>
  </si>
  <si>
    <t>Изплатени суми и обезщетения през отчетния период</t>
  </si>
  <si>
    <t>7.1. По отношение на отчета за финансовото състояние се поясняват следните елементи:</t>
  </si>
  <si>
    <t>7.1.1. Разбивка на включените активи (със стойност) в позиция "Други финансови активи" от отчета за финансовото състояние</t>
  </si>
  <si>
    <t>7.1.3. Информация за метода, по който е определена последващата оценка на акциите, и обосновка на неговото използване</t>
  </si>
  <si>
    <t xml:space="preserve">7.1.6. Оповестяване на информация за позиция "Вземания" от отчета за финансово състояние в случай, че същите представляват повече от 3% от сумата на актива </t>
  </si>
  <si>
    <t xml:space="preserve">размер на отписани/върнати премии </t>
  </si>
  <si>
    <t>Общ размер на изплатени суми по застрахователни договори през отчетния период</t>
  </si>
  <si>
    <t xml:space="preserve">в т.ч. други </t>
  </si>
  <si>
    <t xml:space="preserve"> в т.ч. по откупи</t>
  </si>
  <si>
    <t>в т.ч. по превръщане на договор в изплатен</t>
  </si>
  <si>
    <t>в т.ч. по изтекли договори</t>
  </si>
  <si>
    <t>*Таблицата следва да включва 5-те най-големи индивидуални експозиции.</t>
  </si>
  <si>
    <r>
      <t>Отчет за печалбите и загубите</t>
    </r>
    <r>
      <rPr>
        <sz val="10"/>
        <color theme="4"/>
        <rFont val="Times New Roman"/>
        <family val="1"/>
        <charset val="204"/>
      </rPr>
      <t xml:space="preserve"> и другия всеобхватен доход</t>
    </r>
  </si>
  <si>
    <t>7.1.5. При оценяване на участията в свързани предприятия следва да бъде включена информация за метода на оценка и обосновка за избора му</t>
  </si>
  <si>
    <t>7.1.2. Информация за приложеният подход и метод за последваща оценка на недвижимите имоти, както и обосновка за неговия избор</t>
  </si>
  <si>
    <t>7.1.4. Информация за приложеният метод или модел за последваща оценка на акциите, които не се търгуват на регулиран пазар, както и обосновка за неговия избор</t>
  </si>
  <si>
    <r>
      <t>ОТЧЕТ ЗА ПЕЧАЛБИТЕ И ЗАГУБИТЕ</t>
    </r>
    <r>
      <rPr>
        <b/>
        <sz val="10"/>
        <rFont val="Times New Roman"/>
        <family val="1"/>
        <charset val="204"/>
      </rPr>
      <t xml:space="preserve"> </t>
    </r>
    <r>
      <rPr>
        <b/>
        <sz val="10"/>
        <color theme="4"/>
        <rFont val="Times New Roman"/>
        <family val="1"/>
        <charset val="204"/>
      </rPr>
      <t>И ДРУГИЯ ВСЕОБХВАТЕН ДОХОД</t>
    </r>
  </si>
  <si>
    <r>
      <t>Таблица 10. Предоставени</t>
    </r>
    <r>
      <rPr>
        <b/>
        <strike/>
        <sz val="10"/>
        <color theme="4"/>
        <rFont val="Times New Roman"/>
        <family val="1"/>
        <charset val="204"/>
      </rPr>
      <t>/получени</t>
    </r>
    <r>
      <rPr>
        <b/>
        <sz val="10"/>
        <rFont val="Times New Roman"/>
        <family val="1"/>
        <charset val="204"/>
      </rPr>
      <t xml:space="preserve"> заеми (</t>
    </r>
    <r>
      <rPr>
        <b/>
        <sz val="10"/>
        <color theme="4"/>
        <rFont val="Times New Roman"/>
        <family val="1"/>
        <charset val="204"/>
      </rPr>
      <t>включително</t>
    </r>
    <r>
      <rPr>
        <b/>
        <sz val="10"/>
        <rFont val="Times New Roman"/>
        <family val="1"/>
        <charset val="204"/>
      </rPr>
      <t xml:space="preserve"> репо сделки) </t>
    </r>
  </si>
  <si>
    <r>
      <rPr>
        <strike/>
        <sz val="10"/>
        <color theme="4"/>
        <rFont val="Times New Roman"/>
        <family val="1"/>
        <charset val="204"/>
      </rPr>
      <t>Заемодател/</t>
    </r>
    <r>
      <rPr>
        <sz val="10"/>
        <rFont val="Times New Roman"/>
        <family val="1"/>
        <charset val="204"/>
      </rPr>
      <t xml:space="preserve">Заемополучател
</t>
    </r>
  </si>
  <si>
    <r>
      <t>Стойност при предоставяне</t>
    </r>
    <r>
      <rPr>
        <strike/>
        <sz val="10"/>
        <color theme="4"/>
        <rFont val="Times New Roman"/>
        <family val="1"/>
        <charset val="204"/>
      </rPr>
      <t>/получаване</t>
    </r>
    <r>
      <rPr>
        <sz val="10"/>
        <rFont val="Times New Roman"/>
        <family val="1"/>
        <charset val="204"/>
      </rPr>
      <t xml:space="preserve"> на заема
/лева/</t>
    </r>
  </si>
  <si>
    <r>
      <t>Дата на предоставяне</t>
    </r>
    <r>
      <rPr>
        <strike/>
        <sz val="10"/>
        <color theme="4"/>
        <rFont val="Times New Roman"/>
        <family val="1"/>
        <charset val="204"/>
      </rPr>
      <t>/получаване</t>
    </r>
    <r>
      <rPr>
        <sz val="10"/>
        <rFont val="Times New Roman"/>
        <family val="1"/>
        <charset val="204"/>
      </rPr>
      <t xml:space="preserve"> на заема</t>
    </r>
  </si>
  <si>
    <t>Общ всеобхватен доход за периода</t>
  </si>
  <si>
    <t>* Брутни записани премии обхваща всички суми, дължими през отчетния период по пре/застрахователни договори, независимо от обстоятелството, че тези суми могат, изцяло или отчасти, да се отнасят за следващ отчетен период. От записаните премии се изключва стойността на данъците или таксите, начислени с премиите (съгласно указания за попълване на справка S.05.01 от Регламент (ЕС) 2023/894).</t>
  </si>
  <si>
    <t>** Брутни записани премии обхваща всички суми, дължими през отчетния период по пре/застрахователни договори, независимо от обстоятелството, че тези суми могат, изцяло или отчасти, да се отнасят за следващ отчетен период. От записаните премии се изключва стойността на данъците или таксите, начислени с премиите (съгласно указания за попълване на справка S.05.01 от Регламент (ЕС) 2023/894).</t>
  </si>
  <si>
    <t xml:space="preserve">7.1.7. Оповестяване на информация за позиции от отчета за финансово състояние с голяма промяна за отчетния период спрямо предходното тримесечие (над 30%) </t>
  </si>
  <si>
    <t>Пояснителни бележки по т. 7 във връзка с т. 2.3 от Заповед № 988/16.12.2022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</si>
</sst>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_-* #,##0_-;\-* #,##0_-;_-* &quot;-&quot;??_-;_-@_-"/>
    <numFmt numFmtId="167" formatCode="_(* #,##0_);_(* \(#,##0\);_(* &quot;-&quot;??_);_(@_)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0"/>
      <color theme="4"/>
      <name val="Times New Roman"/>
      <family val="1"/>
    </font>
    <font>
      <sz val="10"/>
      <color theme="4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i/>
      <sz val="10"/>
      <color theme="4"/>
      <name val="Times New Roman"/>
      <family val="1"/>
      <charset val="204"/>
    </font>
    <font>
      <b/>
      <i/>
      <sz val="10"/>
      <color theme="4"/>
      <name val="Times New Roman"/>
      <family val="1"/>
      <charset val="204"/>
    </font>
    <font>
      <strike/>
      <sz val="10"/>
      <color theme="4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b/>
      <strike/>
      <sz val="10"/>
      <color theme="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9" fillId="0" borderId="0"/>
    <xf numFmtId="0" fontId="1" fillId="0" borderId="0"/>
    <xf numFmtId="0" fontId="14" fillId="0" borderId="0"/>
    <xf numFmtId="0" fontId="1" fillId="0" borderId="0"/>
    <xf numFmtId="0" fontId="9" fillId="0" borderId="0"/>
    <xf numFmtId="3" fontId="16" fillId="0" borderId="0">
      <alignment horizontal="right" vertical="center"/>
    </xf>
    <xf numFmtId="0" fontId="9" fillId="0" borderId="0"/>
    <xf numFmtId="0" fontId="9" fillId="0" borderId="0"/>
    <xf numFmtId="0" fontId="20" fillId="0" borderId="0"/>
    <xf numFmtId="0" fontId="20" fillId="0" borderId="0" applyNumberFormat="0" applyFont="0" applyFill="0" applyBorder="0" applyAlignment="0" applyProtection="0"/>
    <xf numFmtId="0" fontId="20" fillId="9" borderId="0" applyNumberFormat="0" applyFont="0" applyFill="0" applyBorder="0" applyAlignment="0" applyProtection="0"/>
    <xf numFmtId="164" fontId="20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left" wrapText="1"/>
    </xf>
    <xf numFmtId="0" fontId="2" fillId="0" borderId="0" xfId="0" quotePrefix="1" applyFont="1"/>
    <xf numFmtId="0" fontId="3" fillId="3" borderId="1" xfId="0" quotePrefix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1" xfId="2" applyFont="1" applyFill="1" applyBorder="1" applyAlignment="1">
      <alignment horizontal="left" vertical="center" wrapText="1"/>
    </xf>
    <xf numFmtId="3" fontId="3" fillId="4" borderId="1" xfId="2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10" fillId="5" borderId="0" xfId="4" applyNumberFormat="1" applyFont="1" applyFill="1" applyAlignment="1" applyProtection="1">
      <protection locked="0"/>
    </xf>
    <xf numFmtId="0" fontId="11" fillId="5" borderId="0" xfId="0" applyFont="1" applyFill="1" applyAlignment="1">
      <alignment wrapText="1"/>
    </xf>
    <xf numFmtId="0" fontId="12" fillId="6" borderId="0" xfId="4" applyFont="1" applyFill="1" applyProtection="1"/>
    <xf numFmtId="3" fontId="10" fillId="7" borderId="0" xfId="4" applyNumberFormat="1" applyFont="1" applyFill="1" applyAlignment="1" applyProtection="1">
      <protection locked="0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/>
    <xf numFmtId="0" fontId="13" fillId="7" borderId="1" xfId="0" applyFont="1" applyFill="1" applyBorder="1"/>
    <xf numFmtId="0" fontId="11" fillId="6" borderId="0" xfId="0" applyFont="1" applyFill="1"/>
    <xf numFmtId="0" fontId="3" fillId="6" borderId="0" xfId="4" applyFont="1" applyFill="1" applyProtection="1">
      <protection locked="0"/>
    </xf>
    <xf numFmtId="49" fontId="3" fillId="6" borderId="1" xfId="4" applyNumberFormat="1" applyFont="1" applyFill="1" applyBorder="1" applyAlignment="1" applyProtection="1">
      <alignment horizontal="center"/>
      <protection locked="0"/>
    </xf>
    <xf numFmtId="0" fontId="3" fillId="6" borderId="1" xfId="4" applyFont="1" applyFill="1" applyBorder="1" applyProtection="1">
      <protection locked="0"/>
    </xf>
    <xf numFmtId="4" fontId="3" fillId="6" borderId="1" xfId="4" applyNumberFormat="1" applyFont="1" applyFill="1" applyBorder="1" applyProtection="1">
      <protection locked="0"/>
    </xf>
    <xf numFmtId="0" fontId="3" fillId="4" borderId="1" xfId="4" applyFont="1" applyFill="1" applyBorder="1" applyAlignment="1" applyProtection="1">
      <alignment horizontal="center" wrapText="1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3" fontId="15" fillId="7" borderId="0" xfId="4" applyNumberFormat="1" applyFont="1" applyFill="1" applyAlignment="1" applyProtection="1">
      <alignment horizontal="left" vertical="center"/>
      <protection locked="0"/>
    </xf>
    <xf numFmtId="3" fontId="15" fillId="7" borderId="0" xfId="4" applyNumberFormat="1" applyFont="1" applyFill="1" applyAlignment="1" applyProtection="1">
      <protection locked="0"/>
    </xf>
    <xf numFmtId="3" fontId="3" fillId="4" borderId="1" xfId="9" applyFont="1" applyFill="1" applyBorder="1" applyAlignment="1" applyProtection="1">
      <alignment horizontal="center" vertical="center" wrapText="1"/>
      <protection locked="0"/>
    </xf>
    <xf numFmtId="165" fontId="3" fillId="4" borderId="1" xfId="4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4" applyNumberFormat="1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Protection="1">
      <protection locked="0"/>
    </xf>
    <xf numFmtId="0" fontId="3" fillId="4" borderId="1" xfId="4" applyFont="1" applyFill="1" applyBorder="1" applyAlignment="1" applyProtection="1">
      <alignment horizontal="center" vertical="center" wrapText="1"/>
      <protection locked="0"/>
    </xf>
    <xf numFmtId="3" fontId="3" fillId="4" borderId="1" xfId="4" applyNumberFormat="1" applyFont="1" applyFill="1" applyBorder="1" applyAlignment="1" applyProtection="1">
      <alignment horizontal="center" vertical="center" wrapText="1"/>
      <protection locked="0"/>
    </xf>
    <xf numFmtId="14" fontId="3" fillId="4" borderId="1" xfId="4" applyNumberFormat="1" applyFont="1" applyFill="1" applyBorder="1" applyProtection="1">
      <protection locked="0"/>
    </xf>
    <xf numFmtId="4" fontId="3" fillId="4" borderId="1" xfId="4" applyNumberFormat="1" applyFont="1" applyFill="1" applyBorder="1" applyProtection="1">
      <protection locked="0"/>
    </xf>
    <xf numFmtId="49" fontId="3" fillId="4" borderId="1" xfId="4" applyNumberFormat="1" applyFont="1" applyFill="1" applyBorder="1" applyAlignment="1" applyProtection="1">
      <alignment horizontal="center" vertical="center" wrapText="1"/>
      <protection locked="0"/>
    </xf>
    <xf numFmtId="4" fontId="3" fillId="4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4" applyNumberFormat="1" applyFont="1" applyFill="1" applyBorder="1" applyProtection="1">
      <protection locked="0"/>
    </xf>
    <xf numFmtId="10" fontId="3" fillId="4" borderId="1" xfId="4" applyNumberFormat="1" applyFont="1" applyFill="1" applyBorder="1" applyProtection="1">
      <protection locked="0"/>
    </xf>
    <xf numFmtId="165" fontId="3" fillId="4" borderId="1" xfId="11" applyNumberFormat="1" applyFont="1" applyFill="1" applyBorder="1" applyProtection="1">
      <protection locked="0"/>
    </xf>
    <xf numFmtId="0" fontId="15" fillId="4" borderId="1" xfId="8" applyFont="1" applyFill="1" applyBorder="1" applyAlignment="1" applyProtection="1">
      <alignment vertical="center"/>
      <protection locked="0"/>
    </xf>
    <xf numFmtId="4" fontId="3" fillId="4" borderId="1" xfId="11" applyNumberFormat="1" applyFont="1" applyFill="1" applyBorder="1" applyProtection="1">
      <protection locked="0"/>
    </xf>
    <xf numFmtId="0" fontId="3" fillId="4" borderId="1" xfId="11" applyFont="1" applyFill="1" applyBorder="1" applyProtection="1">
      <protection locked="0"/>
    </xf>
    <xf numFmtId="14" fontId="3" fillId="4" borderId="10" xfId="11" applyNumberFormat="1" applyFont="1" applyFill="1" applyBorder="1" applyProtection="1">
      <protection locked="0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16" fontId="8" fillId="4" borderId="0" xfId="3" quotePrefix="1" applyNumberFormat="1" applyFont="1" applyFill="1" applyAlignment="1">
      <alignment vertical="center"/>
    </xf>
    <xf numFmtId="0" fontId="8" fillId="4" borderId="0" xfId="3" quotePrefix="1" applyFont="1" applyFill="1" applyAlignment="1">
      <alignment vertical="center"/>
    </xf>
    <xf numFmtId="0" fontId="11" fillId="4" borderId="0" xfId="0" applyFont="1" applyFill="1"/>
    <xf numFmtId="0" fontId="11" fillId="4" borderId="0" xfId="0" applyFont="1" applyFill="1" applyAlignment="1">
      <alignment wrapText="1"/>
    </xf>
    <xf numFmtId="0" fontId="11" fillId="4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1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 indent="3"/>
    </xf>
    <xf numFmtId="0" fontId="2" fillId="4" borderId="1" xfId="0" applyFont="1" applyFill="1" applyBorder="1" applyAlignment="1">
      <alignment horizontal="left" indent="1"/>
    </xf>
    <xf numFmtId="0" fontId="2" fillId="4" borderId="1" xfId="0" applyFont="1" applyFill="1" applyBorder="1" applyAlignment="1">
      <alignment horizontal="left" indent="2"/>
    </xf>
    <xf numFmtId="0" fontId="2" fillId="4" borderId="10" xfId="0" applyFont="1" applyFill="1" applyBorder="1"/>
    <xf numFmtId="0" fontId="2" fillId="4" borderId="12" xfId="0" applyFont="1" applyFill="1" applyBorder="1"/>
    <xf numFmtId="0" fontId="19" fillId="4" borderId="1" xfId="0" applyFont="1" applyFill="1" applyBorder="1"/>
    <xf numFmtId="0" fontId="6" fillId="4" borderId="1" xfId="0" applyFont="1" applyFill="1" applyBorder="1"/>
    <xf numFmtId="0" fontId="17" fillId="4" borderId="1" xfId="0" quotePrefix="1" applyFont="1" applyFill="1" applyBorder="1"/>
    <xf numFmtId="3" fontId="15" fillId="7" borderId="0" xfId="4" applyNumberFormat="1" applyFont="1" applyFill="1" applyAlignment="1" applyProtection="1">
      <alignment horizontal="left"/>
      <protection locked="0"/>
    </xf>
    <xf numFmtId="0" fontId="13" fillId="4" borderId="0" xfId="0" applyFont="1" applyFill="1"/>
    <xf numFmtId="0" fontId="11" fillId="0" borderId="1" xfId="0" applyFont="1" applyFill="1" applyBorder="1"/>
    <xf numFmtId="0" fontId="3" fillId="4" borderId="12" xfId="4" applyFont="1" applyFill="1" applyBorder="1" applyProtection="1">
      <protection locked="0"/>
    </xf>
    <xf numFmtId="0" fontId="17" fillId="4" borderId="0" xfId="0" applyFont="1" applyFill="1"/>
    <xf numFmtId="0" fontId="21" fillId="4" borderId="0" xfId="0" applyFont="1" applyFill="1"/>
    <xf numFmtId="3" fontId="15" fillId="7" borderId="0" xfId="4" applyNumberFormat="1" applyFont="1" applyFill="1" applyProtection="1">
      <protection locked="0"/>
    </xf>
    <xf numFmtId="0" fontId="15" fillId="6" borderId="0" xfId="4" applyFont="1" applyFill="1" applyAlignment="1">
      <alignment horizontal="right"/>
    </xf>
    <xf numFmtId="0" fontId="3" fillId="6" borderId="0" xfId="4" applyFont="1" applyFill="1"/>
    <xf numFmtId="0" fontId="3" fillId="4" borderId="0" xfId="4" applyFont="1" applyFill="1"/>
    <xf numFmtId="0" fontId="15" fillId="6" borderId="0" xfId="4" applyFont="1" applyFill="1" applyAlignment="1" applyProtection="1">
      <alignment horizontal="center"/>
      <protection locked="0"/>
    </xf>
    <xf numFmtId="4" fontId="3" fillId="6" borderId="0" xfId="4" applyNumberFormat="1" applyFont="1" applyFill="1" applyProtection="1">
      <protection locked="0"/>
    </xf>
    <xf numFmtId="4" fontId="3" fillId="6" borderId="0" xfId="4" applyNumberFormat="1" applyFont="1" applyFill="1"/>
    <xf numFmtId="2" fontId="3" fillId="4" borderId="1" xfId="4" applyNumberFormat="1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3" fillId="4" borderId="1" xfId="8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6" borderId="1" xfId="12" applyFont="1" applyFill="1" applyBorder="1" applyAlignment="1">
      <alignment horizontal="center" vertical="center"/>
    </xf>
    <xf numFmtId="3" fontId="3" fillId="6" borderId="1" xfId="4" applyNumberFormat="1" applyFont="1" applyFill="1" applyBorder="1" applyProtection="1">
      <protection locked="0"/>
    </xf>
    <xf numFmtId="165" fontId="3" fillId="6" borderId="1" xfId="4" applyNumberFormat="1" applyFont="1" applyFill="1" applyBorder="1" applyProtection="1">
      <protection locked="0"/>
    </xf>
    <xf numFmtId="3" fontId="3" fillId="6" borderId="1" xfId="4" applyNumberFormat="1" applyFont="1" applyFill="1" applyBorder="1"/>
    <xf numFmtId="4" fontId="15" fillId="6" borderId="1" xfId="4" applyNumberFormat="1" applyFont="1" applyFill="1" applyBorder="1"/>
    <xf numFmtId="0" fontId="3" fillId="6" borderId="13" xfId="4" applyFont="1" applyFill="1" applyBorder="1" applyAlignment="1">
      <alignment horizontal="left"/>
    </xf>
    <xf numFmtId="49" fontId="3" fillId="6" borderId="13" xfId="4" applyNumberFormat="1" applyFont="1" applyFill="1" applyBorder="1" applyAlignment="1">
      <alignment horizontal="center"/>
    </xf>
    <xf numFmtId="0" fontId="3" fillId="6" borderId="13" xfId="4" applyFont="1" applyFill="1" applyBorder="1"/>
    <xf numFmtId="3" fontId="3" fillId="6" borderId="0" xfId="4" applyNumberFormat="1" applyFont="1" applyFill="1"/>
    <xf numFmtId="0" fontId="15" fillId="6" borderId="0" xfId="4" applyFont="1" applyFill="1" applyAlignment="1">
      <alignment horizontal="left"/>
    </xf>
    <xf numFmtId="49" fontId="15" fillId="6" borderId="0" xfId="4" applyNumberFormat="1" applyFont="1" applyFill="1" applyAlignment="1">
      <alignment horizontal="center"/>
    </xf>
    <xf numFmtId="0" fontId="15" fillId="6" borderId="0" xfId="4" applyFont="1" applyFill="1"/>
    <xf numFmtId="0" fontId="3" fillId="4" borderId="12" xfId="4" applyFont="1" applyFill="1" applyBorder="1" applyAlignment="1">
      <alignment horizontal="center" vertical="center" wrapText="1"/>
    </xf>
    <xf numFmtId="0" fontId="3" fillId="6" borderId="1" xfId="4" applyFont="1" applyFill="1" applyBorder="1"/>
    <xf numFmtId="3" fontId="15" fillId="6" borderId="12" xfId="4" applyNumberFormat="1" applyFont="1" applyFill="1" applyBorder="1"/>
    <xf numFmtId="4" fontId="15" fillId="8" borderId="1" xfId="4" applyNumberFormat="1" applyFont="1" applyFill="1" applyBorder="1" applyAlignment="1">
      <alignment horizontal="center" vertical="center" wrapText="1"/>
    </xf>
    <xf numFmtId="0" fontId="3" fillId="4" borderId="0" xfId="4" applyFont="1" applyFill="1" applyAlignment="1">
      <alignment horizontal="left" wrapText="1"/>
    </xf>
    <xf numFmtId="0" fontId="3" fillId="8" borderId="0" xfId="10" applyFont="1" applyFill="1" applyAlignment="1">
      <alignment horizontal="center" vertical="center" wrapText="1"/>
    </xf>
    <xf numFmtId="49" fontId="3" fillId="8" borderId="0" xfId="4" applyNumberFormat="1" applyFont="1" applyFill="1" applyAlignment="1">
      <alignment horizontal="center" vertical="center" wrapText="1"/>
    </xf>
    <xf numFmtId="0" fontId="3" fillId="4" borderId="0" xfId="4" applyFont="1" applyFill="1" applyAlignment="1">
      <alignment horizontal="center" vertical="center" wrapText="1"/>
    </xf>
    <xf numFmtId="1" fontId="3" fillId="8" borderId="0" xfId="4" applyNumberFormat="1" applyFont="1" applyFill="1" applyAlignment="1">
      <alignment horizontal="center" vertical="center" wrapText="1"/>
    </xf>
    <xf numFmtId="3" fontId="3" fillId="8" borderId="0" xfId="4" applyNumberFormat="1" applyFont="1" applyFill="1" applyAlignment="1">
      <alignment horizontal="center" vertical="center" wrapText="1"/>
    </xf>
    <xf numFmtId="4" fontId="15" fillId="8" borderId="0" xfId="4" applyNumberFormat="1" applyFont="1" applyFill="1" applyAlignment="1">
      <alignment horizontal="center" vertical="center" wrapText="1"/>
    </xf>
    <xf numFmtId="0" fontId="15" fillId="6" borderId="0" xfId="4" applyFont="1" applyFill="1" applyAlignment="1">
      <alignment vertical="center"/>
    </xf>
    <xf numFmtId="0" fontId="15" fillId="6" borderId="0" xfId="4" applyFont="1" applyFill="1" applyAlignment="1">
      <alignment vertical="center" wrapText="1"/>
    </xf>
    <xf numFmtId="14" fontId="3" fillId="6" borderId="0" xfId="4" applyNumberFormat="1" applyFont="1" applyFill="1"/>
    <xf numFmtId="0" fontId="3" fillId="4" borderId="1" xfId="4" applyFont="1" applyFill="1" applyBorder="1"/>
    <xf numFmtId="0" fontId="15" fillId="6" borderId="12" xfId="4" applyFont="1" applyFill="1" applyBorder="1"/>
    <xf numFmtId="0" fontId="3" fillId="6" borderId="13" xfId="4" applyFont="1" applyFill="1" applyBorder="1" applyAlignment="1">
      <alignment horizontal="left" wrapText="1"/>
    </xf>
    <xf numFmtId="0" fontId="3" fillId="6" borderId="13" xfId="10" applyFont="1" applyFill="1" applyBorder="1" applyAlignment="1">
      <alignment horizontal="center" vertical="center" wrapText="1"/>
    </xf>
    <xf numFmtId="49" fontId="3" fillId="6" borderId="13" xfId="4" applyNumberFormat="1" applyFont="1" applyFill="1" applyBorder="1" applyAlignment="1">
      <alignment horizontal="center" vertical="center" wrapText="1"/>
    </xf>
    <xf numFmtId="0" fontId="3" fillId="6" borderId="0" xfId="4" applyFont="1" applyFill="1" applyAlignment="1">
      <alignment horizontal="center" vertical="center" wrapText="1"/>
    </xf>
    <xf numFmtId="14" fontId="3" fillId="6" borderId="0" xfId="4" applyNumberFormat="1" applyFont="1" applyFill="1" applyAlignment="1">
      <alignment horizontal="center" vertical="center" wrapText="1"/>
    </xf>
    <xf numFmtId="3" fontId="3" fillId="6" borderId="0" xfId="4" applyNumberFormat="1" applyFont="1" applyFill="1" applyAlignment="1">
      <alignment horizontal="center" vertical="center" wrapText="1"/>
    </xf>
    <xf numFmtId="0" fontId="15" fillId="6" borderId="1" xfId="4" applyFont="1" applyFill="1" applyBorder="1"/>
    <xf numFmtId="0" fontId="3" fillId="6" borderId="0" xfId="4" applyFont="1" applyFill="1" applyAlignment="1">
      <alignment horizontal="left" wrapText="1"/>
    </xf>
    <xf numFmtId="0" fontId="3" fillId="6" borderId="0" xfId="10" applyFont="1" applyFill="1" applyAlignment="1">
      <alignment horizontal="center" vertical="center" wrapText="1"/>
    </xf>
    <xf numFmtId="49" fontId="3" fillId="6" borderId="0" xfId="4" applyNumberFormat="1" applyFont="1" applyFill="1" applyAlignment="1">
      <alignment horizontal="center" vertical="center" wrapText="1"/>
    </xf>
    <xf numFmtId="3" fontId="3" fillId="4" borderId="0" xfId="4" applyNumberFormat="1" applyFont="1" applyFill="1" applyAlignment="1" applyProtection="1">
      <alignment horizontal="center" vertical="center" wrapText="1"/>
      <protection locked="0"/>
    </xf>
    <xf numFmtId="0" fontId="3" fillId="4" borderId="0" xfId="4" applyFont="1" applyFill="1" applyProtection="1">
      <protection locked="0"/>
    </xf>
    <xf numFmtId="3" fontId="15" fillId="6" borderId="0" xfId="4" applyNumberFormat="1" applyFont="1" applyFill="1"/>
    <xf numFmtId="4" fontId="15" fillId="6" borderId="0" xfId="4" applyNumberFormat="1" applyFont="1" applyFill="1"/>
    <xf numFmtId="4" fontId="15" fillId="4" borderId="1" xfId="4" applyNumberFormat="1" applyFont="1" applyFill="1" applyBorder="1"/>
    <xf numFmtId="0" fontId="3" fillId="6" borderId="0" xfId="4" applyFont="1" applyFill="1" applyAlignment="1">
      <alignment horizontal="left"/>
    </xf>
    <xf numFmtId="0" fontId="3" fillId="4" borderId="4" xfId="4" applyFont="1" applyFill="1" applyBorder="1" applyAlignment="1">
      <alignment horizontal="center" vertical="center" wrapText="1"/>
    </xf>
    <xf numFmtId="2" fontId="3" fillId="4" borderId="1" xfId="11" applyNumberFormat="1" applyFont="1" applyFill="1" applyBorder="1" applyAlignment="1" applyProtection="1">
      <alignment horizontal="right"/>
      <protection locked="0"/>
    </xf>
    <xf numFmtId="0" fontId="3" fillId="6" borderId="13" xfId="4" applyFont="1" applyFill="1" applyBorder="1" applyAlignment="1">
      <alignment horizontal="center"/>
    </xf>
    <xf numFmtId="3" fontId="3" fillId="4" borderId="0" xfId="4" applyNumberFormat="1" applyFont="1" applyFill="1" applyProtection="1">
      <protection locked="0"/>
    </xf>
    <xf numFmtId="4" fontId="15" fillId="4" borderId="0" xfId="4" applyNumberFormat="1" applyFont="1" applyFill="1"/>
    <xf numFmtId="0" fontId="15" fillId="4" borderId="0" xfId="4" applyFont="1" applyFill="1" applyAlignment="1">
      <alignment horizontal="left"/>
    </xf>
    <xf numFmtId="3" fontId="3" fillId="4" borderId="1" xfId="9" applyFont="1" applyFill="1" applyBorder="1" applyProtection="1">
      <alignment horizontal="right" vertical="center"/>
      <protection locked="0"/>
    </xf>
    <xf numFmtId="4" fontId="15" fillId="8" borderId="1" xfId="4" applyNumberFormat="1" applyFont="1" applyFill="1" applyBorder="1"/>
    <xf numFmtId="0" fontId="3" fillId="6" borderId="13" xfId="10" applyFont="1" applyFill="1" applyBorder="1" applyAlignment="1">
      <alignment horizontal="right"/>
    </xf>
    <xf numFmtId="14" fontId="3" fillId="6" borderId="0" xfId="4" applyNumberFormat="1" applyFont="1" applyFill="1" applyAlignment="1">
      <alignment horizontal="left"/>
    </xf>
    <xf numFmtId="165" fontId="3" fillId="4" borderId="1" xfId="4" applyNumberFormat="1" applyFont="1" applyFill="1" applyBorder="1" applyProtection="1">
      <protection locked="0"/>
    </xf>
    <xf numFmtId="49" fontId="3" fillId="6" borderId="0" xfId="4" applyNumberFormat="1" applyFont="1" applyFill="1" applyAlignment="1">
      <alignment horizontal="center"/>
    </xf>
    <xf numFmtId="0" fontId="15" fillId="6" borderId="0" xfId="4" applyFont="1" applyFill="1" applyAlignment="1">
      <alignment wrapText="1"/>
    </xf>
    <xf numFmtId="2" fontId="15" fillId="4" borderId="10" xfId="4" applyNumberFormat="1" applyFont="1" applyFill="1" applyBorder="1"/>
    <xf numFmtId="0" fontId="2" fillId="4" borderId="0" xfId="12" applyFont="1" applyFill="1"/>
    <xf numFmtId="0" fontId="17" fillId="4" borderId="1" xfId="12" applyFont="1" applyFill="1" applyBorder="1" applyAlignment="1">
      <alignment horizontal="center" vertical="center" wrapText="1"/>
    </xf>
    <xf numFmtId="0" fontId="2" fillId="4" borderId="1" xfId="12" applyFont="1" applyFill="1" applyBorder="1" applyAlignment="1">
      <alignment horizontal="center"/>
    </xf>
    <xf numFmtId="0" fontId="17" fillId="4" borderId="1" xfId="12" applyFont="1" applyFill="1" applyBorder="1" applyAlignment="1">
      <alignment horizontal="left" vertical="center"/>
    </xf>
    <xf numFmtId="0" fontId="17" fillId="4" borderId="1" xfId="12" applyFont="1" applyFill="1" applyBorder="1"/>
    <xf numFmtId="0" fontId="2" fillId="4" borderId="1" xfId="12" applyFont="1" applyFill="1" applyBorder="1"/>
    <xf numFmtId="0" fontId="2" fillId="4" borderId="1" xfId="12" applyFont="1" applyFill="1" applyBorder="1" applyAlignment="1">
      <alignment horizontal="left" vertical="center"/>
    </xf>
    <xf numFmtId="0" fontId="2" fillId="4" borderId="1" xfId="12" applyFont="1" applyFill="1" applyBorder="1" applyAlignment="1">
      <alignment horizontal="left" indent="3"/>
    </xf>
    <xf numFmtId="0" fontId="2" fillId="4" borderId="1" xfId="12" applyFont="1" applyFill="1" applyBorder="1" applyAlignment="1">
      <alignment horizontal="left" indent="1"/>
    </xf>
    <xf numFmtId="0" fontId="2" fillId="4" borderId="1" xfId="12" applyFont="1" applyFill="1" applyBorder="1" applyAlignment="1">
      <alignment horizontal="left" indent="2"/>
    </xf>
    <xf numFmtId="0" fontId="17" fillId="4" borderId="1" xfId="12" applyFont="1" applyFill="1" applyBorder="1" applyAlignment="1">
      <alignment wrapText="1"/>
    </xf>
    <xf numFmtId="0" fontId="18" fillId="4" borderId="0" xfId="12" applyFont="1" applyFill="1"/>
    <xf numFmtId="0" fontId="2" fillId="4" borderId="0" xfId="12" applyFont="1" applyFill="1" applyAlignment="1">
      <alignment horizontal="left" vertical="center"/>
    </xf>
    <xf numFmtId="166" fontId="2" fillId="4" borderId="0" xfId="1" applyNumberFormat="1" applyFont="1" applyFill="1"/>
    <xf numFmtId="166" fontId="15" fillId="4" borderId="1" xfId="1" applyNumberFormat="1" applyFont="1" applyFill="1" applyBorder="1" applyAlignment="1" applyProtection="1">
      <alignment horizontal="center" vertical="center" wrapText="1"/>
    </xf>
    <xf numFmtId="166" fontId="2" fillId="4" borderId="1" xfId="1" applyNumberFormat="1" applyFont="1" applyFill="1" applyBorder="1"/>
    <xf numFmtId="166" fontId="2" fillId="10" borderId="1" xfId="1" applyNumberFormat="1" applyFont="1" applyFill="1" applyBorder="1"/>
    <xf numFmtId="166" fontId="18" fillId="10" borderId="1" xfId="1" applyNumberFormat="1" applyFont="1" applyFill="1" applyBorder="1"/>
    <xf numFmtId="166" fontId="3" fillId="4" borderId="1" xfId="1" applyNumberFormat="1" applyFont="1" applyFill="1" applyBorder="1"/>
    <xf numFmtId="0" fontId="23" fillId="4" borderId="0" xfId="0" applyFont="1" applyFill="1"/>
    <xf numFmtId="0" fontId="2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22" fillId="4" borderId="0" xfId="0" applyFont="1" applyFill="1" applyAlignment="1">
      <alignment horizontal="left" wrapText="1"/>
    </xf>
    <xf numFmtId="0" fontId="17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/>
    <xf numFmtId="166" fontId="15" fillId="0" borderId="1" xfId="1" applyNumberFormat="1" applyFont="1" applyFill="1" applyBorder="1"/>
    <xf numFmtId="0" fontId="3" fillId="2" borderId="0" xfId="0" applyFont="1" applyFill="1" applyAlignment="1">
      <alignment horizontal="center"/>
    </xf>
    <xf numFmtId="0" fontId="22" fillId="4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6" borderId="0" xfId="4" applyFont="1" applyFill="1"/>
    <xf numFmtId="0" fontId="23" fillId="4" borderId="0" xfId="4" applyFont="1" applyFill="1"/>
    <xf numFmtId="0" fontId="24" fillId="0" borderId="1" xfId="5" applyFont="1" applyFill="1" applyBorder="1"/>
    <xf numFmtId="3" fontId="24" fillId="0" borderId="1" xfId="0" applyNumberFormat="1" applyFont="1" applyFill="1" applyBorder="1" applyAlignment="1">
      <alignment horizontal="left" indent="2"/>
    </xf>
    <xf numFmtId="0" fontId="23" fillId="0" borderId="1" xfId="5" applyFont="1" applyFill="1" applyBorder="1"/>
    <xf numFmtId="3" fontId="23" fillId="0" borderId="1" xfId="0" applyNumberFormat="1" applyFont="1" applyFill="1" applyBorder="1" applyAlignment="1">
      <alignment horizontal="left" indent="2"/>
    </xf>
    <xf numFmtId="0" fontId="25" fillId="0" borderId="1" xfId="5" applyFont="1" applyFill="1" applyBorder="1" applyAlignment="1">
      <alignment horizontal="left" indent="1"/>
    </xf>
    <xf numFmtId="0" fontId="26" fillId="0" borderId="1" xfId="5" applyFont="1" applyFill="1" applyBorder="1"/>
    <xf numFmtId="0" fontId="23" fillId="4" borderId="1" xfId="4" applyFont="1" applyFill="1" applyBorder="1" applyAlignment="1">
      <alignment horizontal="center"/>
    </xf>
    <xf numFmtId="0" fontId="23" fillId="4" borderId="1" xfId="4" applyFont="1" applyFill="1" applyBorder="1"/>
    <xf numFmtId="0" fontId="24" fillId="4" borderId="10" xfId="4" applyFont="1" applyFill="1" applyBorder="1" applyAlignment="1"/>
    <xf numFmtId="0" fontId="24" fillId="4" borderId="1" xfId="4" applyFont="1" applyFill="1" applyBorder="1" applyAlignment="1"/>
    <xf numFmtId="0" fontId="28" fillId="0" borderId="0" xfId="0" applyFont="1"/>
    <xf numFmtId="0" fontId="22" fillId="0" borderId="1" xfId="12" applyFont="1" applyFill="1" applyBorder="1"/>
    <xf numFmtId="167" fontId="13" fillId="0" borderId="1" xfId="15" applyNumberFormat="1" applyFont="1" applyFill="1" applyBorder="1"/>
    <xf numFmtId="0" fontId="2" fillId="4" borderId="0" xfId="0" applyFont="1" applyFill="1" applyAlignment="1">
      <alignment horizontal="left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left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textRotation="90" wrapText="1"/>
    </xf>
    <xf numFmtId="49" fontId="11" fillId="4" borderId="2" xfId="0" applyNumberFormat="1" applyFont="1" applyFill="1" applyBorder="1" applyAlignment="1">
      <alignment horizontal="center" vertical="center" textRotation="90" wrapText="1"/>
    </xf>
    <xf numFmtId="49" fontId="11" fillId="4" borderId="9" xfId="0" applyNumberFormat="1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22" fillId="4" borderId="1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2" fontId="23" fillId="4" borderId="4" xfId="4" applyNumberFormat="1" applyFont="1" applyFill="1" applyBorder="1" applyAlignment="1">
      <alignment horizontal="center" vertical="center" wrapText="1"/>
    </xf>
    <xf numFmtId="2" fontId="23" fillId="4" borderId="3" xfId="4" applyNumberFormat="1" applyFont="1" applyFill="1" applyBorder="1" applyAlignment="1">
      <alignment horizontal="center" vertical="center" wrapText="1"/>
    </xf>
    <xf numFmtId="0" fontId="23" fillId="0" borderId="4" xfId="8" applyFont="1" applyFill="1" applyBorder="1" applyAlignment="1">
      <alignment horizontal="center" vertical="center" wrapText="1"/>
    </xf>
    <xf numFmtId="0" fontId="27" fillId="0" borderId="3" xfId="8" applyFont="1" applyFill="1" applyBorder="1" applyAlignment="1">
      <alignment horizontal="center" vertical="center" wrapText="1"/>
    </xf>
    <xf numFmtId="0" fontId="23" fillId="4" borderId="4" xfId="8" applyFont="1" applyFill="1" applyBorder="1" applyAlignment="1">
      <alignment horizontal="center" vertical="center" wrapText="1"/>
    </xf>
    <xf numFmtId="0" fontId="23" fillId="4" borderId="3" xfId="8" applyFont="1" applyFill="1" applyBorder="1" applyAlignment="1">
      <alignment horizontal="center" vertical="center" wrapText="1"/>
    </xf>
    <xf numFmtId="0" fontId="24" fillId="4" borderId="11" xfId="4" applyFont="1" applyFill="1" applyBorder="1" applyAlignment="1">
      <alignment horizontal="center"/>
    </xf>
    <xf numFmtId="0" fontId="24" fillId="4" borderId="12" xfId="4" applyFont="1" applyFill="1" applyBorder="1" applyAlignment="1">
      <alignment horizontal="center"/>
    </xf>
    <xf numFmtId="0" fontId="3" fillId="4" borderId="10" xfId="8" applyFont="1" applyFill="1" applyBorder="1" applyAlignment="1">
      <alignment horizontal="center" vertical="center" wrapText="1"/>
    </xf>
    <xf numFmtId="0" fontId="20" fillId="0" borderId="11" xfId="12" applyBorder="1" applyAlignment="1">
      <alignment horizontal="center" vertical="center" wrapText="1"/>
    </xf>
    <xf numFmtId="0" fontId="20" fillId="0" borderId="12" xfId="12" applyBorder="1" applyAlignment="1">
      <alignment horizontal="center" vertical="center" wrapText="1"/>
    </xf>
    <xf numFmtId="0" fontId="3" fillId="4" borderId="4" xfId="8" applyFont="1" applyFill="1" applyBorder="1" applyAlignment="1">
      <alignment horizontal="center" vertical="center" wrapText="1"/>
    </xf>
    <xf numFmtId="0" fontId="20" fillId="0" borderId="3" xfId="12" applyBorder="1" applyAlignment="1">
      <alignment horizontal="center" vertical="center" wrapText="1"/>
    </xf>
    <xf numFmtId="0" fontId="15" fillId="4" borderId="10" xfId="4" applyFont="1" applyFill="1" applyBorder="1" applyAlignment="1">
      <alignment horizontal="left"/>
    </xf>
    <xf numFmtId="0" fontId="15" fillId="4" borderId="11" xfId="4" applyFont="1" applyFill="1" applyBorder="1" applyAlignment="1">
      <alignment horizontal="left"/>
    </xf>
    <xf numFmtId="0" fontId="15" fillId="4" borderId="12" xfId="4" applyFont="1" applyFill="1" applyBorder="1" applyAlignment="1">
      <alignment horizontal="left"/>
    </xf>
    <xf numFmtId="2" fontId="3" fillId="4" borderId="4" xfId="4" applyNumberFormat="1" applyFont="1" applyFill="1" applyBorder="1" applyAlignment="1">
      <alignment horizontal="center" vertical="center" wrapText="1"/>
    </xf>
    <xf numFmtId="2" fontId="3" fillId="4" borderId="3" xfId="4" applyNumberFormat="1" applyFont="1" applyFill="1" applyBorder="1" applyAlignment="1">
      <alignment horizontal="center" vertical="center" wrapText="1"/>
    </xf>
    <xf numFmtId="0" fontId="3" fillId="4" borderId="3" xfId="8" applyFont="1" applyFill="1" applyBorder="1" applyAlignment="1">
      <alignment horizontal="center" vertical="center" wrapText="1"/>
    </xf>
    <xf numFmtId="0" fontId="15" fillId="6" borderId="0" xfId="4" applyFont="1" applyFill="1" applyAlignment="1">
      <alignment horizontal="left" vertical="center" wrapText="1"/>
    </xf>
    <xf numFmtId="0" fontId="15" fillId="6" borderId="0" xfId="4" applyFont="1" applyFill="1" applyAlignment="1">
      <alignment horizontal="left" wrapText="1"/>
    </xf>
    <xf numFmtId="0" fontId="3" fillId="4" borderId="0" xfId="4" applyFont="1" applyFill="1" applyAlignment="1" applyProtection="1">
      <alignment horizontal="center"/>
      <protection locked="0"/>
    </xf>
    <xf numFmtId="0" fontId="15" fillId="6" borderId="14" xfId="4" applyFont="1" applyFill="1" applyBorder="1" applyAlignment="1">
      <alignment horizontal="left" vertical="center" wrapText="1"/>
    </xf>
    <xf numFmtId="0" fontId="15" fillId="6" borderId="10" xfId="4" applyFont="1" applyFill="1" applyBorder="1" applyAlignment="1">
      <alignment horizontal="left"/>
    </xf>
    <xf numFmtId="0" fontId="15" fillId="6" borderId="11" xfId="4" applyFont="1" applyFill="1" applyBorder="1" applyAlignment="1">
      <alignment horizontal="left"/>
    </xf>
    <xf numFmtId="0" fontId="15" fillId="6" borderId="12" xfId="4" applyFont="1" applyFill="1" applyBorder="1" applyAlignment="1">
      <alignment horizontal="left"/>
    </xf>
    <xf numFmtId="0" fontId="15" fillId="6" borderId="1" xfId="4" applyFont="1" applyFill="1" applyBorder="1" applyAlignment="1">
      <alignment horizontal="left"/>
    </xf>
    <xf numFmtId="0" fontId="2" fillId="4" borderId="10" xfId="12" applyFont="1" applyFill="1" applyBorder="1" applyAlignment="1">
      <alignment horizontal="center" vertical="center"/>
    </xf>
    <xf numFmtId="0" fontId="2" fillId="4" borderId="11" xfId="12" applyFont="1" applyFill="1" applyBorder="1" applyAlignment="1">
      <alignment horizontal="center" vertical="center"/>
    </xf>
    <xf numFmtId="0" fontId="2" fillId="4" borderId="12" xfId="12" applyFont="1" applyFill="1" applyBorder="1" applyAlignment="1">
      <alignment horizontal="center" vertical="center"/>
    </xf>
    <xf numFmtId="0" fontId="17" fillId="6" borderId="10" xfId="12" applyFont="1" applyFill="1" applyBorder="1" applyAlignment="1">
      <alignment horizontal="center"/>
    </xf>
    <xf numFmtId="0" fontId="17" fillId="6" borderId="12" xfId="12" applyFont="1" applyFill="1" applyBorder="1" applyAlignment="1">
      <alignment horizontal="center"/>
    </xf>
    <xf numFmtId="0" fontId="2" fillId="6" borderId="10" xfId="12" applyFont="1" applyFill="1" applyBorder="1" applyAlignment="1">
      <alignment horizontal="center"/>
    </xf>
    <xf numFmtId="0" fontId="2" fillId="6" borderId="12" xfId="12" applyFont="1" applyFill="1" applyBorder="1" applyAlignment="1">
      <alignment horizontal="center"/>
    </xf>
    <xf numFmtId="0" fontId="17" fillId="4" borderId="1" xfId="12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4" borderId="10" xfId="12" applyFont="1" applyFill="1" applyBorder="1" applyAlignment="1">
      <alignment horizontal="center"/>
    </xf>
    <xf numFmtId="0" fontId="2" fillId="4" borderId="11" xfId="12" applyFont="1" applyFill="1" applyBorder="1" applyAlignment="1">
      <alignment horizontal="center"/>
    </xf>
    <xf numFmtId="0" fontId="2" fillId="4" borderId="12" xfId="12" applyFont="1" applyFill="1" applyBorder="1" applyAlignment="1">
      <alignment horizontal="center"/>
    </xf>
    <xf numFmtId="0" fontId="2" fillId="4" borderId="1" xfId="12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</cellXfs>
  <cellStyles count="16">
    <cellStyle name="Comma" xfId="1" builtinId="3"/>
    <cellStyle name="Comma 2" xfId="15"/>
    <cellStyle name="DPM_CellCode" xfId="14"/>
    <cellStyle name="Hyperlink" xfId="3" builtinId="8"/>
    <cellStyle name="Normal" xfId="0" builtinId="0"/>
    <cellStyle name="Normal 2" xfId="5"/>
    <cellStyle name="Normal 2 2" xfId="7"/>
    <cellStyle name="Normal 3" xfId="12"/>
    <cellStyle name="Normal_2003_1_12_N03" xfId="9"/>
    <cellStyle name="Normal_Annual_NL_2" xfId="8"/>
    <cellStyle name="Normal_Sheet1" xfId="10"/>
    <cellStyle name="Normal_Tables_draft" xfId="4"/>
    <cellStyle name="Normal_ГВ.2" xfId="11"/>
    <cellStyle name="Normal_Животозастраховане" xfId="2"/>
    <cellStyle name="Normalny 13" xfId="6"/>
    <cellStyle name="Normaln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\Shared%20Folders\Public\zastr-otcheti\Spravki-Nonlife%202023\3\2023_3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01.00"/>
      <sheetName val="01.01"/>
      <sheetName val="01.02"/>
      <sheetName val="01.03"/>
      <sheetName val="01.04"/>
      <sheetName val="01.05"/>
      <sheetName val="01.06"/>
      <sheetName val="01.07"/>
      <sheetName val="01.08"/>
      <sheetName val="01.09"/>
      <sheetName val="01.10"/>
      <sheetName val="01.11"/>
      <sheetName val="01.12"/>
      <sheetName val="01.13"/>
      <sheetName val="01.14"/>
      <sheetName val="01.15"/>
      <sheetName val="01.16"/>
      <sheetName val="01.17"/>
      <sheetName val="01.18"/>
      <sheetName val="01.19"/>
      <sheetName val="01.20"/>
      <sheetName val="01.21"/>
    </sheetNames>
    <sheetDataSet>
      <sheetData sheetId="0"/>
      <sheetData sheetId="1">
        <row r="2">
          <cell r="D2" t="str">
            <v>"ДЗИ - Общо застраховане" ЕАД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39" sqref="A39"/>
    </sheetView>
  </sheetViews>
  <sheetFormatPr defaultColWidth="9.140625" defaultRowHeight="12.75" x14ac:dyDescent="0.2"/>
  <cols>
    <col min="1" max="1" width="50.5703125" style="2" customWidth="1"/>
    <col min="2" max="2" width="9.140625" style="2"/>
    <col min="3" max="3" width="90" style="2" bestFit="1" customWidth="1"/>
    <col min="4" max="4" width="9.140625" style="2"/>
    <col min="5" max="5" width="10.42578125" style="2" bestFit="1" customWidth="1"/>
    <col min="6" max="6" width="9.140625" style="2"/>
    <col min="7" max="7" width="10.140625" style="2" customWidth="1"/>
    <col min="8" max="16384" width="9.140625" style="2"/>
  </cols>
  <sheetData>
    <row r="1" spans="1:9" x14ac:dyDescent="0.2">
      <c r="A1" s="1" t="s">
        <v>0</v>
      </c>
      <c r="C1" s="1" t="s">
        <v>1</v>
      </c>
      <c r="E1" s="1" t="s">
        <v>2</v>
      </c>
      <c r="G1" s="1" t="s">
        <v>3</v>
      </c>
      <c r="I1" s="1" t="s">
        <v>4</v>
      </c>
    </row>
    <row r="2" spans="1:9" x14ac:dyDescent="0.2">
      <c r="I2" s="2">
        <v>2022</v>
      </c>
    </row>
    <row r="3" spans="1:9" x14ac:dyDescent="0.2">
      <c r="A3" s="3" t="s">
        <v>5</v>
      </c>
      <c r="C3" s="2" t="s">
        <v>6</v>
      </c>
      <c r="E3" s="2" t="s">
        <v>7</v>
      </c>
      <c r="G3" s="4" t="s">
        <v>8</v>
      </c>
      <c r="I3" s="2">
        <v>2023</v>
      </c>
    </row>
    <row r="4" spans="1:9" x14ac:dyDescent="0.2">
      <c r="A4" s="3" t="s">
        <v>9</v>
      </c>
      <c r="C4" s="2" t="s">
        <v>10</v>
      </c>
      <c r="E4" s="2" t="s">
        <v>11</v>
      </c>
      <c r="G4" s="4" t="s">
        <v>12</v>
      </c>
      <c r="I4" s="2">
        <v>2024</v>
      </c>
    </row>
    <row r="5" spans="1:9" x14ac:dyDescent="0.2">
      <c r="A5" s="3" t="s">
        <v>13</v>
      </c>
      <c r="C5" s="2" t="s">
        <v>14</v>
      </c>
      <c r="G5" s="4" t="s">
        <v>15</v>
      </c>
      <c r="I5" s="2">
        <v>2025</v>
      </c>
    </row>
    <row r="6" spans="1:9" x14ac:dyDescent="0.2">
      <c r="A6" s="3" t="s">
        <v>16</v>
      </c>
      <c r="C6" s="4" t="s">
        <v>17</v>
      </c>
      <c r="G6" s="4" t="s">
        <v>18</v>
      </c>
      <c r="I6" s="2">
        <v>2026</v>
      </c>
    </row>
    <row r="7" spans="1:9" x14ac:dyDescent="0.2">
      <c r="A7" s="3" t="s">
        <v>19</v>
      </c>
      <c r="I7" s="2">
        <v>2027</v>
      </c>
    </row>
    <row r="8" spans="1:9" x14ac:dyDescent="0.2">
      <c r="A8" s="3" t="s">
        <v>20</v>
      </c>
      <c r="I8" s="2">
        <v>2028</v>
      </c>
    </row>
    <row r="9" spans="1:9" x14ac:dyDescent="0.2">
      <c r="A9" s="5" t="s">
        <v>21</v>
      </c>
      <c r="I9" s="2">
        <v>2029</v>
      </c>
    </row>
    <row r="10" spans="1:9" x14ac:dyDescent="0.2">
      <c r="A10" s="3" t="s">
        <v>22</v>
      </c>
      <c r="I10" s="2">
        <v>2030</v>
      </c>
    </row>
    <row r="11" spans="1:9" x14ac:dyDescent="0.2">
      <c r="A11" s="3" t="s">
        <v>23</v>
      </c>
      <c r="I11" s="2">
        <v>2031</v>
      </c>
    </row>
    <row r="12" spans="1:9" x14ac:dyDescent="0.2">
      <c r="A12" s="3" t="s">
        <v>24</v>
      </c>
      <c r="I12" s="2">
        <v>2032</v>
      </c>
    </row>
    <row r="13" spans="1:9" x14ac:dyDescent="0.2">
      <c r="A13" s="3" t="s">
        <v>25</v>
      </c>
      <c r="I13" s="2">
        <v>2033</v>
      </c>
    </row>
    <row r="14" spans="1:9" x14ac:dyDescent="0.2">
      <c r="A14" s="3" t="s">
        <v>26</v>
      </c>
      <c r="I14" s="2">
        <v>2034</v>
      </c>
    </row>
    <row r="15" spans="1:9" x14ac:dyDescent="0.2">
      <c r="A15" s="3" t="s">
        <v>27</v>
      </c>
      <c r="I15" s="2">
        <v>2035</v>
      </c>
    </row>
    <row r="16" spans="1:9" x14ac:dyDescent="0.2">
      <c r="A16" s="3" t="s">
        <v>28</v>
      </c>
      <c r="I16" s="2">
        <v>2036</v>
      </c>
    </row>
    <row r="17" spans="1:9" x14ac:dyDescent="0.2">
      <c r="A17" s="3" t="s">
        <v>29</v>
      </c>
      <c r="I17" s="2">
        <v>2037</v>
      </c>
    </row>
    <row r="18" spans="1:9" x14ac:dyDescent="0.2">
      <c r="A18" s="6" t="s">
        <v>30</v>
      </c>
      <c r="I18" s="2">
        <v>2038</v>
      </c>
    </row>
    <row r="19" spans="1:9" x14ac:dyDescent="0.2">
      <c r="A19" s="7" t="s">
        <v>31</v>
      </c>
      <c r="I19" s="2">
        <v>2039</v>
      </c>
    </row>
    <row r="20" spans="1:9" x14ac:dyDescent="0.2">
      <c r="A20" s="7" t="s">
        <v>32</v>
      </c>
      <c r="I20" s="2">
        <v>2040</v>
      </c>
    </row>
    <row r="21" spans="1:9" x14ac:dyDescent="0.2">
      <c r="A21" s="7" t="s">
        <v>33</v>
      </c>
      <c r="I21" s="2">
        <v>2041</v>
      </c>
    </row>
    <row r="22" spans="1:9" x14ac:dyDescent="0.2">
      <c r="A22" s="7" t="s">
        <v>34</v>
      </c>
      <c r="I22" s="2">
        <v>2042</v>
      </c>
    </row>
    <row r="23" spans="1:9" x14ac:dyDescent="0.2">
      <c r="A23" s="7" t="s">
        <v>35</v>
      </c>
      <c r="I23" s="2">
        <v>2043</v>
      </c>
    </row>
    <row r="24" spans="1:9" x14ac:dyDescent="0.2">
      <c r="A24" s="7" t="s">
        <v>36</v>
      </c>
      <c r="I24" s="2">
        <v>2044</v>
      </c>
    </row>
    <row r="25" spans="1:9" x14ac:dyDescent="0.2">
      <c r="A25" s="7" t="s">
        <v>37</v>
      </c>
      <c r="I25" s="2">
        <v>2045</v>
      </c>
    </row>
    <row r="26" spans="1:9" x14ac:dyDescent="0.2">
      <c r="A26" s="7" t="s">
        <v>38</v>
      </c>
      <c r="I26" s="2">
        <v>2046</v>
      </c>
    </row>
    <row r="27" spans="1:9" x14ac:dyDescent="0.2">
      <c r="A27" s="7" t="s">
        <v>39</v>
      </c>
      <c r="I27" s="2">
        <v>2047</v>
      </c>
    </row>
    <row r="28" spans="1:9" x14ac:dyDescent="0.2">
      <c r="A28" s="8" t="s">
        <v>40</v>
      </c>
      <c r="I28" s="2">
        <v>2048</v>
      </c>
    </row>
    <row r="29" spans="1:9" x14ac:dyDescent="0.2">
      <c r="A29" s="8" t="s">
        <v>41</v>
      </c>
      <c r="I29" s="2">
        <v>2049</v>
      </c>
    </row>
    <row r="30" spans="1:9" x14ac:dyDescent="0.2">
      <c r="A30" s="8" t="s">
        <v>42</v>
      </c>
      <c r="I30" s="2">
        <v>2050</v>
      </c>
    </row>
    <row r="31" spans="1:9" x14ac:dyDescent="0.2">
      <c r="A31" s="8" t="s">
        <v>43</v>
      </c>
    </row>
    <row r="32" spans="1:9" x14ac:dyDescent="0.2">
      <c r="A32" s="8" t="s">
        <v>44</v>
      </c>
    </row>
    <row r="33" spans="1:1" x14ac:dyDescent="0.2">
      <c r="A33" s="3" t="s">
        <v>45</v>
      </c>
    </row>
    <row r="34" spans="1:1" x14ac:dyDescent="0.2">
      <c r="A34" s="8" t="s">
        <v>46</v>
      </c>
    </row>
    <row r="35" spans="1:1" x14ac:dyDescent="0.2">
      <c r="A35" s="9" t="s">
        <v>47</v>
      </c>
    </row>
    <row r="36" spans="1:1" x14ac:dyDescent="0.2">
      <c r="A36" s="8" t="s">
        <v>48</v>
      </c>
    </row>
    <row r="37" spans="1:1" x14ac:dyDescent="0.2">
      <c r="A37" s="8" t="s">
        <v>49</v>
      </c>
    </row>
    <row r="38" spans="1:1" x14ac:dyDescent="0.2">
      <c r="A38" s="8" t="s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7"/>
  <sheetViews>
    <sheetView zoomScale="110" zoomScaleNormal="110" workbookViewId="0"/>
  </sheetViews>
  <sheetFormatPr defaultColWidth="9.140625" defaultRowHeight="12.75" x14ac:dyDescent="0.2"/>
  <cols>
    <col min="1" max="1" width="4.140625" style="46" customWidth="1"/>
    <col min="2" max="2" width="9.140625" style="45"/>
    <col min="3" max="3" width="43.28515625" style="46" customWidth="1"/>
    <col min="4" max="4" width="10.85546875" style="47" customWidth="1"/>
    <col min="5" max="5" width="9.140625" style="46"/>
    <col min="6" max="7" width="11.28515625" style="46" customWidth="1"/>
    <col min="8" max="16384" width="9.140625" style="46"/>
  </cols>
  <sheetData>
    <row r="1" spans="1:52" x14ac:dyDescent="0.2">
      <c r="A1" s="74" t="s">
        <v>457</v>
      </c>
      <c r="AZ1" s="75" t="s">
        <v>458</v>
      </c>
    </row>
    <row r="2" spans="1:52" x14ac:dyDescent="0.2">
      <c r="C2" s="1" t="s">
        <v>0</v>
      </c>
      <c r="D2" s="11"/>
    </row>
    <row r="3" spans="1:52" x14ac:dyDescent="0.2">
      <c r="C3" s="1" t="s">
        <v>4</v>
      </c>
      <c r="D3" s="11" t="s">
        <v>4</v>
      </c>
    </row>
    <row r="4" spans="1:52" x14ac:dyDescent="0.2">
      <c r="C4" s="1" t="s">
        <v>50</v>
      </c>
      <c r="D4" s="11"/>
    </row>
    <row r="5" spans="1:52" x14ac:dyDescent="0.2">
      <c r="C5" s="1" t="s">
        <v>51</v>
      </c>
      <c r="D5" s="11"/>
      <c r="F5" s="10" t="s">
        <v>52</v>
      </c>
      <c r="G5" s="10" t="s">
        <v>53</v>
      </c>
      <c r="H5" s="1" t="s">
        <v>439</v>
      </c>
    </row>
    <row r="6" spans="1:52" x14ac:dyDescent="0.2">
      <c r="B6" s="48" t="s">
        <v>54</v>
      </c>
      <c r="C6" s="196" t="s">
        <v>55</v>
      </c>
      <c r="D6" s="196"/>
      <c r="E6" s="196"/>
      <c r="F6" s="11" t="s">
        <v>56</v>
      </c>
      <c r="G6" s="11" t="s">
        <v>56</v>
      </c>
      <c r="H6" s="1" t="s">
        <v>440</v>
      </c>
    </row>
    <row r="7" spans="1:52" x14ac:dyDescent="0.2">
      <c r="B7" s="49" t="s">
        <v>57</v>
      </c>
      <c r="C7" s="196" t="s">
        <v>58</v>
      </c>
      <c r="D7" s="196"/>
      <c r="E7" s="196"/>
      <c r="F7" s="11"/>
      <c r="G7" s="11" t="s">
        <v>56</v>
      </c>
      <c r="H7" s="1" t="s">
        <v>440</v>
      </c>
    </row>
    <row r="8" spans="1:52" x14ac:dyDescent="0.2">
      <c r="B8" s="49" t="s">
        <v>59</v>
      </c>
      <c r="C8" s="196" t="s">
        <v>432</v>
      </c>
      <c r="D8" s="196"/>
      <c r="E8" s="196"/>
      <c r="F8" s="11" t="s">
        <v>56</v>
      </c>
      <c r="G8" s="11" t="s">
        <v>56</v>
      </c>
      <c r="H8" s="1" t="s">
        <v>440</v>
      </c>
    </row>
    <row r="9" spans="1:52" x14ac:dyDescent="0.2">
      <c r="B9" s="49" t="s">
        <v>60</v>
      </c>
      <c r="C9" s="196" t="s">
        <v>61</v>
      </c>
      <c r="D9" s="196"/>
      <c r="E9" s="196"/>
      <c r="F9" s="11" t="s">
        <v>56</v>
      </c>
      <c r="G9" s="11" t="s">
        <v>56</v>
      </c>
      <c r="H9" s="1" t="s">
        <v>441</v>
      </c>
    </row>
    <row r="10" spans="1:52" x14ac:dyDescent="0.2">
      <c r="B10" s="49" t="s">
        <v>62</v>
      </c>
      <c r="C10" s="196" t="s">
        <v>504</v>
      </c>
      <c r="D10" s="196"/>
      <c r="E10" s="196"/>
      <c r="F10" s="11" t="s">
        <v>56</v>
      </c>
      <c r="G10" s="11" t="s">
        <v>56</v>
      </c>
      <c r="H10" s="1" t="s">
        <v>441</v>
      </c>
    </row>
    <row r="11" spans="1:52" x14ac:dyDescent="0.2">
      <c r="B11" s="49" t="s">
        <v>63</v>
      </c>
      <c r="C11" s="196" t="s">
        <v>64</v>
      </c>
      <c r="D11" s="196"/>
      <c r="E11" s="196"/>
      <c r="F11" s="11" t="s">
        <v>56</v>
      </c>
      <c r="G11" s="11" t="s">
        <v>56</v>
      </c>
      <c r="H11" s="1" t="s">
        <v>441</v>
      </c>
    </row>
    <row r="12" spans="1:52" x14ac:dyDescent="0.2">
      <c r="B12" s="49" t="s">
        <v>65</v>
      </c>
      <c r="C12" s="196" t="s">
        <v>66</v>
      </c>
      <c r="D12" s="196"/>
      <c r="E12" s="196"/>
      <c r="F12" s="11" t="s">
        <v>56</v>
      </c>
      <c r="G12" s="11" t="s">
        <v>56</v>
      </c>
      <c r="H12" s="1" t="s">
        <v>441</v>
      </c>
    </row>
    <row r="13" spans="1:52" x14ac:dyDescent="0.2">
      <c r="B13" s="49" t="s">
        <v>67</v>
      </c>
      <c r="C13" s="196" t="s">
        <v>68</v>
      </c>
      <c r="D13" s="196"/>
      <c r="E13" s="196"/>
      <c r="F13" s="11"/>
      <c r="G13" s="11" t="s">
        <v>56</v>
      </c>
      <c r="H13" s="1" t="s">
        <v>440</v>
      </c>
    </row>
    <row r="14" spans="1:52" x14ac:dyDescent="0.2">
      <c r="B14" s="49" t="s">
        <v>69</v>
      </c>
      <c r="C14" s="196" t="s">
        <v>70</v>
      </c>
      <c r="D14" s="196"/>
      <c r="E14" s="196"/>
      <c r="F14" s="11"/>
      <c r="G14" s="11" t="s">
        <v>56</v>
      </c>
      <c r="H14" s="1" t="s">
        <v>440</v>
      </c>
    </row>
    <row r="15" spans="1:52" x14ac:dyDescent="0.2">
      <c r="B15" s="48" t="s">
        <v>71</v>
      </c>
      <c r="C15" s="196" t="s">
        <v>72</v>
      </c>
      <c r="D15" s="196"/>
      <c r="E15" s="196"/>
      <c r="F15" s="11"/>
      <c r="G15" s="11" t="s">
        <v>56</v>
      </c>
      <c r="H15" s="1" t="s">
        <v>440</v>
      </c>
    </row>
    <row r="16" spans="1:52" x14ac:dyDescent="0.2">
      <c r="B16" s="49" t="s">
        <v>73</v>
      </c>
      <c r="C16" s="196" t="s">
        <v>74</v>
      </c>
      <c r="D16" s="196"/>
      <c r="E16" s="196"/>
      <c r="F16" s="11"/>
      <c r="G16" s="11" t="s">
        <v>56</v>
      </c>
      <c r="H16" s="1"/>
    </row>
    <row r="17" spans="2:8" x14ac:dyDescent="0.2">
      <c r="B17" s="49" t="s">
        <v>75</v>
      </c>
      <c r="C17" s="196" t="s">
        <v>76</v>
      </c>
      <c r="D17" s="196"/>
      <c r="E17" s="196"/>
      <c r="F17" s="11"/>
      <c r="G17" s="11" t="s">
        <v>56</v>
      </c>
      <c r="H17" s="1" t="s">
        <v>441</v>
      </c>
    </row>
    <row r="18" spans="2:8" x14ac:dyDescent="0.2">
      <c r="B18" s="49" t="s">
        <v>77</v>
      </c>
      <c r="C18" s="196" t="s">
        <v>78</v>
      </c>
      <c r="D18" s="196"/>
      <c r="E18" s="196"/>
      <c r="F18" s="11" t="s">
        <v>56</v>
      </c>
      <c r="G18" s="11" t="s">
        <v>56</v>
      </c>
      <c r="H18" s="1" t="s">
        <v>440</v>
      </c>
    </row>
    <row r="19" spans="2:8" x14ac:dyDescent="0.2">
      <c r="B19" s="49" t="s">
        <v>79</v>
      </c>
      <c r="C19" s="196" t="s">
        <v>80</v>
      </c>
      <c r="D19" s="196"/>
      <c r="E19" s="196"/>
      <c r="F19" s="11" t="s">
        <v>56</v>
      </c>
      <c r="G19" s="11" t="s">
        <v>56</v>
      </c>
      <c r="H19" s="1" t="s">
        <v>440</v>
      </c>
    </row>
    <row r="20" spans="2:8" x14ac:dyDescent="0.2">
      <c r="B20" s="49" t="s">
        <v>81</v>
      </c>
      <c r="C20" s="196" t="s">
        <v>82</v>
      </c>
      <c r="D20" s="196"/>
      <c r="E20" s="196"/>
      <c r="F20" s="11" t="s">
        <v>56</v>
      </c>
      <c r="G20" s="11" t="s">
        <v>56</v>
      </c>
      <c r="H20" s="1" t="s">
        <v>440</v>
      </c>
    </row>
    <row r="21" spans="2:8" x14ac:dyDescent="0.2">
      <c r="B21" s="49" t="s">
        <v>83</v>
      </c>
      <c r="C21" s="196" t="s">
        <v>84</v>
      </c>
      <c r="D21" s="196"/>
      <c r="E21" s="196"/>
      <c r="F21" s="11" t="s">
        <v>56</v>
      </c>
      <c r="G21" s="11" t="s">
        <v>56</v>
      </c>
      <c r="H21" s="1"/>
    </row>
    <row r="22" spans="2:8" x14ac:dyDescent="0.2">
      <c r="B22" s="49" t="s">
        <v>85</v>
      </c>
      <c r="C22" s="196" t="s">
        <v>86</v>
      </c>
      <c r="D22" s="196"/>
      <c r="E22" s="196"/>
      <c r="F22" s="11" t="s">
        <v>56</v>
      </c>
      <c r="G22" s="11" t="s">
        <v>56</v>
      </c>
      <c r="H22" s="1" t="s">
        <v>440</v>
      </c>
    </row>
    <row r="23" spans="2:8" x14ac:dyDescent="0.2">
      <c r="B23" s="49" t="s">
        <v>87</v>
      </c>
      <c r="C23" s="196" t="s">
        <v>438</v>
      </c>
      <c r="D23" s="196"/>
      <c r="E23" s="196"/>
      <c r="F23" s="11" t="s">
        <v>56</v>
      </c>
      <c r="G23" s="11" t="s">
        <v>56</v>
      </c>
      <c r="H23" s="1" t="s">
        <v>441</v>
      </c>
    </row>
    <row r="24" spans="2:8" x14ac:dyDescent="0.2">
      <c r="B24" s="49" t="s">
        <v>88</v>
      </c>
      <c r="C24" s="196" t="s">
        <v>89</v>
      </c>
      <c r="D24" s="196"/>
      <c r="E24" s="196"/>
      <c r="F24" s="11" t="s">
        <v>56</v>
      </c>
      <c r="G24" s="11" t="s">
        <v>56</v>
      </c>
      <c r="H24" s="1" t="s">
        <v>440</v>
      </c>
    </row>
    <row r="25" spans="2:8" x14ac:dyDescent="0.2">
      <c r="B25" s="49" t="s">
        <v>90</v>
      </c>
      <c r="C25" s="196" t="s">
        <v>92</v>
      </c>
      <c r="D25" s="196"/>
      <c r="E25" s="196"/>
      <c r="F25" s="11" t="s">
        <v>56</v>
      </c>
      <c r="G25" s="11" t="s">
        <v>56</v>
      </c>
      <c r="H25" s="1" t="s">
        <v>440</v>
      </c>
    </row>
    <row r="26" spans="2:8" x14ac:dyDescent="0.2">
      <c r="B26" s="49" t="s">
        <v>91</v>
      </c>
      <c r="C26" s="196" t="s">
        <v>93</v>
      </c>
      <c r="D26" s="196"/>
      <c r="E26" s="196"/>
      <c r="F26" s="11"/>
      <c r="G26" s="11" t="s">
        <v>56</v>
      </c>
      <c r="H26" s="1" t="s">
        <v>440</v>
      </c>
    </row>
    <row r="27" spans="2:8" x14ac:dyDescent="0.2">
      <c r="C27" s="164" t="s">
        <v>470</v>
      </c>
      <c r="D27" s="165"/>
      <c r="E27" s="164"/>
      <c r="F27" s="177" t="s">
        <v>56</v>
      </c>
      <c r="G27" s="177" t="s">
        <v>56</v>
      </c>
      <c r="H27" s="1"/>
    </row>
  </sheetData>
  <mergeCells count="21">
    <mergeCell ref="C17:E17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24:E24"/>
    <mergeCell ref="C25:E25"/>
    <mergeCell ref="C26:E26"/>
    <mergeCell ref="C18:E18"/>
    <mergeCell ref="C19:E19"/>
    <mergeCell ref="C20:E20"/>
    <mergeCell ref="C21:E21"/>
    <mergeCell ref="C22:E22"/>
    <mergeCell ref="C23:E23"/>
  </mergeCells>
  <hyperlinks>
    <hyperlink ref="B6" location="'01.01'!A1" display="01.01"/>
    <hyperlink ref="B7" location="'01.02'!A1" display="01.02"/>
    <hyperlink ref="B8" location="'01.03'!A1" display="01.03"/>
    <hyperlink ref="B9" location="'01.04'!A1" display="01.04"/>
    <hyperlink ref="B10" location="'01.05'!A1" display="01.05"/>
    <hyperlink ref="B11" location="'01.06'!A1" display="01.06"/>
    <hyperlink ref="B12" location="'01.07'!A1" display="01.07"/>
    <hyperlink ref="B13" location="'01.08'!A1" display="01.08"/>
    <hyperlink ref="B14" location="'01.09'!A1" display="01.09"/>
    <hyperlink ref="B15" location="'01.10'!A1" display="01.10"/>
    <hyperlink ref="B16" location="'01.11'!A1" display="01.11"/>
    <hyperlink ref="B17" location="'01.12'!A1" display="01.12"/>
    <hyperlink ref="B18" location="'01.13'!A1" display="01.13"/>
    <hyperlink ref="B19" location="'01.14'!A1" display="01.14"/>
    <hyperlink ref="B20" location="'01.15'!A1" display="01.15"/>
    <hyperlink ref="B21" location="'01.16'!A1" display="01.16"/>
    <hyperlink ref="B22" location="'01.17'!A1" display="01.17"/>
    <hyperlink ref="B23" location="'01.18'!A1" display="01.18"/>
    <hyperlink ref="B24" location="'01.19'!A1" display="'01.19'!A1"/>
    <hyperlink ref="B25" location="'01.20'!A1" display="01.20"/>
    <hyperlink ref="B26" location="'01.21'!A1" display="01.21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base!$I$1:$I$30</xm:f>
          </x14:formula1>
          <xm:sqref>D3</xm:sqref>
        </x14:dataValidation>
        <x14:dataValidation type="list" allowBlank="1" showInputMessage="1" showErrorMessage="1">
          <x14:formula1>
            <xm:f>base!$G$2:$G$6</xm:f>
          </x14:formula1>
          <xm:sqref>D5</xm:sqref>
        </x14:dataValidation>
        <x14:dataValidation type="list" allowBlank="1" showInputMessage="1" showErrorMessage="1">
          <x14:formula1>
            <xm:f>base!$E$2:$E$4</xm:f>
          </x14:formula1>
          <xm:sqref>D4</xm:sqref>
        </x14:dataValidation>
        <x14:dataValidation type="list" allowBlank="1" showInputMessage="1" showErrorMessage="1">
          <x14:formula1>
            <xm:f>base!$A$2:$A$38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57"/>
  <sheetViews>
    <sheetView zoomScale="95" zoomScaleNormal="95" workbookViewId="0">
      <pane xSplit="3" ySplit="5" topLeftCell="K6" activePane="bottomRight" state="frozen"/>
      <selection pane="topRight" activeCell="D1" sqref="D1"/>
      <selection pane="bottomLeft" activeCell="A6" sqref="A6"/>
      <selection pane="bottomRight"/>
    </sheetView>
  </sheetViews>
  <sheetFormatPr defaultColWidth="8.85546875" defaultRowHeight="12.75" x14ac:dyDescent="0.2"/>
  <cols>
    <col min="1" max="1" width="17.42578125" style="50" customWidth="1"/>
    <col min="2" max="2" width="46.140625" style="51" customWidth="1"/>
    <col min="3" max="3" width="21.140625" style="50" customWidth="1"/>
    <col min="4" max="4" width="17.140625" style="50" customWidth="1"/>
    <col min="5" max="8" width="14.140625" style="50" customWidth="1"/>
    <col min="9" max="9" width="19.5703125" style="50" customWidth="1"/>
    <col min="10" max="10" width="20.28515625" style="50" customWidth="1"/>
    <col min="11" max="12" width="15.7109375" style="50" customWidth="1"/>
    <col min="13" max="13" width="16.85546875" style="50" customWidth="1"/>
    <col min="14" max="16" width="19.140625" style="50" customWidth="1"/>
    <col min="17" max="22" width="14.85546875" style="50" customWidth="1"/>
    <col min="23" max="24" width="11.85546875" style="50" customWidth="1"/>
    <col min="25" max="16384" width="8.85546875" style="50"/>
  </cols>
  <sheetData>
    <row r="1" spans="1:24" x14ac:dyDescent="0.2">
      <c r="A1" s="12" t="s">
        <v>94</v>
      </c>
      <c r="B1" s="13"/>
    </row>
    <row r="2" spans="1:24" x14ac:dyDescent="0.2">
      <c r="A2" s="14"/>
    </row>
    <row r="3" spans="1:24" x14ac:dyDescent="0.2">
      <c r="A3" s="15" t="s">
        <v>442</v>
      </c>
      <c r="B3" s="15"/>
    </row>
    <row r="4" spans="1:24" s="52" customFormat="1" ht="46.5" customHeight="1" x14ac:dyDescent="0.25">
      <c r="A4" s="225"/>
      <c r="B4" s="214"/>
      <c r="C4" s="227" t="s">
        <v>95</v>
      </c>
      <c r="D4" s="206" t="s">
        <v>475</v>
      </c>
      <c r="E4" s="197" t="s">
        <v>473</v>
      </c>
      <c r="F4" s="197"/>
      <c r="G4" s="199" t="s">
        <v>97</v>
      </c>
      <c r="H4" s="200"/>
      <c r="I4" s="202" t="s">
        <v>490</v>
      </c>
      <c r="J4" s="203"/>
      <c r="K4" s="204"/>
      <c r="L4" s="197" t="s">
        <v>96</v>
      </c>
      <c r="M4" s="197"/>
      <c r="N4" s="206" t="s">
        <v>476</v>
      </c>
      <c r="O4" s="197" t="s">
        <v>498</v>
      </c>
      <c r="P4" s="197"/>
      <c r="Q4" s="197" t="s">
        <v>500</v>
      </c>
      <c r="R4" s="197"/>
      <c r="S4" s="197" t="s">
        <v>501</v>
      </c>
      <c r="T4" s="197"/>
      <c r="U4" s="199" t="s">
        <v>502</v>
      </c>
      <c r="V4" s="200"/>
      <c r="W4" s="198" t="s">
        <v>499</v>
      </c>
      <c r="X4" s="198"/>
    </row>
    <row r="5" spans="1:24" s="54" customFormat="1" ht="75.75" customHeight="1" x14ac:dyDescent="0.25">
      <c r="A5" s="226"/>
      <c r="B5" s="216"/>
      <c r="C5" s="228"/>
      <c r="D5" s="224"/>
      <c r="E5" s="178" t="s">
        <v>102</v>
      </c>
      <c r="F5" s="178" t="s">
        <v>474</v>
      </c>
      <c r="G5" s="178" t="s">
        <v>478</v>
      </c>
      <c r="H5" s="178" t="s">
        <v>479</v>
      </c>
      <c r="I5" s="178" t="s">
        <v>471</v>
      </c>
      <c r="J5" s="178" t="s">
        <v>472</v>
      </c>
      <c r="K5" s="179" t="s">
        <v>488</v>
      </c>
      <c r="L5" s="180" t="s">
        <v>480</v>
      </c>
      <c r="M5" s="180" t="s">
        <v>497</v>
      </c>
      <c r="N5" s="224"/>
      <c r="O5" s="180" t="s">
        <v>480</v>
      </c>
      <c r="P5" s="180" t="s">
        <v>489</v>
      </c>
      <c r="Q5" s="180" t="s">
        <v>480</v>
      </c>
      <c r="R5" s="180" t="s">
        <v>489</v>
      </c>
      <c r="S5" s="180" t="s">
        <v>480</v>
      </c>
      <c r="T5" s="180" t="s">
        <v>489</v>
      </c>
      <c r="U5" s="180" t="s">
        <v>480</v>
      </c>
      <c r="V5" s="180" t="s">
        <v>489</v>
      </c>
      <c r="W5" s="180" t="s">
        <v>480</v>
      </c>
      <c r="X5" s="180" t="s">
        <v>489</v>
      </c>
    </row>
    <row r="6" spans="1:24" x14ac:dyDescent="0.2">
      <c r="A6" s="208" t="s">
        <v>98</v>
      </c>
      <c r="B6" s="211" t="s">
        <v>99</v>
      </c>
      <c r="C6" s="55" t="s">
        <v>100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4" x14ac:dyDescent="0.2">
      <c r="A7" s="209"/>
      <c r="B7" s="211"/>
      <c r="C7" s="55" t="s">
        <v>101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x14ac:dyDescent="0.2">
      <c r="A8" s="209"/>
      <c r="B8" s="211"/>
      <c r="C8" s="172" t="s">
        <v>102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x14ac:dyDescent="0.2">
      <c r="A9" s="209"/>
      <c r="B9" s="211" t="s">
        <v>103</v>
      </c>
      <c r="C9" s="55" t="s">
        <v>100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1:24" x14ac:dyDescent="0.2">
      <c r="A10" s="209"/>
      <c r="B10" s="211"/>
      <c r="C10" s="55" t="s">
        <v>101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x14ac:dyDescent="0.2">
      <c r="A11" s="209"/>
      <c r="B11" s="211"/>
      <c r="C11" s="16" t="s">
        <v>102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2.75" customHeight="1" x14ac:dyDescent="0.2">
      <c r="A12" s="209"/>
      <c r="B12" s="167" t="s">
        <v>104</v>
      </c>
      <c r="C12" s="55" t="s">
        <v>100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x14ac:dyDescent="0.2">
      <c r="A13" s="209"/>
      <c r="B13" s="168"/>
      <c r="C13" s="55" t="s">
        <v>101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1:24" x14ac:dyDescent="0.2">
      <c r="A14" s="209"/>
      <c r="B14" s="169"/>
      <c r="C14" s="16" t="s">
        <v>487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">
      <c r="A15" s="209"/>
      <c r="B15" s="212" t="s">
        <v>105</v>
      </c>
      <c r="C15" s="55" t="s">
        <v>100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1:24" x14ac:dyDescent="0.2">
      <c r="A16" s="209"/>
      <c r="B16" s="211"/>
      <c r="C16" s="55" t="s">
        <v>101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x14ac:dyDescent="0.2">
      <c r="A17" s="209"/>
      <c r="B17" s="211"/>
      <c r="C17" s="16" t="s">
        <v>102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">
      <c r="A18" s="209"/>
      <c r="B18" s="211" t="s">
        <v>106</v>
      </c>
      <c r="C18" s="55" t="s">
        <v>100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x14ac:dyDescent="0.2">
      <c r="A19" s="209"/>
      <c r="B19" s="211"/>
      <c r="C19" s="55" t="s">
        <v>101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x14ac:dyDescent="0.2">
      <c r="A20" s="209"/>
      <c r="B20" s="211"/>
      <c r="C20" s="16" t="s">
        <v>102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">
      <c r="A21" s="209"/>
      <c r="B21" s="211" t="s">
        <v>107</v>
      </c>
      <c r="C21" s="55" t="s">
        <v>100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x14ac:dyDescent="0.2">
      <c r="A22" s="209"/>
      <c r="B22" s="211"/>
      <c r="C22" s="55" t="s">
        <v>101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ht="15.95" customHeight="1" x14ac:dyDescent="0.2">
      <c r="A23" s="210"/>
      <c r="B23" s="211"/>
      <c r="C23" s="16" t="s">
        <v>102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">
      <c r="A24" s="209" t="s">
        <v>108</v>
      </c>
      <c r="B24" s="211" t="s">
        <v>109</v>
      </c>
      <c r="C24" s="55" t="s">
        <v>100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x14ac:dyDescent="0.2">
      <c r="A25" s="209"/>
      <c r="B25" s="211"/>
      <c r="C25" s="55" t="s">
        <v>101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x14ac:dyDescent="0.2">
      <c r="A26" s="209"/>
      <c r="B26" s="211"/>
      <c r="C26" s="16" t="s">
        <v>102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">
      <c r="A27" s="209"/>
      <c r="B27" s="211" t="s">
        <v>110</v>
      </c>
      <c r="C27" s="55" t="s">
        <v>100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x14ac:dyDescent="0.2">
      <c r="A28" s="209"/>
      <c r="B28" s="211"/>
      <c r="C28" s="55" t="s">
        <v>101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x14ac:dyDescent="0.2">
      <c r="A29" s="209"/>
      <c r="B29" s="219"/>
      <c r="C29" s="16" t="s">
        <v>102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">
      <c r="A30" s="213" t="s">
        <v>111</v>
      </c>
      <c r="B30" s="214"/>
      <c r="C30" s="57" t="s">
        <v>100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spans="1:24" x14ac:dyDescent="0.2">
      <c r="A31" s="215"/>
      <c r="B31" s="216"/>
      <c r="C31" s="57" t="s">
        <v>101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</row>
    <row r="32" spans="1:24" x14ac:dyDescent="0.2">
      <c r="A32" s="217"/>
      <c r="B32" s="218"/>
      <c r="C32" s="171" t="s">
        <v>487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3" x14ac:dyDescent="0.2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73"/>
      <c r="M33" s="173"/>
      <c r="N33" s="166"/>
      <c r="O33" s="173"/>
      <c r="P33" s="173"/>
      <c r="Q33" s="166"/>
      <c r="R33" s="166"/>
      <c r="S33" s="166"/>
      <c r="T33" s="166"/>
      <c r="U33" s="166"/>
      <c r="V33" s="166"/>
      <c r="W33" s="166"/>
    </row>
    <row r="34" spans="1:23" s="19" customFormat="1" x14ac:dyDescent="0.2">
      <c r="A34" s="205" t="s">
        <v>514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</row>
    <row r="35" spans="1:23" x14ac:dyDescent="0.2">
      <c r="A35" s="71"/>
    </row>
    <row r="36" spans="1:23" x14ac:dyDescent="0.2">
      <c r="A36" s="15" t="s">
        <v>443</v>
      </c>
      <c r="B36" s="15"/>
    </row>
    <row r="37" spans="1:23" ht="60" customHeight="1" x14ac:dyDescent="0.2">
      <c r="A37" s="222"/>
      <c r="B37" s="223"/>
      <c r="C37" s="206" t="s">
        <v>475</v>
      </c>
      <c r="D37" s="197" t="s">
        <v>473</v>
      </c>
      <c r="E37" s="197"/>
      <c r="F37" s="197" t="s">
        <v>491</v>
      </c>
      <c r="G37" s="197"/>
      <c r="H37" s="197"/>
      <c r="I37" s="206" t="s">
        <v>486</v>
      </c>
      <c r="J37" s="206" t="s">
        <v>476</v>
      </c>
      <c r="K37" s="206" t="s">
        <v>492</v>
      </c>
      <c r="L37" s="174"/>
      <c r="M37" s="174"/>
    </row>
    <row r="38" spans="1:23" ht="59.25" customHeight="1" x14ac:dyDescent="0.2">
      <c r="A38" s="223"/>
      <c r="B38" s="223"/>
      <c r="C38" s="207"/>
      <c r="D38" s="180" t="s">
        <v>102</v>
      </c>
      <c r="E38" s="178" t="s">
        <v>474</v>
      </c>
      <c r="F38" s="180" t="s">
        <v>102</v>
      </c>
      <c r="G38" s="180" t="s">
        <v>477</v>
      </c>
      <c r="H38" s="178" t="s">
        <v>485</v>
      </c>
      <c r="I38" s="207"/>
      <c r="J38" s="207"/>
      <c r="K38" s="207"/>
    </row>
    <row r="39" spans="1:23" x14ac:dyDescent="0.2">
      <c r="A39" s="208" t="s">
        <v>112</v>
      </c>
      <c r="B39" s="53" t="s">
        <v>113</v>
      </c>
      <c r="C39" s="72"/>
      <c r="D39" s="72"/>
      <c r="E39" s="72"/>
      <c r="F39" s="72"/>
      <c r="G39" s="72"/>
      <c r="H39" s="72"/>
      <c r="I39" s="72"/>
      <c r="J39" s="72"/>
      <c r="K39" s="72"/>
    </row>
    <row r="40" spans="1:23" x14ac:dyDescent="0.2">
      <c r="A40" s="209"/>
      <c r="B40" s="53" t="s">
        <v>114</v>
      </c>
      <c r="C40" s="72"/>
      <c r="D40" s="72"/>
      <c r="E40" s="72"/>
      <c r="F40" s="72"/>
      <c r="G40" s="72"/>
      <c r="H40" s="72"/>
      <c r="I40" s="72"/>
      <c r="J40" s="72"/>
      <c r="K40" s="72"/>
    </row>
    <row r="41" spans="1:23" ht="25.5" x14ac:dyDescent="0.2">
      <c r="A41" s="209"/>
      <c r="B41" s="53" t="s">
        <v>115</v>
      </c>
      <c r="C41" s="72"/>
      <c r="D41" s="72"/>
      <c r="E41" s="72"/>
      <c r="F41" s="72"/>
      <c r="G41" s="72"/>
      <c r="H41" s="72"/>
      <c r="I41" s="72"/>
      <c r="J41" s="72"/>
      <c r="K41" s="72"/>
    </row>
    <row r="42" spans="1:23" ht="25.5" x14ac:dyDescent="0.2">
      <c r="A42" s="209"/>
      <c r="B42" s="53" t="s">
        <v>116</v>
      </c>
      <c r="C42" s="72"/>
      <c r="D42" s="72"/>
      <c r="E42" s="72"/>
      <c r="F42" s="72"/>
      <c r="G42" s="72"/>
      <c r="H42" s="72"/>
      <c r="I42" s="72"/>
      <c r="J42" s="72"/>
      <c r="K42" s="72"/>
    </row>
    <row r="43" spans="1:23" ht="25.5" x14ac:dyDescent="0.2">
      <c r="A43" s="209"/>
      <c r="B43" s="53" t="s">
        <v>117</v>
      </c>
      <c r="C43" s="72"/>
      <c r="D43" s="72"/>
      <c r="E43" s="72"/>
      <c r="F43" s="72"/>
      <c r="G43" s="72"/>
      <c r="H43" s="72"/>
      <c r="I43" s="72"/>
      <c r="J43" s="72"/>
      <c r="K43" s="72"/>
    </row>
    <row r="44" spans="1:23" x14ac:dyDescent="0.2">
      <c r="A44" s="209"/>
      <c r="B44" s="53" t="s">
        <v>118</v>
      </c>
      <c r="C44" s="72"/>
      <c r="D44" s="72"/>
      <c r="E44" s="72"/>
      <c r="F44" s="72"/>
      <c r="G44" s="72"/>
      <c r="H44" s="72"/>
      <c r="I44" s="72"/>
      <c r="J44" s="72"/>
      <c r="K44" s="72"/>
    </row>
    <row r="45" spans="1:23" ht="25.5" x14ac:dyDescent="0.2">
      <c r="A45" s="209"/>
      <c r="B45" s="53" t="s">
        <v>119</v>
      </c>
      <c r="C45" s="72"/>
      <c r="D45" s="72"/>
      <c r="E45" s="72"/>
      <c r="F45" s="72"/>
      <c r="G45" s="72"/>
      <c r="H45" s="72"/>
      <c r="I45" s="72"/>
      <c r="J45" s="72"/>
      <c r="K45" s="72"/>
    </row>
    <row r="46" spans="1:23" ht="25.5" x14ac:dyDescent="0.2">
      <c r="A46" s="209"/>
      <c r="B46" s="59" t="s">
        <v>120</v>
      </c>
      <c r="C46" s="72"/>
      <c r="D46" s="72"/>
      <c r="E46" s="72"/>
      <c r="F46" s="72"/>
      <c r="G46" s="72"/>
      <c r="H46" s="72"/>
      <c r="I46" s="72"/>
      <c r="J46" s="72"/>
      <c r="K46" s="72"/>
    </row>
    <row r="47" spans="1:23" x14ac:dyDescent="0.2">
      <c r="A47" s="209"/>
      <c r="B47" s="59" t="s">
        <v>121</v>
      </c>
      <c r="C47" s="72"/>
      <c r="D47" s="72"/>
      <c r="E47" s="72"/>
      <c r="F47" s="72"/>
      <c r="G47" s="72"/>
      <c r="H47" s="72"/>
      <c r="I47" s="72"/>
      <c r="J47" s="72"/>
      <c r="K47" s="72"/>
    </row>
    <row r="48" spans="1:23" x14ac:dyDescent="0.2">
      <c r="A48" s="209"/>
      <c r="B48" s="59" t="s">
        <v>122</v>
      </c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209"/>
      <c r="B49" s="59" t="s">
        <v>123</v>
      </c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210"/>
      <c r="B50" s="59" t="s">
        <v>124</v>
      </c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 s="209" t="s">
        <v>125</v>
      </c>
      <c r="B51" s="59" t="s">
        <v>126</v>
      </c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 s="209"/>
      <c r="B52" s="59" t="s">
        <v>127</v>
      </c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 s="209"/>
      <c r="B53" s="59" t="s">
        <v>128</v>
      </c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210"/>
      <c r="B54" s="59" t="s">
        <v>129</v>
      </c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 s="220" t="s">
        <v>111</v>
      </c>
      <c r="B55" s="221"/>
      <c r="C55" s="18"/>
      <c r="D55" s="18"/>
      <c r="E55" s="18"/>
      <c r="F55" s="18"/>
      <c r="G55" s="18"/>
      <c r="H55" s="18"/>
      <c r="I55" s="18"/>
      <c r="J55" s="18"/>
      <c r="K55" s="18"/>
    </row>
    <row r="57" spans="1:11" ht="30" customHeight="1" x14ac:dyDescent="0.2">
      <c r="A57" s="201" t="s">
        <v>515</v>
      </c>
      <c r="B57" s="201"/>
      <c r="C57" s="201"/>
      <c r="D57" s="201"/>
      <c r="E57" s="201"/>
      <c r="F57" s="201"/>
      <c r="G57" s="201"/>
      <c r="H57" s="201"/>
      <c r="I57" s="201"/>
      <c r="J57" s="201"/>
      <c r="K57" s="170"/>
    </row>
  </sheetData>
  <mergeCells count="35">
    <mergeCell ref="N4:N5"/>
    <mergeCell ref="A4:B5"/>
    <mergeCell ref="C4:C5"/>
    <mergeCell ref="E4:F4"/>
    <mergeCell ref="G4:H4"/>
    <mergeCell ref="D4:D5"/>
    <mergeCell ref="L4:M4"/>
    <mergeCell ref="I37:I38"/>
    <mergeCell ref="J37:J38"/>
    <mergeCell ref="A39:A50"/>
    <mergeCell ref="A51:A54"/>
    <mergeCell ref="A55:B55"/>
    <mergeCell ref="A37:B38"/>
    <mergeCell ref="C37:C38"/>
    <mergeCell ref="A57:J57"/>
    <mergeCell ref="F37:H37"/>
    <mergeCell ref="I4:K4"/>
    <mergeCell ref="A34:V34"/>
    <mergeCell ref="K37:K38"/>
    <mergeCell ref="A6:A23"/>
    <mergeCell ref="B6:B8"/>
    <mergeCell ref="B9:B11"/>
    <mergeCell ref="B15:B17"/>
    <mergeCell ref="A30:B32"/>
    <mergeCell ref="B18:B20"/>
    <mergeCell ref="B21:B23"/>
    <mergeCell ref="A24:A29"/>
    <mergeCell ref="B24:B26"/>
    <mergeCell ref="B27:B29"/>
    <mergeCell ref="D37:E37"/>
    <mergeCell ref="O4:P4"/>
    <mergeCell ref="W4:X4"/>
    <mergeCell ref="Q4:R4"/>
    <mergeCell ref="S4:T4"/>
    <mergeCell ref="U4:V4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01"/>
  <sheetViews>
    <sheetView workbookViewId="0"/>
  </sheetViews>
  <sheetFormatPr defaultColWidth="28.140625" defaultRowHeight="12.75" x14ac:dyDescent="0.2"/>
  <cols>
    <col min="1" max="1" width="4.85546875" style="79" customWidth="1"/>
    <col min="2" max="2" width="33" style="79" customWidth="1"/>
    <col min="3" max="3" width="18.42578125" style="79" customWidth="1"/>
    <col min="4" max="5" width="18.140625" style="79" customWidth="1"/>
    <col min="6" max="6" width="19.85546875" style="79" customWidth="1"/>
    <col min="7" max="7" width="18.42578125" style="79" customWidth="1"/>
    <col min="8" max="8" width="15.5703125" style="79" customWidth="1"/>
    <col min="9" max="9" width="19.140625" style="79" customWidth="1"/>
    <col min="10" max="10" width="18.85546875" style="79" customWidth="1"/>
    <col min="11" max="11" width="19.5703125" style="79" customWidth="1"/>
    <col min="12" max="12" width="18.5703125" style="79" bestFit="1" customWidth="1"/>
    <col min="13" max="13" width="19.5703125" style="79" customWidth="1"/>
    <col min="14" max="14" width="18.7109375" style="79" customWidth="1"/>
    <col min="15" max="251" width="28.140625" style="79"/>
    <col min="252" max="252" width="10.85546875" style="79" customWidth="1"/>
    <col min="253" max="507" width="28.140625" style="79"/>
    <col min="508" max="508" width="10.85546875" style="79" customWidth="1"/>
    <col min="509" max="763" width="28.140625" style="79"/>
    <col min="764" max="764" width="10.85546875" style="79" customWidth="1"/>
    <col min="765" max="1019" width="28.140625" style="79"/>
    <col min="1020" max="1020" width="10.85546875" style="79" customWidth="1"/>
    <col min="1021" max="1275" width="28.140625" style="79"/>
    <col min="1276" max="1276" width="10.85546875" style="79" customWidth="1"/>
    <col min="1277" max="1531" width="28.140625" style="79"/>
    <col min="1532" max="1532" width="10.85546875" style="79" customWidth="1"/>
    <col min="1533" max="1787" width="28.140625" style="79"/>
    <col min="1788" max="1788" width="10.85546875" style="79" customWidth="1"/>
    <col min="1789" max="2043" width="28.140625" style="79"/>
    <col min="2044" max="2044" width="10.85546875" style="79" customWidth="1"/>
    <col min="2045" max="2299" width="28.140625" style="79"/>
    <col min="2300" max="2300" width="10.85546875" style="79" customWidth="1"/>
    <col min="2301" max="2555" width="28.140625" style="79"/>
    <col min="2556" max="2556" width="10.85546875" style="79" customWidth="1"/>
    <col min="2557" max="2811" width="28.140625" style="79"/>
    <col min="2812" max="2812" width="10.85546875" style="79" customWidth="1"/>
    <col min="2813" max="3067" width="28.140625" style="79"/>
    <col min="3068" max="3068" width="10.85546875" style="79" customWidth="1"/>
    <col min="3069" max="3323" width="28.140625" style="79"/>
    <col min="3324" max="3324" width="10.85546875" style="79" customWidth="1"/>
    <col min="3325" max="3579" width="28.140625" style="79"/>
    <col min="3580" max="3580" width="10.85546875" style="79" customWidth="1"/>
    <col min="3581" max="3835" width="28.140625" style="79"/>
    <col min="3836" max="3836" width="10.85546875" style="79" customWidth="1"/>
    <col min="3837" max="4091" width="28.140625" style="79"/>
    <col min="4092" max="4092" width="10.85546875" style="79" customWidth="1"/>
    <col min="4093" max="4347" width="28.140625" style="79"/>
    <col min="4348" max="4348" width="10.85546875" style="79" customWidth="1"/>
    <col min="4349" max="4603" width="28.140625" style="79"/>
    <col min="4604" max="4604" width="10.85546875" style="79" customWidth="1"/>
    <col min="4605" max="4859" width="28.140625" style="79"/>
    <col min="4860" max="4860" width="10.85546875" style="79" customWidth="1"/>
    <col min="4861" max="5115" width="28.140625" style="79"/>
    <col min="5116" max="5116" width="10.85546875" style="79" customWidth="1"/>
    <col min="5117" max="5371" width="28.140625" style="79"/>
    <col min="5372" max="5372" width="10.85546875" style="79" customWidth="1"/>
    <col min="5373" max="5627" width="28.140625" style="79"/>
    <col min="5628" max="5628" width="10.85546875" style="79" customWidth="1"/>
    <col min="5629" max="5883" width="28.140625" style="79"/>
    <col min="5884" max="5884" width="10.85546875" style="79" customWidth="1"/>
    <col min="5885" max="6139" width="28.140625" style="79"/>
    <col min="6140" max="6140" width="10.85546875" style="79" customWidth="1"/>
    <col min="6141" max="6395" width="28.140625" style="79"/>
    <col min="6396" max="6396" width="10.85546875" style="79" customWidth="1"/>
    <col min="6397" max="6651" width="28.140625" style="79"/>
    <col min="6652" max="6652" width="10.85546875" style="79" customWidth="1"/>
    <col min="6653" max="6907" width="28.140625" style="79"/>
    <col min="6908" max="6908" width="10.85546875" style="79" customWidth="1"/>
    <col min="6909" max="7163" width="28.140625" style="79"/>
    <col min="7164" max="7164" width="10.85546875" style="79" customWidth="1"/>
    <col min="7165" max="7419" width="28.140625" style="79"/>
    <col min="7420" max="7420" width="10.85546875" style="79" customWidth="1"/>
    <col min="7421" max="7675" width="28.140625" style="79"/>
    <col min="7676" max="7676" width="10.85546875" style="79" customWidth="1"/>
    <col min="7677" max="7931" width="28.140625" style="79"/>
    <col min="7932" max="7932" width="10.85546875" style="79" customWidth="1"/>
    <col min="7933" max="8187" width="28.140625" style="79"/>
    <col min="8188" max="8188" width="10.85546875" style="79" customWidth="1"/>
    <col min="8189" max="8443" width="28.140625" style="79"/>
    <col min="8444" max="8444" width="10.85546875" style="79" customWidth="1"/>
    <col min="8445" max="8699" width="28.140625" style="79"/>
    <col min="8700" max="8700" width="10.85546875" style="79" customWidth="1"/>
    <col min="8701" max="8955" width="28.140625" style="79"/>
    <col min="8956" max="8956" width="10.85546875" style="79" customWidth="1"/>
    <col min="8957" max="9211" width="28.140625" style="79"/>
    <col min="9212" max="9212" width="10.85546875" style="79" customWidth="1"/>
    <col min="9213" max="9467" width="28.140625" style="79"/>
    <col min="9468" max="9468" width="10.85546875" style="79" customWidth="1"/>
    <col min="9469" max="9723" width="28.140625" style="79"/>
    <col min="9724" max="9724" width="10.85546875" style="79" customWidth="1"/>
    <col min="9725" max="9979" width="28.140625" style="79"/>
    <col min="9980" max="9980" width="10.85546875" style="79" customWidth="1"/>
    <col min="9981" max="10235" width="28.140625" style="79"/>
    <col min="10236" max="10236" width="10.85546875" style="79" customWidth="1"/>
    <col min="10237" max="10491" width="28.140625" style="79"/>
    <col min="10492" max="10492" width="10.85546875" style="79" customWidth="1"/>
    <col min="10493" max="10747" width="28.140625" style="79"/>
    <col min="10748" max="10748" width="10.85546875" style="79" customWidth="1"/>
    <col min="10749" max="11003" width="28.140625" style="79"/>
    <col min="11004" max="11004" width="10.85546875" style="79" customWidth="1"/>
    <col min="11005" max="11259" width="28.140625" style="79"/>
    <col min="11260" max="11260" width="10.85546875" style="79" customWidth="1"/>
    <col min="11261" max="11515" width="28.140625" style="79"/>
    <col min="11516" max="11516" width="10.85546875" style="79" customWidth="1"/>
    <col min="11517" max="11771" width="28.140625" style="79"/>
    <col min="11772" max="11772" width="10.85546875" style="79" customWidth="1"/>
    <col min="11773" max="12027" width="28.140625" style="79"/>
    <col min="12028" max="12028" width="10.85546875" style="79" customWidth="1"/>
    <col min="12029" max="12283" width="28.140625" style="79"/>
    <col min="12284" max="12284" width="10.85546875" style="79" customWidth="1"/>
    <col min="12285" max="12539" width="28.140625" style="79"/>
    <col min="12540" max="12540" width="10.85546875" style="79" customWidth="1"/>
    <col min="12541" max="12795" width="28.140625" style="79"/>
    <col min="12796" max="12796" width="10.85546875" style="79" customWidth="1"/>
    <col min="12797" max="13051" width="28.140625" style="79"/>
    <col min="13052" max="13052" width="10.85546875" style="79" customWidth="1"/>
    <col min="13053" max="13307" width="28.140625" style="79"/>
    <col min="13308" max="13308" width="10.85546875" style="79" customWidth="1"/>
    <col min="13309" max="13563" width="28.140625" style="79"/>
    <col min="13564" max="13564" width="10.85546875" style="79" customWidth="1"/>
    <col min="13565" max="13819" width="28.140625" style="79"/>
    <col min="13820" max="13820" width="10.85546875" style="79" customWidth="1"/>
    <col min="13821" max="14075" width="28.140625" style="79"/>
    <col min="14076" max="14076" width="10.85546875" style="79" customWidth="1"/>
    <col min="14077" max="14331" width="28.140625" style="79"/>
    <col min="14332" max="14332" width="10.85546875" style="79" customWidth="1"/>
    <col min="14333" max="14587" width="28.140625" style="79"/>
    <col min="14588" max="14588" width="10.85546875" style="79" customWidth="1"/>
    <col min="14589" max="14843" width="28.140625" style="79"/>
    <col min="14844" max="14844" width="10.85546875" style="79" customWidth="1"/>
    <col min="14845" max="15099" width="28.140625" style="79"/>
    <col min="15100" max="15100" width="10.85546875" style="79" customWidth="1"/>
    <col min="15101" max="15355" width="28.140625" style="79"/>
    <col min="15356" max="15356" width="10.85546875" style="79" customWidth="1"/>
    <col min="15357" max="15611" width="28.140625" style="79"/>
    <col min="15612" max="15612" width="10.85546875" style="79" customWidth="1"/>
    <col min="15613" max="15867" width="28.140625" style="79"/>
    <col min="15868" max="15868" width="10.85546875" style="79" customWidth="1"/>
    <col min="15869" max="16123" width="28.140625" style="79"/>
    <col min="16124" max="16124" width="10.85546875" style="79" customWidth="1"/>
    <col min="16125" max="16384" width="28.140625" style="79"/>
  </cols>
  <sheetData>
    <row r="1" spans="1:14" x14ac:dyDescent="0.2">
      <c r="A1" s="76" t="s">
        <v>431</v>
      </c>
      <c r="B1" s="76"/>
      <c r="C1" s="70"/>
      <c r="D1" s="20"/>
      <c r="E1" s="20"/>
      <c r="F1" s="20"/>
      <c r="G1" s="250"/>
      <c r="H1" s="250"/>
      <c r="I1" s="250"/>
      <c r="J1" s="250"/>
      <c r="K1" s="77"/>
      <c r="L1" s="78"/>
      <c r="M1" s="77"/>
    </row>
    <row r="2" spans="1:14" s="78" customFormat="1" x14ac:dyDescent="0.2">
      <c r="A2" s="20"/>
      <c r="B2" s="20"/>
      <c r="C2" s="20"/>
      <c r="D2" s="20"/>
      <c r="E2" s="80"/>
      <c r="F2" s="80"/>
      <c r="G2" s="80"/>
      <c r="H2" s="80"/>
      <c r="I2" s="20"/>
      <c r="J2" s="20"/>
      <c r="K2" s="81"/>
    </row>
    <row r="3" spans="1:14" s="78" customFormat="1" x14ac:dyDescent="0.2">
      <c r="A3" s="251" t="s">
        <v>130</v>
      </c>
      <c r="B3" s="251"/>
      <c r="C3" s="251"/>
      <c r="D3" s="251"/>
      <c r="E3" s="251"/>
      <c r="K3" s="82"/>
    </row>
    <row r="4" spans="1:14" ht="51" x14ac:dyDescent="0.2">
      <c r="A4" s="83" t="s">
        <v>131</v>
      </c>
      <c r="B4" s="84" t="s">
        <v>132</v>
      </c>
      <c r="C4" s="84" t="s">
        <v>133</v>
      </c>
      <c r="D4" s="84" t="s">
        <v>134</v>
      </c>
      <c r="E4" s="84" t="s">
        <v>135</v>
      </c>
      <c r="F4" s="85" t="s">
        <v>136</v>
      </c>
      <c r="G4" s="86" t="s">
        <v>137</v>
      </c>
      <c r="H4" s="86" t="s">
        <v>138</v>
      </c>
      <c r="I4" s="84" t="s">
        <v>139</v>
      </c>
      <c r="J4" s="84" t="s">
        <v>140</v>
      </c>
      <c r="K4" s="84" t="s">
        <v>141</v>
      </c>
      <c r="L4" s="84" t="s">
        <v>1</v>
      </c>
      <c r="M4" s="78"/>
    </row>
    <row r="5" spans="1:14" x14ac:dyDescent="0.2">
      <c r="A5" s="21"/>
      <c r="B5" s="21"/>
      <c r="C5" s="21"/>
      <c r="D5" s="87"/>
      <c r="E5" s="21"/>
      <c r="F5" s="21"/>
      <c r="G5" s="22"/>
      <c r="H5" s="88"/>
      <c r="I5" s="88"/>
      <c r="J5" s="89"/>
      <c r="K5" s="23"/>
      <c r="L5" s="88"/>
      <c r="M5" s="78"/>
    </row>
    <row r="6" spans="1:14" x14ac:dyDescent="0.2">
      <c r="A6" s="21"/>
      <c r="B6" s="21"/>
      <c r="C6" s="21"/>
      <c r="D6" s="87"/>
      <c r="E6" s="21"/>
      <c r="F6" s="21"/>
      <c r="G6" s="22"/>
      <c r="H6" s="88"/>
      <c r="I6" s="88"/>
      <c r="J6" s="89"/>
      <c r="K6" s="23"/>
      <c r="L6" s="88"/>
      <c r="M6" s="78"/>
    </row>
    <row r="7" spans="1:14" x14ac:dyDescent="0.2">
      <c r="A7" s="21"/>
      <c r="B7" s="21"/>
      <c r="C7" s="21"/>
      <c r="D7" s="87"/>
      <c r="E7" s="21"/>
      <c r="F7" s="21"/>
      <c r="G7" s="22"/>
      <c r="H7" s="88"/>
      <c r="I7" s="88"/>
      <c r="J7" s="89"/>
      <c r="K7" s="23"/>
      <c r="L7" s="88"/>
      <c r="M7" s="78"/>
    </row>
    <row r="8" spans="1:14" x14ac:dyDescent="0.2">
      <c r="A8" s="21"/>
      <c r="B8" s="21"/>
      <c r="C8" s="21"/>
      <c r="D8" s="87"/>
      <c r="E8" s="21"/>
      <c r="F8" s="21"/>
      <c r="G8" s="22"/>
      <c r="H8" s="22"/>
      <c r="I8" s="88"/>
      <c r="J8" s="89"/>
      <c r="K8" s="23"/>
      <c r="L8" s="88"/>
      <c r="M8" s="78"/>
    </row>
    <row r="9" spans="1:14" x14ac:dyDescent="0.2">
      <c r="A9" s="252" t="s">
        <v>111</v>
      </c>
      <c r="B9" s="253"/>
      <c r="C9" s="253"/>
      <c r="D9" s="253"/>
      <c r="E9" s="253"/>
      <c r="F9" s="253"/>
      <c r="G9" s="253"/>
      <c r="H9" s="253"/>
      <c r="I9" s="254"/>
      <c r="J9" s="90"/>
      <c r="K9" s="90"/>
      <c r="L9" s="91"/>
      <c r="M9" s="78"/>
      <c r="N9" s="78"/>
    </row>
    <row r="10" spans="1:14" s="78" customFormat="1" x14ac:dyDescent="0.2">
      <c r="A10" s="92"/>
      <c r="B10" s="93"/>
      <c r="C10" s="93"/>
      <c r="D10" s="94"/>
      <c r="E10" s="94"/>
      <c r="F10" s="95"/>
      <c r="G10" s="95"/>
      <c r="I10" s="95"/>
    </row>
    <row r="11" spans="1:14" s="78" customFormat="1" x14ac:dyDescent="0.2">
      <c r="A11" s="96" t="s">
        <v>142</v>
      </c>
      <c r="B11" s="97"/>
      <c r="C11" s="97"/>
      <c r="D11" s="98"/>
      <c r="F11" s="95"/>
      <c r="G11" s="95"/>
      <c r="I11" s="95"/>
    </row>
    <row r="12" spans="1:14" s="78" customFormat="1" ht="51" x14ac:dyDescent="0.2">
      <c r="A12" s="83" t="s">
        <v>131</v>
      </c>
      <c r="B12" s="84" t="s">
        <v>132</v>
      </c>
      <c r="C12" s="84" t="s">
        <v>133</v>
      </c>
      <c r="D12" s="84" t="s">
        <v>143</v>
      </c>
      <c r="E12" s="85" t="s">
        <v>136</v>
      </c>
      <c r="F12" s="86" t="s">
        <v>137</v>
      </c>
      <c r="G12" s="84" t="s">
        <v>138</v>
      </c>
      <c r="H12" s="84" t="s">
        <v>450</v>
      </c>
      <c r="I12" s="84" t="s">
        <v>144</v>
      </c>
      <c r="J12" s="99" t="s">
        <v>139</v>
      </c>
      <c r="K12" s="84" t="s">
        <v>145</v>
      </c>
      <c r="L12" s="84" t="s">
        <v>141</v>
      </c>
      <c r="M12" s="84" t="s">
        <v>1</v>
      </c>
    </row>
    <row r="13" spans="1:14" s="78" customFormat="1" x14ac:dyDescent="0.2">
      <c r="A13" s="24"/>
      <c r="B13" s="28"/>
      <c r="C13" s="28"/>
      <c r="D13" s="29"/>
      <c r="E13" s="30"/>
      <c r="F13" s="31"/>
      <c r="G13" s="32"/>
      <c r="H13" s="33"/>
      <c r="I13" s="100"/>
      <c r="J13" s="73"/>
      <c r="K13" s="34"/>
      <c r="L13" s="35"/>
      <c r="M13" s="88"/>
    </row>
    <row r="14" spans="1:14" s="78" customFormat="1" x14ac:dyDescent="0.2">
      <c r="A14" s="24"/>
      <c r="B14" s="28"/>
      <c r="C14" s="28"/>
      <c r="D14" s="29"/>
      <c r="E14" s="30"/>
      <c r="F14" s="31"/>
      <c r="G14" s="32"/>
      <c r="H14" s="33"/>
      <c r="I14" s="100"/>
      <c r="J14" s="73"/>
      <c r="K14" s="34"/>
      <c r="L14" s="35"/>
      <c r="M14" s="88"/>
    </row>
    <row r="15" spans="1:14" s="78" customFormat="1" x14ac:dyDescent="0.2">
      <c r="A15" s="24"/>
      <c r="B15" s="28"/>
      <c r="C15" s="28"/>
      <c r="D15" s="29"/>
      <c r="E15" s="30"/>
      <c r="F15" s="31"/>
      <c r="G15" s="32"/>
      <c r="H15" s="33"/>
      <c r="I15" s="100"/>
      <c r="J15" s="73"/>
      <c r="K15" s="34"/>
      <c r="L15" s="35"/>
      <c r="M15" s="88"/>
    </row>
    <row r="16" spans="1:14" s="78" customFormat="1" x14ac:dyDescent="0.2">
      <c r="A16" s="24"/>
      <c r="B16" s="28"/>
      <c r="C16" s="28"/>
      <c r="D16" s="29"/>
      <c r="E16" s="30"/>
      <c r="F16" s="31"/>
      <c r="G16" s="32"/>
      <c r="H16" s="33"/>
      <c r="I16" s="100"/>
      <c r="J16" s="73"/>
      <c r="K16" s="34"/>
      <c r="L16" s="35"/>
      <c r="M16" s="88"/>
    </row>
    <row r="17" spans="1:14" s="78" customFormat="1" x14ac:dyDescent="0.2">
      <c r="A17" s="24"/>
      <c r="B17" s="28"/>
      <c r="C17" s="28"/>
      <c r="D17" s="29"/>
      <c r="E17" s="30"/>
      <c r="F17" s="31"/>
      <c r="G17" s="32"/>
      <c r="H17" s="33"/>
      <c r="I17" s="100"/>
      <c r="J17" s="73"/>
      <c r="K17" s="34"/>
      <c r="L17" s="35"/>
      <c r="M17" s="88"/>
    </row>
    <row r="18" spans="1:14" s="78" customFormat="1" x14ac:dyDescent="0.2">
      <c r="A18" s="24"/>
      <c r="B18" s="28"/>
      <c r="C18" s="28"/>
      <c r="D18" s="29"/>
      <c r="E18" s="30"/>
      <c r="F18" s="31"/>
      <c r="G18" s="32"/>
      <c r="H18" s="33"/>
      <c r="I18" s="100"/>
      <c r="J18" s="73"/>
      <c r="K18" s="34"/>
      <c r="L18" s="35"/>
      <c r="M18" s="88"/>
    </row>
    <row r="19" spans="1:14" s="78" customFormat="1" x14ac:dyDescent="0.2">
      <c r="A19" s="24"/>
      <c r="B19" s="28"/>
      <c r="C19" s="28"/>
      <c r="D19" s="29"/>
      <c r="E19" s="30"/>
      <c r="F19" s="31"/>
      <c r="G19" s="32"/>
      <c r="H19" s="33"/>
      <c r="I19" s="100"/>
      <c r="J19" s="73"/>
      <c r="K19" s="34"/>
      <c r="L19" s="35"/>
      <c r="M19" s="88"/>
    </row>
    <row r="20" spans="1:14" s="78" customFormat="1" ht="12.75" customHeight="1" x14ac:dyDescent="0.2">
      <c r="A20" s="252" t="s">
        <v>111</v>
      </c>
      <c r="B20" s="253"/>
      <c r="C20" s="253"/>
      <c r="D20" s="253"/>
      <c r="E20" s="253"/>
      <c r="F20" s="253"/>
      <c r="G20" s="253"/>
      <c r="H20" s="253"/>
      <c r="I20" s="253"/>
      <c r="J20" s="101"/>
      <c r="K20" s="101"/>
      <c r="L20" s="101"/>
      <c r="M20" s="102"/>
    </row>
    <row r="21" spans="1:14" s="78" customFormat="1" x14ac:dyDescent="0.2">
      <c r="A21" s="103"/>
      <c r="B21" s="104"/>
      <c r="C21" s="104"/>
      <c r="D21" s="105"/>
      <c r="E21" s="106"/>
      <c r="F21" s="79"/>
      <c r="G21" s="107"/>
      <c r="H21" s="108"/>
      <c r="I21" s="79"/>
      <c r="J21" s="108"/>
      <c r="K21" s="109"/>
      <c r="L21" s="109"/>
    </row>
    <row r="22" spans="1:14" s="78" customFormat="1" ht="12.75" customHeight="1" x14ac:dyDescent="0.2">
      <c r="A22" s="110" t="s">
        <v>146</v>
      </c>
      <c r="B22" s="111"/>
      <c r="C22" s="111"/>
      <c r="D22" s="111"/>
      <c r="E22" s="95"/>
      <c r="F22" s="95"/>
      <c r="G22" s="95"/>
      <c r="H22" s="112"/>
      <c r="J22" s="82"/>
    </row>
    <row r="23" spans="1:14" ht="51" x14ac:dyDescent="0.2">
      <c r="A23" s="83" t="s">
        <v>131</v>
      </c>
      <c r="B23" s="84" t="s">
        <v>132</v>
      </c>
      <c r="C23" s="84" t="s">
        <v>133</v>
      </c>
      <c r="D23" s="84" t="s">
        <v>143</v>
      </c>
      <c r="E23" s="85" t="s">
        <v>136</v>
      </c>
      <c r="F23" s="86" t="s">
        <v>137</v>
      </c>
      <c r="G23" s="84" t="s">
        <v>138</v>
      </c>
      <c r="H23" s="84" t="s">
        <v>450</v>
      </c>
      <c r="I23" s="84" t="s">
        <v>144</v>
      </c>
      <c r="J23" s="84" t="s">
        <v>139</v>
      </c>
      <c r="K23" s="84" t="s">
        <v>145</v>
      </c>
      <c r="L23" s="84" t="s">
        <v>141</v>
      </c>
      <c r="M23" s="84" t="s">
        <v>1</v>
      </c>
    </row>
    <row r="24" spans="1:14" x14ac:dyDescent="0.2">
      <c r="A24" s="24"/>
      <c r="B24" s="28"/>
      <c r="C24" s="28"/>
      <c r="D24" s="29"/>
      <c r="E24" s="30"/>
      <c r="F24" s="31"/>
      <c r="G24" s="32"/>
      <c r="H24" s="33"/>
      <c r="I24" s="100"/>
      <c r="J24" s="35"/>
      <c r="K24" s="35"/>
      <c r="L24" s="113"/>
      <c r="M24" s="88"/>
    </row>
    <row r="25" spans="1:14" x14ac:dyDescent="0.2">
      <c r="A25" s="24"/>
      <c r="B25" s="28"/>
      <c r="C25" s="28"/>
      <c r="D25" s="29"/>
      <c r="E25" s="30"/>
      <c r="F25" s="31"/>
      <c r="G25" s="32"/>
      <c r="H25" s="33"/>
      <c r="I25" s="100"/>
      <c r="J25" s="31"/>
      <c r="K25" s="35"/>
      <c r="L25" s="113"/>
      <c r="M25" s="88"/>
    </row>
    <row r="26" spans="1:14" x14ac:dyDescent="0.2">
      <c r="A26" s="24"/>
      <c r="B26" s="28"/>
      <c r="C26" s="28"/>
      <c r="D26" s="29"/>
      <c r="E26" s="30"/>
      <c r="F26" s="31"/>
      <c r="G26" s="32"/>
      <c r="H26" s="33"/>
      <c r="I26" s="100"/>
      <c r="J26" s="35"/>
      <c r="K26" s="35"/>
      <c r="L26" s="113"/>
      <c r="M26" s="88"/>
    </row>
    <row r="27" spans="1:14" x14ac:dyDescent="0.2">
      <c r="A27" s="24"/>
      <c r="B27" s="28"/>
      <c r="C27" s="28"/>
      <c r="D27" s="29"/>
      <c r="E27" s="30"/>
      <c r="F27" s="31"/>
      <c r="G27" s="32"/>
      <c r="H27" s="33"/>
      <c r="I27" s="100"/>
      <c r="J27" s="35"/>
      <c r="K27" s="35"/>
      <c r="L27" s="113"/>
      <c r="M27" s="88"/>
    </row>
    <row r="28" spans="1:14" x14ac:dyDescent="0.2">
      <c r="A28" s="24"/>
      <c r="B28" s="28"/>
      <c r="C28" s="28"/>
      <c r="D28" s="29"/>
      <c r="E28" s="30"/>
      <c r="F28" s="31"/>
      <c r="G28" s="32"/>
      <c r="H28" s="33"/>
      <c r="I28" s="100"/>
      <c r="J28" s="35"/>
      <c r="K28" s="35"/>
      <c r="L28" s="113"/>
      <c r="M28" s="88"/>
    </row>
    <row r="29" spans="1:14" ht="12.75" customHeight="1" x14ac:dyDescent="0.2">
      <c r="A29" s="255" t="s">
        <v>111</v>
      </c>
      <c r="B29" s="255"/>
      <c r="C29" s="255"/>
      <c r="D29" s="255"/>
      <c r="E29" s="255"/>
      <c r="F29" s="255"/>
      <c r="G29" s="255"/>
      <c r="H29" s="255"/>
      <c r="I29" s="255"/>
      <c r="J29" s="114"/>
      <c r="K29" s="102"/>
      <c r="L29" s="102"/>
      <c r="M29" s="113"/>
      <c r="N29" s="78"/>
    </row>
    <row r="30" spans="1:14" s="78" customFormat="1" x14ac:dyDescent="0.2">
      <c r="A30" s="115"/>
      <c r="B30" s="116"/>
      <c r="C30" s="116"/>
      <c r="D30" s="117"/>
      <c r="E30" s="117"/>
      <c r="F30" s="118"/>
      <c r="H30" s="119"/>
      <c r="J30" s="120"/>
      <c r="K30" s="120"/>
      <c r="L30" s="120"/>
    </row>
    <row r="31" spans="1:14" s="78" customFormat="1" x14ac:dyDescent="0.2">
      <c r="A31" s="248" t="s">
        <v>147</v>
      </c>
      <c r="B31" s="248"/>
      <c r="C31" s="248"/>
      <c r="D31" s="248"/>
      <c r="E31" s="248"/>
      <c r="F31" s="95"/>
      <c r="G31" s="95"/>
      <c r="H31" s="95"/>
    </row>
    <row r="32" spans="1:14" ht="51" x14ac:dyDescent="0.2">
      <c r="A32" s="83" t="s">
        <v>131</v>
      </c>
      <c r="B32" s="84" t="s">
        <v>132</v>
      </c>
      <c r="C32" s="84" t="s">
        <v>133</v>
      </c>
      <c r="D32" s="84" t="s">
        <v>143</v>
      </c>
      <c r="E32" s="83" t="s">
        <v>148</v>
      </c>
      <c r="F32" s="85" t="s">
        <v>136</v>
      </c>
      <c r="G32" s="86" t="s">
        <v>137</v>
      </c>
      <c r="H32" s="84" t="s">
        <v>138</v>
      </c>
      <c r="I32" s="84" t="s">
        <v>450</v>
      </c>
      <c r="J32" s="84" t="s">
        <v>144</v>
      </c>
      <c r="K32" s="84" t="s">
        <v>139</v>
      </c>
      <c r="L32" s="84" t="s">
        <v>149</v>
      </c>
      <c r="M32" s="84" t="s">
        <v>141</v>
      </c>
      <c r="N32" s="84" t="s">
        <v>1</v>
      </c>
    </row>
    <row r="33" spans="1:15" x14ac:dyDescent="0.2">
      <c r="A33" s="28"/>
      <c r="B33" s="28"/>
      <c r="C33" s="28"/>
      <c r="D33" s="29"/>
      <c r="E33" s="36"/>
      <c r="F33" s="30"/>
      <c r="G33" s="31"/>
      <c r="H33" s="32"/>
      <c r="I33" s="33"/>
      <c r="J33" s="100"/>
      <c r="K33" s="37"/>
      <c r="L33" s="37"/>
      <c r="M33" s="113"/>
      <c r="N33" s="88"/>
    </row>
    <row r="34" spans="1:15" x14ac:dyDescent="0.2">
      <c r="A34" s="28"/>
      <c r="B34" s="28"/>
      <c r="C34" s="28"/>
      <c r="D34" s="29"/>
      <c r="E34" s="36"/>
      <c r="F34" s="30"/>
      <c r="G34" s="31"/>
      <c r="H34" s="32"/>
      <c r="I34" s="33"/>
      <c r="J34" s="100"/>
      <c r="K34" s="37"/>
      <c r="L34" s="37"/>
      <c r="M34" s="113"/>
      <c r="N34" s="88"/>
    </row>
    <row r="35" spans="1:15" x14ac:dyDescent="0.2">
      <c r="A35" s="28"/>
      <c r="B35" s="28"/>
      <c r="C35" s="28"/>
      <c r="D35" s="29"/>
      <c r="E35" s="36"/>
      <c r="F35" s="30"/>
      <c r="G35" s="31"/>
      <c r="H35" s="32"/>
      <c r="I35" s="33"/>
      <c r="J35" s="100"/>
      <c r="K35" s="37"/>
      <c r="L35" s="37"/>
      <c r="M35" s="113"/>
      <c r="N35" s="88"/>
    </row>
    <row r="36" spans="1:15" x14ac:dyDescent="0.2">
      <c r="A36" s="252" t="s">
        <v>111</v>
      </c>
      <c r="B36" s="253"/>
      <c r="C36" s="253"/>
      <c r="D36" s="253"/>
      <c r="E36" s="253"/>
      <c r="F36" s="253"/>
      <c r="G36" s="253"/>
      <c r="H36" s="253"/>
      <c r="I36" s="253"/>
      <c r="J36" s="254"/>
      <c r="K36" s="121"/>
      <c r="L36" s="102"/>
      <c r="M36" s="102"/>
      <c r="N36" s="113"/>
      <c r="O36" s="78"/>
    </row>
    <row r="37" spans="1:15" s="78" customFormat="1" x14ac:dyDescent="0.2">
      <c r="A37" s="122"/>
      <c r="B37" s="123"/>
      <c r="C37" s="123"/>
      <c r="D37" s="124"/>
      <c r="E37" s="124"/>
      <c r="F37" s="118"/>
      <c r="H37" s="119"/>
      <c r="I37" s="125"/>
      <c r="K37" s="126"/>
      <c r="L37" s="120"/>
      <c r="M37" s="120"/>
    </row>
    <row r="38" spans="1:15" s="78" customFormat="1" x14ac:dyDescent="0.2">
      <c r="A38" s="248" t="s">
        <v>150</v>
      </c>
      <c r="B38" s="248"/>
      <c r="C38" s="248"/>
      <c r="D38" s="248"/>
      <c r="E38" s="248"/>
      <c r="F38" s="127"/>
      <c r="G38" s="127"/>
      <c r="H38" s="128"/>
    </row>
    <row r="39" spans="1:15" ht="63.75" x14ac:dyDescent="0.2">
      <c r="A39" s="83" t="s">
        <v>131</v>
      </c>
      <c r="B39" s="84" t="s">
        <v>151</v>
      </c>
      <c r="C39" s="85" t="s">
        <v>136</v>
      </c>
      <c r="D39" s="84" t="s">
        <v>152</v>
      </c>
      <c r="E39" s="84" t="s">
        <v>172</v>
      </c>
      <c r="F39" s="84" t="s">
        <v>139</v>
      </c>
      <c r="G39" s="84" t="s">
        <v>153</v>
      </c>
      <c r="H39" s="84" t="s">
        <v>141</v>
      </c>
      <c r="I39" s="78"/>
      <c r="J39" s="78"/>
      <c r="K39" s="78"/>
      <c r="L39" s="78"/>
      <c r="M39" s="78"/>
    </row>
    <row r="40" spans="1:15" x14ac:dyDescent="0.2">
      <c r="A40" s="25"/>
      <c r="B40" s="31"/>
      <c r="C40" s="31"/>
      <c r="D40" s="31"/>
      <c r="E40" s="38"/>
      <c r="F40" s="35"/>
      <c r="G40" s="35"/>
      <c r="H40" s="38"/>
      <c r="I40" s="78"/>
      <c r="J40" s="78"/>
      <c r="K40" s="78"/>
      <c r="L40" s="78"/>
      <c r="M40" s="78"/>
    </row>
    <row r="41" spans="1:15" x14ac:dyDescent="0.2">
      <c r="A41" s="25"/>
      <c r="B41" s="31"/>
      <c r="C41" s="31"/>
      <c r="D41" s="31"/>
      <c r="E41" s="38"/>
      <c r="F41" s="35"/>
      <c r="G41" s="35"/>
      <c r="H41" s="38"/>
      <c r="I41" s="78"/>
      <c r="J41" s="78"/>
      <c r="K41" s="78"/>
      <c r="L41" s="78"/>
      <c r="M41" s="78"/>
    </row>
    <row r="42" spans="1:15" x14ac:dyDescent="0.2">
      <c r="A42" s="25"/>
      <c r="B42" s="31"/>
      <c r="C42" s="31"/>
      <c r="D42" s="31"/>
      <c r="E42" s="38"/>
      <c r="F42" s="35"/>
      <c r="G42" s="35"/>
      <c r="H42" s="38"/>
      <c r="I42" s="78"/>
      <c r="J42" s="78"/>
      <c r="K42" s="78"/>
      <c r="L42" s="78"/>
      <c r="M42" s="78"/>
    </row>
    <row r="43" spans="1:15" x14ac:dyDescent="0.2">
      <c r="A43" s="25"/>
      <c r="B43" s="31"/>
      <c r="C43" s="31"/>
      <c r="D43" s="31"/>
      <c r="E43" s="38"/>
      <c r="F43" s="35"/>
      <c r="G43" s="35"/>
      <c r="H43" s="38"/>
      <c r="I43" s="78"/>
      <c r="J43" s="78"/>
      <c r="K43" s="78"/>
      <c r="L43" s="78"/>
      <c r="M43" s="78"/>
    </row>
    <row r="44" spans="1:15" x14ac:dyDescent="0.2">
      <c r="A44" s="242" t="s">
        <v>111</v>
      </c>
      <c r="B44" s="243"/>
      <c r="C44" s="243"/>
      <c r="D44" s="243"/>
      <c r="E44" s="244"/>
      <c r="F44" s="129"/>
      <c r="G44" s="129"/>
      <c r="H44" s="129"/>
      <c r="I44" s="78"/>
      <c r="J44" s="78"/>
      <c r="K44" s="78"/>
      <c r="L44" s="78"/>
      <c r="M44" s="78"/>
    </row>
    <row r="45" spans="1:15" s="78" customFormat="1" x14ac:dyDescent="0.2">
      <c r="A45" s="130"/>
      <c r="E45" s="95"/>
      <c r="F45" s="95"/>
      <c r="G45" s="95"/>
      <c r="H45" s="95"/>
    </row>
    <row r="46" spans="1:15" s="78" customFormat="1" x14ac:dyDescent="0.2">
      <c r="A46" s="248" t="s">
        <v>154</v>
      </c>
      <c r="B46" s="248"/>
      <c r="C46" s="248"/>
      <c r="D46" s="248"/>
      <c r="E46" s="248"/>
    </row>
    <row r="47" spans="1:15" ht="76.5" x14ac:dyDescent="0.2">
      <c r="A47" s="83" t="s">
        <v>131</v>
      </c>
      <c r="B47" s="84" t="s">
        <v>155</v>
      </c>
      <c r="C47" s="85" t="s">
        <v>136</v>
      </c>
      <c r="D47" s="84" t="s">
        <v>156</v>
      </c>
      <c r="E47" s="84" t="s">
        <v>137</v>
      </c>
      <c r="F47" s="84" t="s">
        <v>157</v>
      </c>
      <c r="G47" s="84" t="s">
        <v>158</v>
      </c>
      <c r="H47" s="84" t="s">
        <v>144</v>
      </c>
      <c r="I47" s="84" t="s">
        <v>159</v>
      </c>
      <c r="J47" s="131" t="s">
        <v>160</v>
      </c>
      <c r="K47" s="84" t="s">
        <v>139</v>
      </c>
      <c r="L47" s="84" t="s">
        <v>161</v>
      </c>
    </row>
    <row r="48" spans="1:15" x14ac:dyDescent="0.2">
      <c r="A48" s="25"/>
      <c r="B48" s="31"/>
      <c r="C48" s="31"/>
      <c r="D48" s="31"/>
      <c r="E48" s="31"/>
      <c r="F48" s="34"/>
      <c r="G48" s="34"/>
      <c r="H48" s="39"/>
      <c r="I48" s="38"/>
      <c r="J48" s="132"/>
      <c r="K48" s="38"/>
      <c r="L48" s="38"/>
    </row>
    <row r="49" spans="1:12" x14ac:dyDescent="0.2">
      <c r="A49" s="25"/>
      <c r="B49" s="31"/>
      <c r="C49" s="31"/>
      <c r="D49" s="31"/>
      <c r="E49" s="31"/>
      <c r="F49" s="34"/>
      <c r="G49" s="34"/>
      <c r="H49" s="39"/>
      <c r="I49" s="38"/>
      <c r="J49" s="40"/>
      <c r="K49" s="38"/>
      <c r="L49" s="38"/>
    </row>
    <row r="50" spans="1:12" x14ac:dyDescent="0.2">
      <c r="A50" s="25"/>
      <c r="B50" s="31"/>
      <c r="C50" s="31"/>
      <c r="D50" s="31"/>
      <c r="E50" s="31"/>
      <c r="F50" s="34"/>
      <c r="G50" s="34"/>
      <c r="H50" s="39"/>
      <c r="I50" s="38"/>
      <c r="J50" s="40"/>
      <c r="K50" s="38"/>
      <c r="L50" s="38"/>
    </row>
    <row r="51" spans="1:12" x14ac:dyDescent="0.2">
      <c r="A51" s="25"/>
      <c r="B51" s="31"/>
      <c r="C51" s="31"/>
      <c r="D51" s="31"/>
      <c r="E51" s="31"/>
      <c r="F51" s="34"/>
      <c r="G51" s="34"/>
      <c r="H51" s="39"/>
      <c r="I51" s="38"/>
      <c r="J51" s="40"/>
      <c r="K51" s="38"/>
      <c r="L51" s="38"/>
    </row>
    <row r="52" spans="1:12" x14ac:dyDescent="0.2">
      <c r="A52" s="242" t="s">
        <v>111</v>
      </c>
      <c r="B52" s="243"/>
      <c r="C52" s="243"/>
      <c r="D52" s="243"/>
      <c r="E52" s="243"/>
      <c r="F52" s="243"/>
      <c r="G52" s="243"/>
      <c r="H52" s="243"/>
      <c r="I52" s="244"/>
      <c r="J52" s="35"/>
      <c r="K52" s="35"/>
      <c r="L52" s="129"/>
    </row>
    <row r="53" spans="1:12" s="78" customFormat="1" x14ac:dyDescent="0.2">
      <c r="A53" s="133"/>
      <c r="B53" s="94"/>
      <c r="C53" s="94"/>
      <c r="D53" s="94"/>
      <c r="E53" s="94"/>
      <c r="H53" s="82"/>
      <c r="I53" s="82"/>
    </row>
    <row r="54" spans="1:12" s="78" customFormat="1" x14ac:dyDescent="0.2">
      <c r="A54" s="248" t="s">
        <v>162</v>
      </c>
      <c r="B54" s="248"/>
      <c r="C54" s="248"/>
      <c r="D54" s="248"/>
      <c r="E54" s="248"/>
    </row>
    <row r="55" spans="1:12" ht="38.25" x14ac:dyDescent="0.2">
      <c r="A55" s="83" t="s">
        <v>131</v>
      </c>
      <c r="B55" s="84" t="s">
        <v>155</v>
      </c>
      <c r="C55" s="85" t="s">
        <v>136</v>
      </c>
      <c r="D55" s="84" t="s">
        <v>137</v>
      </c>
      <c r="E55" s="84" t="s">
        <v>163</v>
      </c>
      <c r="F55" s="106"/>
    </row>
    <row r="56" spans="1:12" x14ac:dyDescent="0.2">
      <c r="A56" s="25"/>
      <c r="B56" s="31"/>
      <c r="C56" s="31"/>
      <c r="D56" s="31"/>
      <c r="E56" s="35"/>
      <c r="F56" s="134"/>
    </row>
    <row r="57" spans="1:12" x14ac:dyDescent="0.2">
      <c r="A57" s="25"/>
      <c r="B57" s="31"/>
      <c r="C57" s="31"/>
      <c r="D57" s="31"/>
      <c r="E57" s="35"/>
      <c r="F57" s="134"/>
    </row>
    <row r="58" spans="1:12" x14ac:dyDescent="0.2">
      <c r="A58" s="25"/>
      <c r="B58" s="31"/>
      <c r="C58" s="31"/>
      <c r="D58" s="31"/>
      <c r="E58" s="35"/>
      <c r="F58" s="134"/>
    </row>
    <row r="59" spans="1:12" x14ac:dyDescent="0.2">
      <c r="A59" s="25"/>
      <c r="B59" s="31"/>
      <c r="C59" s="31"/>
      <c r="D59" s="31"/>
      <c r="E59" s="35"/>
      <c r="F59" s="134"/>
    </row>
    <row r="60" spans="1:12" x14ac:dyDescent="0.2">
      <c r="A60" s="25"/>
      <c r="B60" s="31"/>
      <c r="C60" s="31"/>
      <c r="D60" s="31"/>
      <c r="E60" s="31"/>
      <c r="F60" s="134"/>
    </row>
    <row r="61" spans="1:12" x14ac:dyDescent="0.2">
      <c r="A61" s="25"/>
      <c r="B61" s="31"/>
      <c r="C61" s="31"/>
      <c r="D61" s="31"/>
      <c r="E61" s="31"/>
      <c r="F61" s="134"/>
    </row>
    <row r="62" spans="1:12" x14ac:dyDescent="0.2">
      <c r="A62" s="25"/>
      <c r="B62" s="31"/>
      <c r="C62" s="31"/>
      <c r="D62" s="31"/>
      <c r="E62" s="31"/>
      <c r="F62" s="134"/>
    </row>
    <row r="63" spans="1:12" x14ac:dyDescent="0.2">
      <c r="A63" s="25"/>
      <c r="B63" s="31"/>
      <c r="C63" s="31"/>
      <c r="D63" s="31"/>
      <c r="E63" s="31"/>
      <c r="F63" s="134"/>
    </row>
    <row r="64" spans="1:12" x14ac:dyDescent="0.2">
      <c r="A64" s="242" t="s">
        <v>111</v>
      </c>
      <c r="B64" s="243"/>
      <c r="C64" s="243"/>
      <c r="D64" s="243"/>
      <c r="E64" s="129"/>
      <c r="F64" s="135"/>
    </row>
    <row r="65" spans="1:13" x14ac:dyDescent="0.2">
      <c r="A65" s="136"/>
      <c r="B65" s="136"/>
      <c r="C65" s="136"/>
      <c r="D65" s="136"/>
      <c r="E65" s="136"/>
      <c r="F65" s="135"/>
    </row>
    <row r="66" spans="1:13" s="78" customFormat="1" x14ac:dyDescent="0.2">
      <c r="A66" s="248" t="s">
        <v>164</v>
      </c>
      <c r="B66" s="248"/>
      <c r="C66" s="248"/>
      <c r="D66" s="248"/>
      <c r="E66" s="248"/>
      <c r="H66" s="82"/>
      <c r="I66" s="82"/>
    </row>
    <row r="67" spans="1:13" ht="51" x14ac:dyDescent="0.2">
      <c r="A67" s="83" t="s">
        <v>131</v>
      </c>
      <c r="B67" s="84" t="s">
        <v>165</v>
      </c>
      <c r="C67" s="84" t="s">
        <v>166</v>
      </c>
      <c r="D67" s="85" t="s">
        <v>136</v>
      </c>
      <c r="E67" s="86" t="s">
        <v>137</v>
      </c>
      <c r="F67" s="86" t="s">
        <v>138</v>
      </c>
      <c r="G67" s="84" t="s">
        <v>139</v>
      </c>
      <c r="H67" s="84" t="s">
        <v>140</v>
      </c>
      <c r="I67" s="84" t="s">
        <v>141</v>
      </c>
      <c r="J67" s="84" t="s">
        <v>1</v>
      </c>
    </row>
    <row r="68" spans="1:13" x14ac:dyDescent="0.2">
      <c r="A68" s="25"/>
      <c r="B68" s="137"/>
      <c r="C68" s="30"/>
      <c r="D68" s="30"/>
      <c r="E68" s="31"/>
      <c r="F68" s="31"/>
      <c r="G68" s="38"/>
      <c r="H68" s="31"/>
      <c r="I68" s="38"/>
      <c r="J68" s="88"/>
    </row>
    <row r="69" spans="1:13" x14ac:dyDescent="0.2">
      <c r="A69" s="25"/>
      <c r="B69" s="137"/>
      <c r="C69" s="30"/>
      <c r="D69" s="30"/>
      <c r="E69" s="31"/>
      <c r="F69" s="31"/>
      <c r="G69" s="38"/>
      <c r="H69" s="31"/>
      <c r="I69" s="38"/>
      <c r="J69" s="88"/>
    </row>
    <row r="70" spans="1:13" x14ac:dyDescent="0.2">
      <c r="A70" s="25"/>
      <c r="B70" s="137"/>
      <c r="C70" s="30"/>
      <c r="D70" s="30"/>
      <c r="E70" s="31"/>
      <c r="F70" s="31"/>
      <c r="G70" s="38"/>
      <c r="H70" s="31"/>
      <c r="I70" s="38"/>
      <c r="J70" s="88"/>
    </row>
    <row r="71" spans="1:13" x14ac:dyDescent="0.2">
      <c r="A71" s="25"/>
      <c r="B71" s="137"/>
      <c r="C71" s="30"/>
      <c r="D71" s="30"/>
      <c r="E71" s="31"/>
      <c r="F71" s="31"/>
      <c r="G71" s="38"/>
      <c r="H71" s="31"/>
      <c r="I71" s="38"/>
      <c r="J71" s="88"/>
    </row>
    <row r="72" spans="1:13" x14ac:dyDescent="0.2">
      <c r="A72" s="25"/>
      <c r="B72" s="137"/>
      <c r="C72" s="30"/>
      <c r="D72" s="30"/>
      <c r="E72" s="31"/>
      <c r="F72" s="31"/>
      <c r="G72" s="38"/>
      <c r="H72" s="31"/>
      <c r="I72" s="38"/>
      <c r="J72" s="88"/>
    </row>
    <row r="73" spans="1:13" x14ac:dyDescent="0.2">
      <c r="A73" s="242" t="s">
        <v>111</v>
      </c>
      <c r="B73" s="243"/>
      <c r="C73" s="243"/>
      <c r="D73" s="243"/>
      <c r="E73" s="243"/>
      <c r="F73" s="244"/>
      <c r="G73" s="138"/>
      <c r="H73" s="138"/>
      <c r="I73" s="138"/>
    </row>
    <row r="74" spans="1:13" s="78" customFormat="1" x14ac:dyDescent="0.2">
      <c r="A74" s="92"/>
      <c r="B74" s="139"/>
      <c r="C74" s="139"/>
      <c r="D74" s="93"/>
      <c r="E74" s="94"/>
      <c r="G74" s="140"/>
      <c r="H74" s="95"/>
      <c r="I74" s="95"/>
      <c r="J74" s="95"/>
      <c r="K74" s="95"/>
    </row>
    <row r="75" spans="1:13" s="78" customFormat="1" x14ac:dyDescent="0.2">
      <c r="A75" s="249" t="s">
        <v>167</v>
      </c>
      <c r="B75" s="249"/>
      <c r="C75" s="249"/>
      <c r="D75" s="249"/>
      <c r="E75" s="249"/>
      <c r="H75" s="82"/>
      <c r="I75" s="82"/>
    </row>
    <row r="76" spans="1:13" ht="51" x14ac:dyDescent="0.2">
      <c r="A76" s="83" t="s">
        <v>131</v>
      </c>
      <c r="B76" s="85" t="s">
        <v>168</v>
      </c>
      <c r="C76" s="85" t="s">
        <v>169</v>
      </c>
      <c r="D76" s="84" t="s">
        <v>170</v>
      </c>
      <c r="E76" s="84" t="s">
        <v>171</v>
      </c>
      <c r="F76" s="84" t="s">
        <v>172</v>
      </c>
      <c r="G76" s="84" t="s">
        <v>139</v>
      </c>
      <c r="H76" s="84" t="s">
        <v>140</v>
      </c>
      <c r="I76" s="84" t="s">
        <v>141</v>
      </c>
      <c r="J76" s="78"/>
      <c r="K76" s="78"/>
      <c r="L76" s="78"/>
      <c r="M76" s="78"/>
    </row>
    <row r="77" spans="1:13" x14ac:dyDescent="0.2">
      <c r="A77" s="141"/>
      <c r="B77" s="41"/>
      <c r="C77" s="41"/>
      <c r="D77" s="31"/>
      <c r="E77" s="141"/>
      <c r="F77" s="35"/>
      <c r="G77" s="35"/>
      <c r="H77" s="35"/>
      <c r="I77" s="35"/>
      <c r="J77" s="78"/>
      <c r="K77" s="78"/>
      <c r="L77" s="78"/>
      <c r="M77" s="78"/>
    </row>
    <row r="78" spans="1:13" x14ac:dyDescent="0.2">
      <c r="A78" s="141"/>
      <c r="B78" s="30"/>
      <c r="C78" s="30"/>
      <c r="D78" s="31"/>
      <c r="E78" s="141"/>
      <c r="F78" s="35"/>
      <c r="G78" s="35"/>
      <c r="H78" s="35"/>
      <c r="I78" s="35"/>
      <c r="J78" s="78"/>
      <c r="K78" s="78"/>
      <c r="L78" s="78"/>
      <c r="M78" s="78"/>
    </row>
    <row r="79" spans="1:13" x14ac:dyDescent="0.2">
      <c r="A79" s="141"/>
      <c r="B79" s="30"/>
      <c r="C79" s="30"/>
      <c r="D79" s="31"/>
      <c r="E79" s="141"/>
      <c r="F79" s="35"/>
      <c r="G79" s="35"/>
      <c r="H79" s="35"/>
      <c r="I79" s="35"/>
      <c r="J79" s="78"/>
      <c r="K79" s="78"/>
      <c r="L79" s="78"/>
      <c r="M79" s="78"/>
    </row>
    <row r="80" spans="1:13" x14ac:dyDescent="0.2">
      <c r="A80" s="242" t="s">
        <v>111</v>
      </c>
      <c r="B80" s="243"/>
      <c r="C80" s="243"/>
      <c r="D80" s="243"/>
      <c r="E80" s="243"/>
      <c r="F80" s="244"/>
      <c r="G80" s="138"/>
      <c r="H80" s="138"/>
      <c r="I80" s="138"/>
      <c r="J80" s="78"/>
      <c r="K80" s="78"/>
      <c r="L80" s="78"/>
      <c r="M80" s="78"/>
    </row>
    <row r="81" spans="1:14" s="78" customFormat="1" x14ac:dyDescent="0.2">
      <c r="A81" s="130"/>
      <c r="B81" s="142"/>
      <c r="C81" s="142"/>
      <c r="E81" s="140"/>
      <c r="F81" s="95"/>
      <c r="G81" s="95"/>
      <c r="H81" s="95"/>
      <c r="I81" s="95"/>
    </row>
    <row r="82" spans="1:14" ht="12.75" customHeight="1" x14ac:dyDescent="0.2">
      <c r="A82" s="98" t="s">
        <v>509</v>
      </c>
      <c r="B82" s="143"/>
      <c r="C82" s="143"/>
      <c r="D82" s="143"/>
      <c r="E82" s="143"/>
      <c r="F82" s="143"/>
      <c r="G82" s="78"/>
      <c r="H82" s="140"/>
      <c r="I82" s="95"/>
      <c r="J82" s="95"/>
      <c r="K82" s="78"/>
    </row>
    <row r="83" spans="1:14" ht="12.75" customHeight="1" x14ac:dyDescent="0.2">
      <c r="A83" s="245" t="s">
        <v>131</v>
      </c>
      <c r="B83" s="240" t="s">
        <v>510</v>
      </c>
      <c r="C83" s="237" t="s">
        <v>173</v>
      </c>
      <c r="D83" s="238"/>
      <c r="E83" s="238"/>
      <c r="F83" s="238"/>
      <c r="G83" s="238"/>
      <c r="H83" s="239"/>
      <c r="I83" s="240" t="s">
        <v>512</v>
      </c>
      <c r="J83" s="240" t="s">
        <v>174</v>
      </c>
      <c r="K83" s="240" t="s">
        <v>175</v>
      </c>
      <c r="L83" s="240" t="s">
        <v>176</v>
      </c>
      <c r="M83" s="240" t="s">
        <v>160</v>
      </c>
      <c r="N83" s="240" t="s">
        <v>177</v>
      </c>
    </row>
    <row r="84" spans="1:14" ht="51" x14ac:dyDescent="0.2">
      <c r="A84" s="246"/>
      <c r="B84" s="247"/>
      <c r="C84" s="85" t="s">
        <v>178</v>
      </c>
      <c r="D84" s="85" t="s">
        <v>179</v>
      </c>
      <c r="E84" s="85" t="s">
        <v>180</v>
      </c>
      <c r="F84" s="86" t="s">
        <v>138</v>
      </c>
      <c r="G84" s="84" t="s">
        <v>511</v>
      </c>
      <c r="H84" s="84" t="s">
        <v>177</v>
      </c>
      <c r="I84" s="241"/>
      <c r="J84" s="241"/>
      <c r="K84" s="241"/>
      <c r="L84" s="241"/>
      <c r="M84" s="241"/>
      <c r="N84" s="241"/>
    </row>
    <row r="85" spans="1:14" x14ac:dyDescent="0.2">
      <c r="A85" s="25"/>
      <c r="B85" s="113"/>
      <c r="C85" s="43"/>
      <c r="D85" s="43"/>
      <c r="E85" s="43"/>
      <c r="F85" s="42"/>
      <c r="G85" s="40"/>
      <c r="H85" s="40"/>
      <c r="I85" s="42"/>
      <c r="J85" s="40"/>
      <c r="K85" s="40"/>
      <c r="L85" s="44"/>
      <c r="M85" s="40"/>
      <c r="N85" s="40"/>
    </row>
    <row r="86" spans="1:14" x14ac:dyDescent="0.2">
      <c r="A86" s="25"/>
      <c r="B86" s="113"/>
      <c r="C86" s="43"/>
      <c r="D86" s="43"/>
      <c r="E86" s="43"/>
      <c r="F86" s="43"/>
      <c r="G86" s="40"/>
      <c r="H86" s="40"/>
      <c r="I86" s="43"/>
      <c r="J86" s="40"/>
      <c r="K86" s="40"/>
      <c r="L86" s="44"/>
      <c r="M86" s="40"/>
      <c r="N86" s="40"/>
    </row>
    <row r="87" spans="1:14" x14ac:dyDescent="0.2">
      <c r="A87" s="25"/>
      <c r="B87" s="113"/>
      <c r="C87" s="43"/>
      <c r="D87" s="43"/>
      <c r="E87" s="43"/>
      <c r="F87" s="42"/>
      <c r="G87" s="40"/>
      <c r="H87" s="40"/>
      <c r="I87" s="42"/>
      <c r="J87" s="40"/>
      <c r="K87" s="40"/>
      <c r="L87" s="44"/>
      <c r="M87" s="40"/>
      <c r="N87" s="40"/>
    </row>
    <row r="88" spans="1:14" x14ac:dyDescent="0.2">
      <c r="A88" s="25"/>
      <c r="B88" s="113"/>
      <c r="C88" s="43"/>
      <c r="D88" s="43"/>
      <c r="E88" s="43"/>
      <c r="F88" s="42"/>
      <c r="G88" s="40"/>
      <c r="H88" s="40"/>
      <c r="I88" s="42"/>
      <c r="J88" s="40"/>
      <c r="K88" s="40"/>
      <c r="L88" s="44"/>
      <c r="M88" s="40"/>
      <c r="N88" s="40"/>
    </row>
    <row r="89" spans="1:14" x14ac:dyDescent="0.2">
      <c r="A89" s="25"/>
      <c r="B89" s="113"/>
      <c r="C89" s="43"/>
      <c r="D89" s="43"/>
      <c r="E89" s="43"/>
      <c r="F89" s="42"/>
      <c r="G89" s="40"/>
      <c r="H89" s="40"/>
      <c r="I89" s="42"/>
      <c r="J89" s="40"/>
      <c r="K89" s="40"/>
      <c r="L89" s="44"/>
      <c r="M89" s="40"/>
      <c r="N89" s="40"/>
    </row>
    <row r="90" spans="1:14" x14ac:dyDescent="0.2">
      <c r="A90" s="113" t="s">
        <v>111</v>
      </c>
      <c r="B90" s="113"/>
      <c r="C90" s="113"/>
      <c r="D90" s="113"/>
      <c r="E90" s="113"/>
      <c r="F90" s="129"/>
      <c r="G90" s="138"/>
      <c r="H90" s="138"/>
      <c r="I90" s="129"/>
      <c r="J90" s="138"/>
      <c r="K90" s="138"/>
      <c r="L90" s="144"/>
      <c r="M90" s="40"/>
      <c r="N90" s="40"/>
    </row>
    <row r="92" spans="1:14" x14ac:dyDescent="0.2">
      <c r="A92" s="181" t="s">
        <v>483</v>
      </c>
    </row>
    <row r="93" spans="1:14" ht="30.75" customHeight="1" x14ac:dyDescent="0.2">
      <c r="A93" s="229" t="s">
        <v>131</v>
      </c>
      <c r="B93" s="231" t="s">
        <v>462</v>
      </c>
      <c r="C93" s="233" t="s">
        <v>465</v>
      </c>
      <c r="D93" s="233" t="s">
        <v>463</v>
      </c>
      <c r="E93" s="233" t="s">
        <v>481</v>
      </c>
      <c r="F93" s="233" t="s">
        <v>484</v>
      </c>
      <c r="G93" s="233" t="s">
        <v>466</v>
      </c>
      <c r="H93" s="233" t="s">
        <v>464</v>
      </c>
      <c r="I93" s="233" t="s">
        <v>467</v>
      </c>
      <c r="J93" s="233" t="s">
        <v>482</v>
      </c>
    </row>
    <row r="94" spans="1:14" ht="42.75" customHeight="1" x14ac:dyDescent="0.2">
      <c r="A94" s="230"/>
      <c r="B94" s="232"/>
      <c r="C94" s="234"/>
      <c r="D94" s="234"/>
      <c r="E94" s="234"/>
      <c r="F94" s="234"/>
      <c r="G94" s="234"/>
      <c r="H94" s="234"/>
      <c r="I94" s="234"/>
      <c r="J94" s="234"/>
    </row>
    <row r="95" spans="1:14" x14ac:dyDescent="0.2">
      <c r="A95" s="189">
        <v>1</v>
      </c>
      <c r="B95" s="190"/>
      <c r="C95" s="190"/>
      <c r="D95" s="190"/>
      <c r="E95" s="190"/>
      <c r="F95" s="190"/>
      <c r="G95" s="190"/>
      <c r="H95" s="190"/>
      <c r="I95" s="190"/>
      <c r="J95" s="190"/>
    </row>
    <row r="96" spans="1:14" x14ac:dyDescent="0.2">
      <c r="A96" s="189">
        <v>2</v>
      </c>
      <c r="B96" s="190"/>
      <c r="C96" s="190"/>
      <c r="D96" s="190"/>
      <c r="E96" s="190"/>
      <c r="F96" s="190"/>
      <c r="G96" s="190"/>
      <c r="H96" s="190"/>
      <c r="I96" s="190"/>
      <c r="J96" s="190"/>
    </row>
    <row r="97" spans="1:10" x14ac:dyDescent="0.2">
      <c r="A97" s="189">
        <v>3</v>
      </c>
      <c r="B97" s="190"/>
      <c r="C97" s="190"/>
      <c r="D97" s="190"/>
      <c r="E97" s="190"/>
      <c r="F97" s="190"/>
      <c r="G97" s="190"/>
      <c r="H97" s="190"/>
      <c r="I97" s="190"/>
      <c r="J97" s="190"/>
    </row>
    <row r="98" spans="1:10" x14ac:dyDescent="0.2">
      <c r="A98" s="189">
        <v>4</v>
      </c>
      <c r="B98" s="190"/>
      <c r="C98" s="190"/>
      <c r="D98" s="190"/>
      <c r="E98" s="190"/>
      <c r="F98" s="190"/>
      <c r="G98" s="190"/>
      <c r="H98" s="190"/>
      <c r="I98" s="190"/>
      <c r="J98" s="190"/>
    </row>
    <row r="99" spans="1:10" x14ac:dyDescent="0.2">
      <c r="A99" s="189">
        <v>5</v>
      </c>
      <c r="B99" s="190"/>
      <c r="C99" s="190"/>
      <c r="D99" s="190"/>
      <c r="E99" s="190"/>
      <c r="F99" s="190"/>
      <c r="G99" s="190"/>
      <c r="H99" s="190"/>
      <c r="I99" s="190"/>
      <c r="J99" s="190"/>
    </row>
    <row r="100" spans="1:10" x14ac:dyDescent="0.2">
      <c r="A100" s="191" t="s">
        <v>111</v>
      </c>
      <c r="B100" s="235"/>
      <c r="C100" s="235"/>
      <c r="D100" s="235"/>
      <c r="E100" s="235"/>
      <c r="F100" s="236"/>
      <c r="G100" s="192">
        <f>SUM(G95:G99)</f>
        <v>0</v>
      </c>
      <c r="H100" s="192">
        <f t="shared" ref="H100:I100" si="0">SUM(H95:H99)</f>
        <v>0</v>
      </c>
      <c r="I100" s="192">
        <f t="shared" si="0"/>
        <v>0</v>
      </c>
      <c r="J100" s="182"/>
    </row>
    <row r="101" spans="1:10" ht="16.5" customHeight="1" x14ac:dyDescent="0.2">
      <c r="A101" s="182" t="s">
        <v>503</v>
      </c>
    </row>
  </sheetData>
  <mergeCells count="37">
    <mergeCell ref="A36:J36"/>
    <mergeCell ref="A38:E38"/>
    <mergeCell ref="A44:E44"/>
    <mergeCell ref="A46:E46"/>
    <mergeCell ref="A31:E31"/>
    <mergeCell ref="G1:J1"/>
    <mergeCell ref="A3:E3"/>
    <mergeCell ref="A9:I9"/>
    <mergeCell ref="A20:I20"/>
    <mergeCell ref="A29:I29"/>
    <mergeCell ref="A52:I52"/>
    <mergeCell ref="K83:K84"/>
    <mergeCell ref="L83:L84"/>
    <mergeCell ref="M83:M84"/>
    <mergeCell ref="N83:N84"/>
    <mergeCell ref="A83:A84"/>
    <mergeCell ref="B83:B84"/>
    <mergeCell ref="A80:F80"/>
    <mergeCell ref="A54:E54"/>
    <mergeCell ref="A64:D64"/>
    <mergeCell ref="A66:E66"/>
    <mergeCell ref="A73:F73"/>
    <mergeCell ref="A75:E75"/>
    <mergeCell ref="J83:J84"/>
    <mergeCell ref="I93:I94"/>
    <mergeCell ref="C83:H83"/>
    <mergeCell ref="I83:I84"/>
    <mergeCell ref="J93:J94"/>
    <mergeCell ref="G93:G94"/>
    <mergeCell ref="A93:A94"/>
    <mergeCell ref="B93:B94"/>
    <mergeCell ref="C93:C94"/>
    <mergeCell ref="B100:F100"/>
    <mergeCell ref="H93:H94"/>
    <mergeCell ref="D93:D94"/>
    <mergeCell ref="E93:E94"/>
    <mergeCell ref="F93:F9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'\\srvFile\Shared Folders\Public\zastr-otcheti\Spravki-Nonlife 2023\3\[2023_3_08.xlsx]base'!#REF!</xm:f>
          </x14:formula1>
          <xm:sqref>L5:L8 J68:J72 M24:M28 N33:N35 M13:M19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108"/>
  <sheetViews>
    <sheetView workbookViewId="0"/>
  </sheetViews>
  <sheetFormatPr defaultColWidth="8.7109375" defaultRowHeight="12.75" x14ac:dyDescent="0.2"/>
  <cols>
    <col min="1" max="1" width="4.28515625" style="157" customWidth="1"/>
    <col min="2" max="2" width="102" style="145" bestFit="1" customWidth="1"/>
    <col min="3" max="4" width="11.5703125" style="145" customWidth="1"/>
    <col min="5" max="16384" width="8.7109375" style="145"/>
  </cols>
  <sheetData>
    <row r="1" spans="1:4" ht="15.75" customHeight="1" x14ac:dyDescent="0.2">
      <c r="A1" s="26" t="s">
        <v>181</v>
      </c>
      <c r="B1" s="76"/>
    </row>
    <row r="4" spans="1:4" x14ac:dyDescent="0.2">
      <c r="A4" s="263" t="s">
        <v>182</v>
      </c>
      <c r="B4" s="263"/>
      <c r="C4" s="263"/>
      <c r="D4" s="263"/>
    </row>
    <row r="5" spans="1:4" x14ac:dyDescent="0.2">
      <c r="A5" s="264" t="str">
        <f>CONCATENATE(" на "&amp;'01.00'!$D$2)</f>
        <v xml:space="preserve"> на </v>
      </c>
      <c r="B5" s="264"/>
      <c r="C5" s="264"/>
      <c r="D5" s="264"/>
    </row>
    <row r="6" spans="1:4" x14ac:dyDescent="0.2">
      <c r="A6" s="264" t="str">
        <f>CONCATENATE(" към "&amp;RIGHT('01.00'!D5,6)&amp;'01.00'!D3&amp;" г.")</f>
        <v xml:space="preserve"> към година г.</v>
      </c>
      <c r="B6" s="264"/>
      <c r="C6" s="264"/>
      <c r="D6" s="264"/>
    </row>
    <row r="7" spans="1:4" x14ac:dyDescent="0.2">
      <c r="A7" s="265"/>
      <c r="B7" s="266"/>
      <c r="C7" s="266"/>
      <c r="D7" s="267"/>
    </row>
    <row r="8" spans="1:4" ht="38.25" x14ac:dyDescent="0.2">
      <c r="A8" s="263" t="s">
        <v>183</v>
      </c>
      <c r="B8" s="263"/>
      <c r="C8" s="146" t="s">
        <v>184</v>
      </c>
      <c r="D8" s="146" t="s">
        <v>185</v>
      </c>
    </row>
    <row r="9" spans="1:4" x14ac:dyDescent="0.2">
      <c r="A9" s="268">
        <v>1</v>
      </c>
      <c r="B9" s="268"/>
      <c r="C9" s="147">
        <v>2</v>
      </c>
      <c r="D9" s="147">
        <v>3</v>
      </c>
    </row>
    <row r="10" spans="1:4" x14ac:dyDescent="0.2">
      <c r="A10" s="148" t="s">
        <v>186</v>
      </c>
      <c r="B10" s="149" t="s">
        <v>187</v>
      </c>
      <c r="C10" s="150">
        <f>SUM(C11:C13)</f>
        <v>0</v>
      </c>
      <c r="D10" s="150">
        <f>SUM(D11:D13)</f>
        <v>0</v>
      </c>
    </row>
    <row r="11" spans="1:4" x14ac:dyDescent="0.2">
      <c r="A11" s="151" t="s">
        <v>188</v>
      </c>
      <c r="B11" s="152" t="s">
        <v>189</v>
      </c>
      <c r="C11" s="150"/>
      <c r="D11" s="150"/>
    </row>
    <row r="12" spans="1:4" x14ac:dyDescent="0.2">
      <c r="A12" s="151" t="s">
        <v>188</v>
      </c>
      <c r="B12" s="152" t="s">
        <v>190</v>
      </c>
      <c r="C12" s="150"/>
      <c r="D12" s="150"/>
    </row>
    <row r="13" spans="1:4" x14ac:dyDescent="0.2">
      <c r="A13" s="151" t="s">
        <v>188</v>
      </c>
      <c r="B13" s="152" t="s">
        <v>191</v>
      </c>
      <c r="C13" s="150"/>
      <c r="D13" s="150"/>
    </row>
    <row r="14" spans="1:4" x14ac:dyDescent="0.2">
      <c r="A14" s="148" t="s">
        <v>192</v>
      </c>
      <c r="B14" s="149" t="s">
        <v>193</v>
      </c>
      <c r="C14" s="150">
        <f>SUM(C15:C16)</f>
        <v>0</v>
      </c>
      <c r="D14" s="150">
        <f>SUM(D15:D16)</f>
        <v>0</v>
      </c>
    </row>
    <row r="15" spans="1:4" x14ac:dyDescent="0.2">
      <c r="A15" s="151" t="s">
        <v>194</v>
      </c>
      <c r="B15" s="153" t="s">
        <v>195</v>
      </c>
      <c r="C15" s="150"/>
      <c r="D15" s="150"/>
    </row>
    <row r="16" spans="1:4" x14ac:dyDescent="0.2">
      <c r="A16" s="151" t="s">
        <v>196</v>
      </c>
      <c r="B16" s="153" t="s">
        <v>197</v>
      </c>
      <c r="C16" s="150"/>
      <c r="D16" s="150"/>
    </row>
    <row r="17" spans="1:4" x14ac:dyDescent="0.2">
      <c r="A17" s="148" t="s">
        <v>198</v>
      </c>
      <c r="B17" s="149" t="s">
        <v>199</v>
      </c>
      <c r="C17" s="150">
        <f>C18+C19+C20+C21+C24+C33+C34+C38</f>
        <v>0</v>
      </c>
      <c r="D17" s="150">
        <f>D18+D19+D20+D21+D24+D33+D34+D38</f>
        <v>0</v>
      </c>
    </row>
    <row r="18" spans="1:4" x14ac:dyDescent="0.2">
      <c r="A18" s="151" t="s">
        <v>194</v>
      </c>
      <c r="B18" s="153" t="s">
        <v>200</v>
      </c>
      <c r="C18" s="150"/>
      <c r="D18" s="150"/>
    </row>
    <row r="19" spans="1:4" x14ac:dyDescent="0.2">
      <c r="A19" s="151" t="s">
        <v>196</v>
      </c>
      <c r="B19" s="153" t="s">
        <v>201</v>
      </c>
      <c r="C19" s="150"/>
      <c r="D19" s="150"/>
    </row>
    <row r="20" spans="1:4" x14ac:dyDescent="0.2">
      <c r="A20" s="151" t="s">
        <v>202</v>
      </c>
      <c r="B20" s="153" t="s">
        <v>203</v>
      </c>
      <c r="C20" s="150"/>
      <c r="D20" s="150"/>
    </row>
    <row r="21" spans="1:4" x14ac:dyDescent="0.2">
      <c r="A21" s="151" t="s">
        <v>204</v>
      </c>
      <c r="B21" s="153" t="s">
        <v>205</v>
      </c>
      <c r="C21" s="150">
        <f>SUM(C22:C23)</f>
        <v>0</v>
      </c>
      <c r="D21" s="150">
        <f>SUM(D22:D23)</f>
        <v>0</v>
      </c>
    </row>
    <row r="22" spans="1:4" x14ac:dyDescent="0.2">
      <c r="A22" s="151" t="s">
        <v>206</v>
      </c>
      <c r="B22" s="154" t="s">
        <v>207</v>
      </c>
      <c r="C22" s="150"/>
      <c r="D22" s="150"/>
    </row>
    <row r="23" spans="1:4" x14ac:dyDescent="0.2">
      <c r="A23" s="151" t="s">
        <v>208</v>
      </c>
      <c r="B23" s="154" t="s">
        <v>209</v>
      </c>
      <c r="C23" s="150"/>
      <c r="D23" s="150"/>
    </row>
    <row r="24" spans="1:4" x14ac:dyDescent="0.2">
      <c r="A24" s="151" t="s">
        <v>210</v>
      </c>
      <c r="B24" s="153" t="s">
        <v>211</v>
      </c>
      <c r="C24" s="150">
        <f>SUM(C25,C29)</f>
        <v>0</v>
      </c>
      <c r="D24" s="150">
        <f>SUM(D25,D29)</f>
        <v>0</v>
      </c>
    </row>
    <row r="25" spans="1:4" x14ac:dyDescent="0.2">
      <c r="A25" s="151" t="s">
        <v>206</v>
      </c>
      <c r="B25" s="154" t="s">
        <v>212</v>
      </c>
      <c r="C25" s="150">
        <f>SUM(C26:C28)</f>
        <v>0</v>
      </c>
      <c r="D25" s="150">
        <f>SUM(D26:D28)</f>
        <v>0</v>
      </c>
    </row>
    <row r="26" spans="1:4" x14ac:dyDescent="0.2">
      <c r="A26" s="151" t="s">
        <v>188</v>
      </c>
      <c r="B26" s="154" t="s">
        <v>454</v>
      </c>
      <c r="C26" s="150"/>
      <c r="D26" s="150"/>
    </row>
    <row r="27" spans="1:4" x14ac:dyDescent="0.2">
      <c r="A27" s="151" t="s">
        <v>188</v>
      </c>
      <c r="B27" s="152" t="s">
        <v>213</v>
      </c>
      <c r="C27" s="150"/>
      <c r="D27" s="150"/>
    </row>
    <row r="28" spans="1:4" x14ac:dyDescent="0.2">
      <c r="A28" s="151" t="s">
        <v>188</v>
      </c>
      <c r="B28" s="152" t="s">
        <v>214</v>
      </c>
      <c r="C28" s="150"/>
      <c r="D28" s="150"/>
    </row>
    <row r="29" spans="1:4" x14ac:dyDescent="0.2">
      <c r="A29" s="151" t="s">
        <v>208</v>
      </c>
      <c r="B29" s="154" t="s">
        <v>216</v>
      </c>
      <c r="C29" s="150">
        <f>SUM(C30:C32)</f>
        <v>0</v>
      </c>
      <c r="D29" s="150">
        <f>SUM(D30:D32)</f>
        <v>0</v>
      </c>
    </row>
    <row r="30" spans="1:4" x14ac:dyDescent="0.2">
      <c r="A30" s="151" t="s">
        <v>188</v>
      </c>
      <c r="B30" s="154" t="s">
        <v>455</v>
      </c>
      <c r="C30" s="150"/>
      <c r="D30" s="150"/>
    </row>
    <row r="31" spans="1:4" x14ac:dyDescent="0.2">
      <c r="A31" s="151" t="s">
        <v>188</v>
      </c>
      <c r="B31" s="152" t="s">
        <v>217</v>
      </c>
      <c r="C31" s="150"/>
      <c r="D31" s="150"/>
    </row>
    <row r="32" spans="1:4" x14ac:dyDescent="0.2">
      <c r="A32" s="151" t="s">
        <v>188</v>
      </c>
      <c r="B32" s="152" t="s">
        <v>218</v>
      </c>
      <c r="C32" s="150"/>
      <c r="D32" s="150"/>
    </row>
    <row r="33" spans="1:4" x14ac:dyDescent="0.2">
      <c r="A33" s="151" t="s">
        <v>219</v>
      </c>
      <c r="B33" s="153" t="s">
        <v>220</v>
      </c>
      <c r="C33" s="150"/>
      <c r="D33" s="150"/>
    </row>
    <row r="34" spans="1:4" x14ac:dyDescent="0.2">
      <c r="A34" s="151" t="s">
        <v>221</v>
      </c>
      <c r="B34" s="153" t="s">
        <v>222</v>
      </c>
      <c r="C34" s="150">
        <f>SUM(C35:C37)</f>
        <v>0</v>
      </c>
      <c r="D34" s="150">
        <f>SUM(D35:D37)</f>
        <v>0</v>
      </c>
    </row>
    <row r="35" spans="1:4" x14ac:dyDescent="0.2">
      <c r="A35" s="151" t="s">
        <v>206</v>
      </c>
      <c r="B35" s="154" t="s">
        <v>223</v>
      </c>
      <c r="C35" s="150"/>
      <c r="D35" s="150"/>
    </row>
    <row r="36" spans="1:4" x14ac:dyDescent="0.2">
      <c r="A36" s="151" t="s">
        <v>208</v>
      </c>
      <c r="B36" s="154" t="s">
        <v>224</v>
      </c>
      <c r="C36" s="150"/>
      <c r="D36" s="150"/>
    </row>
    <row r="37" spans="1:4" x14ac:dyDescent="0.2">
      <c r="A37" s="151" t="s">
        <v>215</v>
      </c>
      <c r="B37" s="154" t="s">
        <v>225</v>
      </c>
      <c r="C37" s="150"/>
      <c r="D37" s="150"/>
    </row>
    <row r="38" spans="1:4" x14ac:dyDescent="0.2">
      <c r="A38" s="151" t="s">
        <v>226</v>
      </c>
      <c r="B38" s="153" t="s">
        <v>227</v>
      </c>
      <c r="C38" s="150"/>
      <c r="D38" s="150"/>
    </row>
    <row r="39" spans="1:4" x14ac:dyDescent="0.2">
      <c r="A39" s="148" t="s">
        <v>228</v>
      </c>
      <c r="B39" s="155" t="s">
        <v>229</v>
      </c>
      <c r="C39" s="149"/>
      <c r="D39" s="149"/>
    </row>
    <row r="40" spans="1:4" x14ac:dyDescent="0.2">
      <c r="A40" s="148" t="s">
        <v>230</v>
      </c>
      <c r="B40" s="149" t="s">
        <v>231</v>
      </c>
      <c r="C40" s="149"/>
      <c r="D40" s="149"/>
    </row>
    <row r="41" spans="1:4" x14ac:dyDescent="0.2">
      <c r="A41" s="148" t="s">
        <v>232</v>
      </c>
      <c r="B41" s="149" t="s">
        <v>233</v>
      </c>
      <c r="C41" s="149">
        <f>SUM(C42:C44)</f>
        <v>0</v>
      </c>
      <c r="D41" s="149">
        <f>SUM(D42:D44)</f>
        <v>0</v>
      </c>
    </row>
    <row r="42" spans="1:4" x14ac:dyDescent="0.2">
      <c r="A42" s="151" t="s">
        <v>194</v>
      </c>
      <c r="B42" s="153" t="s">
        <v>234</v>
      </c>
      <c r="C42" s="150"/>
      <c r="D42" s="150"/>
    </row>
    <row r="43" spans="1:4" x14ac:dyDescent="0.2">
      <c r="A43" s="151" t="s">
        <v>196</v>
      </c>
      <c r="B43" s="153" t="s">
        <v>235</v>
      </c>
      <c r="C43" s="150"/>
      <c r="D43" s="150"/>
    </row>
    <row r="44" spans="1:4" x14ac:dyDescent="0.2">
      <c r="A44" s="151" t="s">
        <v>202</v>
      </c>
      <c r="B44" s="153" t="s">
        <v>236</v>
      </c>
      <c r="C44" s="150"/>
      <c r="D44" s="150"/>
    </row>
    <row r="45" spans="1:4" x14ac:dyDescent="0.2">
      <c r="A45" s="148" t="s">
        <v>237</v>
      </c>
      <c r="B45" s="149" t="s">
        <v>238</v>
      </c>
      <c r="C45" s="149">
        <f>SUM(C46:C48)</f>
        <v>0</v>
      </c>
      <c r="D45" s="149">
        <f>SUM(D46:D48)</f>
        <v>0</v>
      </c>
    </row>
    <row r="46" spans="1:4" x14ac:dyDescent="0.2">
      <c r="A46" s="151" t="s">
        <v>194</v>
      </c>
      <c r="B46" s="153" t="s">
        <v>239</v>
      </c>
      <c r="C46" s="150"/>
      <c r="D46" s="150"/>
    </row>
    <row r="47" spans="1:4" x14ac:dyDescent="0.2">
      <c r="A47" s="151" t="s">
        <v>196</v>
      </c>
      <c r="B47" s="153" t="s">
        <v>240</v>
      </c>
      <c r="C47" s="150"/>
      <c r="D47" s="150"/>
    </row>
    <row r="48" spans="1:4" x14ac:dyDescent="0.2">
      <c r="A48" s="151" t="s">
        <v>202</v>
      </c>
      <c r="B48" s="153" t="s">
        <v>241</v>
      </c>
      <c r="C48" s="150"/>
      <c r="D48" s="150"/>
    </row>
    <row r="49" spans="1:4" x14ac:dyDescent="0.2">
      <c r="A49" s="148" t="s">
        <v>242</v>
      </c>
      <c r="B49" s="149" t="s">
        <v>243</v>
      </c>
      <c r="C49" s="149">
        <f>SUM(C50:C51)</f>
        <v>0</v>
      </c>
      <c r="D49" s="149">
        <f>SUM(D50:D51)</f>
        <v>0</v>
      </c>
    </row>
    <row r="50" spans="1:4" x14ac:dyDescent="0.2">
      <c r="A50" s="151" t="s">
        <v>194</v>
      </c>
      <c r="B50" s="153" t="s">
        <v>244</v>
      </c>
      <c r="C50" s="150"/>
      <c r="D50" s="150"/>
    </row>
    <row r="51" spans="1:4" x14ac:dyDescent="0.2">
      <c r="A51" s="151" t="s">
        <v>196</v>
      </c>
      <c r="B51" s="153" t="s">
        <v>245</v>
      </c>
      <c r="C51" s="150"/>
      <c r="D51" s="150"/>
    </row>
    <row r="52" spans="1:4" x14ac:dyDescent="0.2">
      <c r="A52" s="148" t="s">
        <v>246</v>
      </c>
      <c r="B52" s="149" t="s">
        <v>247</v>
      </c>
      <c r="C52" s="149">
        <f>SUM(C53:C55)</f>
        <v>0</v>
      </c>
      <c r="D52" s="149">
        <f>SUM(D53:D55)</f>
        <v>0</v>
      </c>
    </row>
    <row r="53" spans="1:4" x14ac:dyDescent="0.2">
      <c r="A53" s="151" t="s">
        <v>194</v>
      </c>
      <c r="B53" s="150" t="s">
        <v>433</v>
      </c>
      <c r="C53" s="150"/>
      <c r="D53" s="150"/>
    </row>
    <row r="54" spans="1:4" x14ac:dyDescent="0.2">
      <c r="A54" s="151" t="s">
        <v>196</v>
      </c>
      <c r="B54" s="150" t="s">
        <v>434</v>
      </c>
      <c r="C54" s="150"/>
      <c r="D54" s="150"/>
    </row>
    <row r="55" spans="1:4" x14ac:dyDescent="0.2">
      <c r="A55" s="151" t="s">
        <v>202</v>
      </c>
      <c r="B55" s="150" t="s">
        <v>435</v>
      </c>
      <c r="C55" s="150"/>
      <c r="D55" s="150"/>
    </row>
    <row r="56" spans="1:4" x14ac:dyDescent="0.2">
      <c r="A56" s="148" t="s">
        <v>248</v>
      </c>
      <c r="B56" s="149" t="s">
        <v>249</v>
      </c>
      <c r="C56" s="149">
        <f>SUM(C57:C60)</f>
        <v>0</v>
      </c>
      <c r="D56" s="149">
        <f>SUM(D57:D60)</f>
        <v>0</v>
      </c>
    </row>
    <row r="57" spans="1:4" x14ac:dyDescent="0.2">
      <c r="A57" s="151" t="s">
        <v>194</v>
      </c>
      <c r="B57" s="153" t="s">
        <v>250</v>
      </c>
      <c r="C57" s="150"/>
      <c r="D57" s="150"/>
    </row>
    <row r="58" spans="1:4" x14ac:dyDescent="0.2">
      <c r="A58" s="151" t="s">
        <v>196</v>
      </c>
      <c r="B58" s="153" t="s">
        <v>251</v>
      </c>
      <c r="C58" s="150"/>
      <c r="D58" s="150"/>
    </row>
    <row r="59" spans="1:4" x14ac:dyDescent="0.2">
      <c r="A59" s="151" t="s">
        <v>202</v>
      </c>
      <c r="B59" s="153" t="s">
        <v>252</v>
      </c>
      <c r="C59" s="150"/>
      <c r="D59" s="150"/>
    </row>
    <row r="60" spans="1:4" x14ac:dyDescent="0.2">
      <c r="A60" s="151" t="s">
        <v>204</v>
      </c>
      <c r="B60" s="153" t="s">
        <v>253</v>
      </c>
      <c r="C60" s="150"/>
      <c r="D60" s="150"/>
    </row>
    <row r="61" spans="1:4" x14ac:dyDescent="0.2">
      <c r="A61" s="148"/>
      <c r="B61" s="194" t="s">
        <v>460</v>
      </c>
      <c r="C61" s="195">
        <f>C10+C14+C17+C39+C40+C41+C45+C49+C52+C56</f>
        <v>0</v>
      </c>
      <c r="D61" s="195">
        <f>D10+D14+D17+D39+D40+D41+D45+D49+D52+D56</f>
        <v>0</v>
      </c>
    </row>
    <row r="62" spans="1:4" x14ac:dyDescent="0.2">
      <c r="A62" s="256"/>
      <c r="B62" s="257"/>
      <c r="C62" s="257"/>
      <c r="D62" s="258"/>
    </row>
    <row r="63" spans="1:4" x14ac:dyDescent="0.2">
      <c r="A63" s="259" t="s">
        <v>254</v>
      </c>
      <c r="B63" s="260"/>
      <c r="C63" s="261"/>
      <c r="D63" s="262"/>
    </row>
    <row r="64" spans="1:4" x14ac:dyDescent="0.2">
      <c r="A64" s="148" t="s">
        <v>186</v>
      </c>
      <c r="B64" s="149" t="s">
        <v>255</v>
      </c>
      <c r="C64" s="149">
        <f>SUM(C65,C67:C74)</f>
        <v>0</v>
      </c>
      <c r="D64" s="149">
        <f>SUM(D65,D67:D74)</f>
        <v>0</v>
      </c>
    </row>
    <row r="65" spans="1:5" x14ac:dyDescent="0.2">
      <c r="A65" s="151" t="s">
        <v>256</v>
      </c>
      <c r="B65" s="153" t="s">
        <v>257</v>
      </c>
      <c r="C65" s="150"/>
      <c r="D65" s="150"/>
    </row>
    <row r="66" spans="1:5" x14ac:dyDescent="0.2">
      <c r="A66" s="151" t="s">
        <v>188</v>
      </c>
      <c r="B66" s="152" t="s">
        <v>258</v>
      </c>
      <c r="C66" s="150"/>
      <c r="D66" s="150"/>
    </row>
    <row r="67" spans="1:5" x14ac:dyDescent="0.2">
      <c r="A67" s="151" t="s">
        <v>259</v>
      </c>
      <c r="B67" s="153" t="s">
        <v>260</v>
      </c>
      <c r="C67" s="150"/>
      <c r="D67" s="150"/>
    </row>
    <row r="68" spans="1:5" ht="15.6" customHeight="1" x14ac:dyDescent="0.2">
      <c r="A68" s="151" t="s">
        <v>261</v>
      </c>
      <c r="B68" s="153" t="s">
        <v>262</v>
      </c>
      <c r="C68" s="150"/>
      <c r="D68" s="150"/>
    </row>
    <row r="69" spans="1:5" x14ac:dyDescent="0.2">
      <c r="A69" s="151" t="s">
        <v>263</v>
      </c>
      <c r="B69" s="153" t="s">
        <v>264</v>
      </c>
      <c r="C69" s="150"/>
      <c r="D69" s="150"/>
    </row>
    <row r="70" spans="1:5" x14ac:dyDescent="0.2">
      <c r="A70" s="151" t="s">
        <v>210</v>
      </c>
      <c r="B70" s="153" t="s">
        <v>265</v>
      </c>
      <c r="C70" s="150"/>
      <c r="D70" s="150"/>
    </row>
    <row r="71" spans="1:5" x14ac:dyDescent="0.2">
      <c r="A71" s="151" t="s">
        <v>219</v>
      </c>
      <c r="B71" s="153" t="s">
        <v>266</v>
      </c>
      <c r="C71" s="150"/>
      <c r="D71" s="150"/>
    </row>
    <row r="72" spans="1:5" x14ac:dyDescent="0.2">
      <c r="A72" s="151" t="s">
        <v>451</v>
      </c>
      <c r="B72" s="153" t="s">
        <v>267</v>
      </c>
      <c r="C72" s="150"/>
      <c r="D72" s="150"/>
    </row>
    <row r="73" spans="1:5" x14ac:dyDescent="0.2">
      <c r="A73" s="151" t="s">
        <v>452</v>
      </c>
      <c r="B73" s="153" t="s">
        <v>268</v>
      </c>
      <c r="C73" s="150"/>
      <c r="D73" s="150"/>
    </row>
    <row r="74" spans="1:5" x14ac:dyDescent="0.2">
      <c r="A74" s="151" t="s">
        <v>453</v>
      </c>
      <c r="B74" s="153" t="s">
        <v>269</v>
      </c>
      <c r="C74" s="150"/>
      <c r="D74" s="150"/>
    </row>
    <row r="75" spans="1:5" x14ac:dyDescent="0.2">
      <c r="A75" s="148" t="s">
        <v>192</v>
      </c>
      <c r="B75" s="149" t="s">
        <v>270</v>
      </c>
      <c r="C75" s="149"/>
      <c r="D75" s="149"/>
      <c r="E75" s="156"/>
    </row>
    <row r="76" spans="1:5" x14ac:dyDescent="0.2">
      <c r="A76" s="148" t="s">
        <v>198</v>
      </c>
      <c r="B76" s="149" t="s">
        <v>271</v>
      </c>
      <c r="C76" s="149">
        <f>C77+C85</f>
        <v>0</v>
      </c>
      <c r="D76" s="149">
        <f>D77+D85</f>
        <v>0</v>
      </c>
    </row>
    <row r="77" spans="1:5" x14ac:dyDescent="0.2">
      <c r="A77" s="151" t="s">
        <v>194</v>
      </c>
      <c r="B77" s="153" t="s">
        <v>272</v>
      </c>
      <c r="C77" s="150">
        <f>SUM(C78:C84)</f>
        <v>0</v>
      </c>
      <c r="D77" s="150">
        <f>SUM(D78:D84)</f>
        <v>0</v>
      </c>
    </row>
    <row r="78" spans="1:5" x14ac:dyDescent="0.2">
      <c r="A78" s="151" t="s">
        <v>206</v>
      </c>
      <c r="B78" s="154" t="s">
        <v>273</v>
      </c>
      <c r="C78" s="150"/>
      <c r="D78" s="150"/>
    </row>
    <row r="79" spans="1:5" x14ac:dyDescent="0.2">
      <c r="A79" s="151" t="s">
        <v>208</v>
      </c>
      <c r="B79" s="154" t="s">
        <v>274</v>
      </c>
      <c r="C79" s="150"/>
      <c r="D79" s="150"/>
    </row>
    <row r="80" spans="1:5" x14ac:dyDescent="0.2">
      <c r="A80" s="151" t="s">
        <v>215</v>
      </c>
      <c r="B80" s="154" t="s">
        <v>275</v>
      </c>
      <c r="C80" s="150"/>
      <c r="D80" s="150"/>
    </row>
    <row r="81" spans="1:4" x14ac:dyDescent="0.2">
      <c r="A81" s="151" t="s">
        <v>276</v>
      </c>
      <c r="B81" s="154" t="s">
        <v>277</v>
      </c>
      <c r="C81" s="150"/>
      <c r="D81" s="150"/>
    </row>
    <row r="82" spans="1:4" x14ac:dyDescent="0.2">
      <c r="A82" s="151" t="s">
        <v>278</v>
      </c>
      <c r="B82" s="154" t="s">
        <v>279</v>
      </c>
      <c r="C82" s="150"/>
      <c r="D82" s="150"/>
    </row>
    <row r="83" spans="1:4" x14ac:dyDescent="0.2">
      <c r="A83" s="151" t="s">
        <v>280</v>
      </c>
      <c r="B83" s="154" t="s">
        <v>281</v>
      </c>
      <c r="C83" s="150"/>
      <c r="D83" s="150"/>
    </row>
    <row r="84" spans="1:4" x14ac:dyDescent="0.2">
      <c r="A84" s="151" t="s">
        <v>282</v>
      </c>
      <c r="B84" s="154" t="s">
        <v>283</v>
      </c>
      <c r="C84" s="150"/>
      <c r="D84" s="150"/>
    </row>
    <row r="85" spans="1:4" x14ac:dyDescent="0.2">
      <c r="A85" s="151" t="s">
        <v>196</v>
      </c>
      <c r="B85" s="153" t="s">
        <v>284</v>
      </c>
      <c r="C85" s="150">
        <f>SUM(C86:C92)</f>
        <v>0</v>
      </c>
      <c r="D85" s="150">
        <f>SUM(D86:D92)</f>
        <v>0</v>
      </c>
    </row>
    <row r="86" spans="1:4" x14ac:dyDescent="0.2">
      <c r="A86" s="151" t="s">
        <v>206</v>
      </c>
      <c r="B86" s="154" t="s">
        <v>285</v>
      </c>
      <c r="C86" s="150"/>
      <c r="D86" s="150"/>
    </row>
    <row r="87" spans="1:4" x14ac:dyDescent="0.2">
      <c r="A87" s="151" t="s">
        <v>208</v>
      </c>
      <c r="B87" s="154" t="s">
        <v>286</v>
      </c>
      <c r="C87" s="150"/>
      <c r="D87" s="150"/>
    </row>
    <row r="88" spans="1:4" x14ac:dyDescent="0.2">
      <c r="A88" s="151" t="s">
        <v>215</v>
      </c>
      <c r="B88" s="154" t="s">
        <v>287</v>
      </c>
      <c r="C88" s="150"/>
      <c r="D88" s="150"/>
    </row>
    <row r="89" spans="1:4" x14ac:dyDescent="0.2">
      <c r="A89" s="151" t="s">
        <v>276</v>
      </c>
      <c r="B89" s="154" t="s">
        <v>288</v>
      </c>
      <c r="C89" s="150"/>
      <c r="D89" s="150"/>
    </row>
    <row r="90" spans="1:4" x14ac:dyDescent="0.2">
      <c r="A90" s="151" t="s">
        <v>278</v>
      </c>
      <c r="B90" s="154" t="s">
        <v>289</v>
      </c>
      <c r="C90" s="150"/>
      <c r="D90" s="150"/>
    </row>
    <row r="91" spans="1:4" x14ac:dyDescent="0.2">
      <c r="A91" s="151" t="s">
        <v>280</v>
      </c>
      <c r="B91" s="154" t="s">
        <v>290</v>
      </c>
      <c r="C91" s="150"/>
      <c r="D91" s="150"/>
    </row>
    <row r="92" spans="1:4" x14ac:dyDescent="0.2">
      <c r="A92" s="151" t="s">
        <v>282</v>
      </c>
      <c r="B92" s="154" t="s">
        <v>291</v>
      </c>
      <c r="C92" s="150"/>
      <c r="D92" s="150"/>
    </row>
    <row r="93" spans="1:4" x14ac:dyDescent="0.2">
      <c r="A93" s="148" t="s">
        <v>228</v>
      </c>
      <c r="B93" s="149" t="s">
        <v>292</v>
      </c>
      <c r="C93" s="149">
        <f>C94+C97</f>
        <v>0</v>
      </c>
      <c r="D93" s="149">
        <f>D94+D97</f>
        <v>0</v>
      </c>
    </row>
    <row r="94" spans="1:4" x14ac:dyDescent="0.2">
      <c r="A94" s="151" t="s">
        <v>194</v>
      </c>
      <c r="B94" s="153" t="s">
        <v>293</v>
      </c>
      <c r="C94" s="150">
        <f>SUM(C95:C96)</f>
        <v>0</v>
      </c>
      <c r="D94" s="150">
        <f>SUM(D95:D96)</f>
        <v>0</v>
      </c>
    </row>
    <row r="95" spans="1:4" x14ac:dyDescent="0.2">
      <c r="A95" s="151" t="s">
        <v>206</v>
      </c>
      <c r="B95" s="154" t="s">
        <v>294</v>
      </c>
      <c r="C95" s="150"/>
      <c r="D95" s="150"/>
    </row>
    <row r="96" spans="1:4" x14ac:dyDescent="0.2">
      <c r="A96" s="151" t="s">
        <v>208</v>
      </c>
      <c r="B96" s="154" t="s">
        <v>295</v>
      </c>
      <c r="C96" s="150"/>
      <c r="D96" s="150"/>
    </row>
    <row r="97" spans="1:4" x14ac:dyDescent="0.2">
      <c r="A97" s="151" t="s">
        <v>196</v>
      </c>
      <c r="B97" s="153" t="s">
        <v>227</v>
      </c>
      <c r="C97" s="150"/>
      <c r="D97" s="150"/>
    </row>
    <row r="98" spans="1:4" x14ac:dyDescent="0.2">
      <c r="A98" s="148" t="s">
        <v>230</v>
      </c>
      <c r="B98" s="149" t="s">
        <v>296</v>
      </c>
      <c r="C98" s="149">
        <f>SUM(C99:C100)</f>
        <v>0</v>
      </c>
      <c r="D98" s="149">
        <f>SUM(D99:D100)</f>
        <v>0</v>
      </c>
    </row>
    <row r="99" spans="1:4" x14ac:dyDescent="0.2">
      <c r="A99" s="151" t="s">
        <v>194</v>
      </c>
      <c r="B99" s="153" t="s">
        <v>297</v>
      </c>
      <c r="C99" s="150"/>
      <c r="D99" s="150"/>
    </row>
    <row r="100" spans="1:4" x14ac:dyDescent="0.2">
      <c r="A100" s="151" t="s">
        <v>196</v>
      </c>
      <c r="B100" s="153" t="s">
        <v>298</v>
      </c>
      <c r="C100" s="150"/>
      <c r="D100" s="150"/>
    </row>
    <row r="101" spans="1:4" x14ac:dyDescent="0.2">
      <c r="A101" s="151" t="s">
        <v>188</v>
      </c>
      <c r="B101" s="152" t="s">
        <v>299</v>
      </c>
      <c r="C101" s="150"/>
      <c r="D101" s="150"/>
    </row>
    <row r="102" spans="1:4" x14ac:dyDescent="0.2">
      <c r="A102" s="151" t="s">
        <v>188</v>
      </c>
      <c r="B102" s="152" t="s">
        <v>300</v>
      </c>
      <c r="C102" s="150"/>
      <c r="D102" s="150"/>
    </row>
    <row r="103" spans="1:4" x14ac:dyDescent="0.2">
      <c r="A103" s="151" t="s">
        <v>188</v>
      </c>
      <c r="B103" s="152" t="s">
        <v>301</v>
      </c>
      <c r="C103" s="150"/>
      <c r="D103" s="150"/>
    </row>
    <row r="104" spans="1:4" x14ac:dyDescent="0.2">
      <c r="A104" s="148" t="s">
        <v>232</v>
      </c>
      <c r="B104" s="149" t="s">
        <v>302</v>
      </c>
      <c r="C104" s="149">
        <f>SUM(C105:C107)</f>
        <v>0</v>
      </c>
      <c r="D104" s="149">
        <f>SUM(D105:D107)</f>
        <v>0</v>
      </c>
    </row>
    <row r="105" spans="1:4" x14ac:dyDescent="0.2">
      <c r="A105" s="151" t="s">
        <v>194</v>
      </c>
      <c r="B105" s="153" t="s">
        <v>303</v>
      </c>
      <c r="C105" s="150"/>
      <c r="D105" s="150"/>
    </row>
    <row r="106" spans="1:4" x14ac:dyDescent="0.2">
      <c r="A106" s="151" t="s">
        <v>196</v>
      </c>
      <c r="B106" s="153" t="s">
        <v>304</v>
      </c>
      <c r="C106" s="150"/>
      <c r="D106" s="150"/>
    </row>
    <row r="107" spans="1:4" x14ac:dyDescent="0.2">
      <c r="A107" s="151" t="s">
        <v>202</v>
      </c>
      <c r="B107" s="153" t="s">
        <v>305</v>
      </c>
      <c r="C107" s="150"/>
      <c r="D107" s="150"/>
    </row>
    <row r="108" spans="1:4" x14ac:dyDescent="0.2">
      <c r="A108" s="148"/>
      <c r="B108" s="194" t="s">
        <v>461</v>
      </c>
      <c r="C108" s="195">
        <f>C64+C75+C76+C93+C98+C104</f>
        <v>0</v>
      </c>
      <c r="D108" s="195">
        <f>D64+D75+D76+D93+D98+D104</f>
        <v>0</v>
      </c>
    </row>
  </sheetData>
  <mergeCells count="9">
    <mergeCell ref="A62:D62"/>
    <mergeCell ref="A63:B63"/>
    <mergeCell ref="C63:D63"/>
    <mergeCell ref="A4:D4"/>
    <mergeCell ref="A5:D5"/>
    <mergeCell ref="A6:D6"/>
    <mergeCell ref="A7:D7"/>
    <mergeCell ref="A8:B8"/>
    <mergeCell ref="A9:B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201"/>
  <sheetViews>
    <sheetView zoomScale="107" zoomScaleNormal="107" workbookViewId="0"/>
  </sheetViews>
  <sheetFormatPr defaultColWidth="8.7109375" defaultRowHeight="12.75" x14ac:dyDescent="0.2"/>
  <cols>
    <col min="1" max="1" width="7.7109375" style="46" customWidth="1"/>
    <col min="2" max="2" width="109.28515625" style="46" customWidth="1"/>
    <col min="3" max="4" width="12.42578125" style="158" customWidth="1"/>
    <col min="5" max="16384" width="8.7109375" style="46"/>
  </cols>
  <sheetData>
    <row r="1" spans="1:4" ht="13.5" customHeight="1" x14ac:dyDescent="0.2">
      <c r="A1" s="27" t="s">
        <v>306</v>
      </c>
      <c r="B1" s="27"/>
    </row>
    <row r="4" spans="1:4" ht="14.45" customHeight="1" x14ac:dyDescent="0.2">
      <c r="A4" s="269" t="s">
        <v>508</v>
      </c>
      <c r="B4" s="270"/>
      <c r="C4" s="270"/>
      <c r="D4" s="271"/>
    </row>
    <row r="5" spans="1:4" ht="15" customHeight="1" x14ac:dyDescent="0.2">
      <c r="A5" s="264" t="str">
        <f>CONCATENATE(" на "&amp;'01.00'!$D$2)</f>
        <v xml:space="preserve"> на </v>
      </c>
      <c r="B5" s="264"/>
      <c r="C5" s="264"/>
      <c r="D5" s="264"/>
    </row>
    <row r="6" spans="1:4" ht="15" customHeight="1" x14ac:dyDescent="0.2">
      <c r="A6" s="264" t="str">
        <f>CONCATENATE(" към "&amp;RIGHT('01.00'!D5,6)&amp;'01.00'!D3&amp;" г.")</f>
        <v xml:space="preserve"> към година г.</v>
      </c>
      <c r="B6" s="264"/>
      <c r="C6" s="264"/>
      <c r="D6" s="264"/>
    </row>
    <row r="7" spans="1:4" ht="44.45" customHeight="1" x14ac:dyDescent="0.2">
      <c r="A7" s="65"/>
      <c r="B7" s="66"/>
      <c r="C7" s="159" t="s">
        <v>307</v>
      </c>
      <c r="D7" s="159" t="s">
        <v>308</v>
      </c>
    </row>
    <row r="8" spans="1:4" x14ac:dyDescent="0.2">
      <c r="A8" s="60" t="s">
        <v>186</v>
      </c>
      <c r="B8" s="60" t="s">
        <v>309</v>
      </c>
      <c r="C8" s="160"/>
      <c r="D8" s="160"/>
    </row>
    <row r="9" spans="1:4" x14ac:dyDescent="0.2">
      <c r="A9" s="60" t="s">
        <v>194</v>
      </c>
      <c r="B9" s="60" t="s">
        <v>310</v>
      </c>
      <c r="C9" s="160">
        <f>C10+C13+C20+C21</f>
        <v>0</v>
      </c>
      <c r="D9" s="160">
        <f>D10+D13+D20+D21</f>
        <v>0</v>
      </c>
    </row>
    <row r="10" spans="1:4" x14ac:dyDescent="0.2">
      <c r="A10" s="60" t="s">
        <v>206</v>
      </c>
      <c r="B10" s="60" t="s">
        <v>311</v>
      </c>
      <c r="C10" s="160">
        <f>C11+C12</f>
        <v>0</v>
      </c>
      <c r="D10" s="160">
        <f>D11+D12</f>
        <v>0</v>
      </c>
    </row>
    <row r="11" spans="1:4" x14ac:dyDescent="0.2">
      <c r="A11" s="61" t="s">
        <v>312</v>
      </c>
      <c r="B11" s="63" t="s">
        <v>313</v>
      </c>
      <c r="C11" s="161"/>
      <c r="D11" s="161"/>
    </row>
    <row r="12" spans="1:4" x14ac:dyDescent="0.2">
      <c r="A12" s="61" t="s">
        <v>314</v>
      </c>
      <c r="B12" s="63" t="s">
        <v>315</v>
      </c>
      <c r="C12" s="161"/>
      <c r="D12" s="161"/>
    </row>
    <row r="13" spans="1:4" x14ac:dyDescent="0.2">
      <c r="A13" s="60" t="s">
        <v>208</v>
      </c>
      <c r="B13" s="60" t="s">
        <v>316</v>
      </c>
      <c r="C13" s="160">
        <f>C14+C18+C19</f>
        <v>0</v>
      </c>
      <c r="D13" s="160">
        <f>D14+D18+D19</f>
        <v>0</v>
      </c>
    </row>
    <row r="14" spans="1:4" x14ac:dyDescent="0.2">
      <c r="A14" s="61" t="s">
        <v>317</v>
      </c>
      <c r="B14" s="63" t="s">
        <v>318</v>
      </c>
      <c r="C14" s="160">
        <f>C15+C16+C17</f>
        <v>0</v>
      </c>
      <c r="D14" s="160">
        <f>D15+D16+D17</f>
        <v>0</v>
      </c>
    </row>
    <row r="15" spans="1:4" x14ac:dyDescent="0.2">
      <c r="A15" s="61" t="s">
        <v>319</v>
      </c>
      <c r="B15" s="64" t="s">
        <v>320</v>
      </c>
      <c r="C15" s="161"/>
      <c r="D15" s="161"/>
    </row>
    <row r="16" spans="1:4" x14ac:dyDescent="0.2">
      <c r="A16" s="61" t="s">
        <v>321</v>
      </c>
      <c r="B16" s="64" t="s">
        <v>449</v>
      </c>
      <c r="C16" s="161"/>
      <c r="D16" s="161"/>
    </row>
    <row r="17" spans="1:4" x14ac:dyDescent="0.2">
      <c r="A17" s="61" t="s">
        <v>322</v>
      </c>
      <c r="B17" s="64" t="s">
        <v>323</v>
      </c>
      <c r="C17" s="161"/>
      <c r="D17" s="161"/>
    </row>
    <row r="18" spans="1:4" x14ac:dyDescent="0.2">
      <c r="A18" s="61" t="s">
        <v>324</v>
      </c>
      <c r="B18" s="63" t="s">
        <v>325</v>
      </c>
      <c r="C18" s="161"/>
      <c r="D18" s="161"/>
    </row>
    <row r="19" spans="1:4" x14ac:dyDescent="0.2">
      <c r="A19" s="61" t="s">
        <v>326</v>
      </c>
      <c r="B19" s="63" t="s">
        <v>327</v>
      </c>
      <c r="C19" s="161"/>
      <c r="D19" s="161"/>
    </row>
    <row r="20" spans="1:4" x14ac:dyDescent="0.2">
      <c r="A20" s="60" t="s">
        <v>215</v>
      </c>
      <c r="B20" s="60" t="s">
        <v>328</v>
      </c>
      <c r="C20" s="161"/>
      <c r="D20" s="161"/>
    </row>
    <row r="21" spans="1:4" x14ac:dyDescent="0.2">
      <c r="A21" s="60" t="s">
        <v>456</v>
      </c>
      <c r="B21" s="60" t="s">
        <v>429</v>
      </c>
      <c r="C21" s="161"/>
      <c r="D21" s="161"/>
    </row>
    <row r="22" spans="1:4" x14ac:dyDescent="0.2">
      <c r="A22" s="61"/>
      <c r="B22" s="61"/>
      <c r="C22" s="160"/>
      <c r="D22" s="160"/>
    </row>
    <row r="23" spans="1:4" x14ac:dyDescent="0.2">
      <c r="A23" s="60" t="s">
        <v>196</v>
      </c>
      <c r="B23" s="60" t="s">
        <v>329</v>
      </c>
      <c r="C23" s="160">
        <f>C24+C33</f>
        <v>0</v>
      </c>
      <c r="D23" s="160">
        <f>D24+D33</f>
        <v>0</v>
      </c>
    </row>
    <row r="24" spans="1:4" x14ac:dyDescent="0.2">
      <c r="A24" s="60" t="s">
        <v>206</v>
      </c>
      <c r="B24" s="60" t="s">
        <v>330</v>
      </c>
      <c r="C24" s="160">
        <f>SUM(C25:C32)</f>
        <v>0</v>
      </c>
      <c r="D24" s="160">
        <f>SUM(D25:D32)</f>
        <v>0</v>
      </c>
    </row>
    <row r="25" spans="1:4" x14ac:dyDescent="0.2">
      <c r="A25" s="61" t="s">
        <v>331</v>
      </c>
      <c r="B25" s="64" t="s">
        <v>332</v>
      </c>
      <c r="C25" s="161"/>
      <c r="D25" s="161"/>
    </row>
    <row r="26" spans="1:4" x14ac:dyDescent="0.2">
      <c r="A26" s="61" t="s">
        <v>333</v>
      </c>
      <c r="B26" s="64" t="s">
        <v>334</v>
      </c>
      <c r="C26" s="161"/>
      <c r="D26" s="161"/>
    </row>
    <row r="27" spans="1:4" x14ac:dyDescent="0.2">
      <c r="A27" s="61" t="s">
        <v>335</v>
      </c>
      <c r="B27" s="64" t="s">
        <v>336</v>
      </c>
      <c r="C27" s="162"/>
      <c r="D27" s="161"/>
    </row>
    <row r="28" spans="1:4" x14ac:dyDescent="0.2">
      <c r="A28" s="61" t="s">
        <v>337</v>
      </c>
      <c r="B28" s="64" t="s">
        <v>338</v>
      </c>
      <c r="C28" s="161"/>
      <c r="D28" s="161"/>
    </row>
    <row r="29" spans="1:4" x14ac:dyDescent="0.2">
      <c r="A29" s="61" t="s">
        <v>314</v>
      </c>
      <c r="B29" s="63" t="s">
        <v>430</v>
      </c>
      <c r="C29" s="161"/>
      <c r="D29" s="161"/>
    </row>
    <row r="30" spans="1:4" x14ac:dyDescent="0.2">
      <c r="A30" s="61" t="s">
        <v>339</v>
      </c>
      <c r="B30" s="63" t="s">
        <v>340</v>
      </c>
      <c r="C30" s="161"/>
      <c r="D30" s="161"/>
    </row>
    <row r="31" spans="1:4" x14ac:dyDescent="0.2">
      <c r="A31" s="61" t="s">
        <v>341</v>
      </c>
      <c r="B31" s="63" t="s">
        <v>342</v>
      </c>
      <c r="C31" s="161"/>
      <c r="D31" s="161"/>
    </row>
    <row r="32" spans="1:4" x14ac:dyDescent="0.2">
      <c r="A32" s="61" t="s">
        <v>343</v>
      </c>
      <c r="B32" s="63" t="s">
        <v>344</v>
      </c>
      <c r="C32" s="161"/>
      <c r="D32" s="161"/>
    </row>
    <row r="33" spans="1:4" x14ac:dyDescent="0.2">
      <c r="A33" s="60" t="s">
        <v>208</v>
      </c>
      <c r="B33" s="60" t="s">
        <v>345</v>
      </c>
      <c r="C33" s="160">
        <f>SUM(C34:C41)</f>
        <v>0</v>
      </c>
      <c r="D33" s="160">
        <f>SUM(D34:D41)</f>
        <v>0</v>
      </c>
    </row>
    <row r="34" spans="1:4" x14ac:dyDescent="0.2">
      <c r="A34" s="61" t="s">
        <v>319</v>
      </c>
      <c r="B34" s="64" t="s">
        <v>332</v>
      </c>
      <c r="C34" s="161"/>
      <c r="D34" s="161"/>
    </row>
    <row r="35" spans="1:4" x14ac:dyDescent="0.2">
      <c r="A35" s="61" t="s">
        <v>321</v>
      </c>
      <c r="B35" s="64" t="s">
        <v>334</v>
      </c>
      <c r="C35" s="161"/>
      <c r="D35" s="161"/>
    </row>
    <row r="36" spans="1:4" x14ac:dyDescent="0.2">
      <c r="A36" s="61" t="s">
        <v>322</v>
      </c>
      <c r="B36" s="64" t="s">
        <v>346</v>
      </c>
      <c r="C36" s="161"/>
      <c r="D36" s="161"/>
    </row>
    <row r="37" spans="1:4" x14ac:dyDescent="0.2">
      <c r="A37" s="61" t="s">
        <v>347</v>
      </c>
      <c r="B37" s="64" t="s">
        <v>348</v>
      </c>
      <c r="C37" s="161"/>
      <c r="D37" s="161"/>
    </row>
    <row r="38" spans="1:4" x14ac:dyDescent="0.2">
      <c r="A38" s="61" t="s">
        <v>324</v>
      </c>
      <c r="B38" s="63" t="s">
        <v>430</v>
      </c>
      <c r="C38" s="161"/>
      <c r="D38" s="161"/>
    </row>
    <row r="39" spans="1:4" x14ac:dyDescent="0.2">
      <c r="A39" s="61" t="s">
        <v>326</v>
      </c>
      <c r="B39" s="63" t="s">
        <v>340</v>
      </c>
      <c r="C39" s="161"/>
      <c r="D39" s="161"/>
    </row>
    <row r="40" spans="1:4" x14ac:dyDescent="0.2">
      <c r="A40" s="61" t="s">
        <v>349</v>
      </c>
      <c r="B40" s="63" t="s">
        <v>342</v>
      </c>
      <c r="C40" s="161"/>
      <c r="D40" s="161"/>
    </row>
    <row r="41" spans="1:4" x14ac:dyDescent="0.2">
      <c r="A41" s="61" t="s">
        <v>350</v>
      </c>
      <c r="B41" s="63" t="s">
        <v>344</v>
      </c>
      <c r="C41" s="161"/>
      <c r="D41" s="161"/>
    </row>
    <row r="42" spans="1:4" x14ac:dyDescent="0.2">
      <c r="A42" s="61"/>
      <c r="B42" s="61"/>
      <c r="C42" s="160"/>
      <c r="D42" s="160"/>
    </row>
    <row r="43" spans="1:4" x14ac:dyDescent="0.2">
      <c r="A43" s="67" t="s">
        <v>351</v>
      </c>
      <c r="B43" s="67" t="s">
        <v>352</v>
      </c>
      <c r="C43" s="160">
        <f>C9+C23</f>
        <v>0</v>
      </c>
      <c r="D43" s="160">
        <f>D9+D23</f>
        <v>0</v>
      </c>
    </row>
    <row r="44" spans="1:4" x14ac:dyDescent="0.2">
      <c r="A44" s="61"/>
      <c r="B44" s="61"/>
      <c r="C44" s="160"/>
      <c r="D44" s="160"/>
    </row>
    <row r="45" spans="1:4" x14ac:dyDescent="0.2">
      <c r="A45" s="60" t="s">
        <v>202</v>
      </c>
      <c r="B45" s="60" t="s">
        <v>446</v>
      </c>
      <c r="C45" s="160">
        <f>C46+C61</f>
        <v>0</v>
      </c>
      <c r="D45" s="160">
        <f>D46+D61</f>
        <v>0</v>
      </c>
    </row>
    <row r="46" spans="1:4" x14ac:dyDescent="0.2">
      <c r="A46" s="60" t="s">
        <v>206</v>
      </c>
      <c r="B46" s="60" t="s">
        <v>353</v>
      </c>
      <c r="C46" s="160">
        <f>C47+C51+C59</f>
        <v>0</v>
      </c>
      <c r="D46" s="160">
        <f>D47+D51+D59</f>
        <v>0</v>
      </c>
    </row>
    <row r="47" spans="1:4" x14ac:dyDescent="0.2">
      <c r="A47" s="61" t="s">
        <v>312</v>
      </c>
      <c r="B47" s="63" t="s">
        <v>354</v>
      </c>
      <c r="C47" s="160">
        <f>SUM(C48:C50)</f>
        <v>0</v>
      </c>
      <c r="D47" s="160">
        <f>SUM(D48:D50)</f>
        <v>0</v>
      </c>
    </row>
    <row r="48" spans="1:4" x14ac:dyDescent="0.2">
      <c r="A48" s="61" t="s">
        <v>331</v>
      </c>
      <c r="B48" s="64" t="s">
        <v>355</v>
      </c>
      <c r="C48" s="161"/>
      <c r="D48" s="161"/>
    </row>
    <row r="49" spans="1:4" x14ac:dyDescent="0.2">
      <c r="A49" s="61" t="s">
        <v>333</v>
      </c>
      <c r="B49" s="64" t="s">
        <v>356</v>
      </c>
      <c r="C49" s="161"/>
      <c r="D49" s="161"/>
    </row>
    <row r="50" spans="1:4" x14ac:dyDescent="0.2">
      <c r="A50" s="61" t="s">
        <v>335</v>
      </c>
      <c r="B50" s="64" t="s">
        <v>357</v>
      </c>
      <c r="C50" s="161"/>
      <c r="D50" s="161"/>
    </row>
    <row r="51" spans="1:4" x14ac:dyDescent="0.2">
      <c r="A51" s="61" t="s">
        <v>314</v>
      </c>
      <c r="B51" s="63" t="s">
        <v>358</v>
      </c>
      <c r="C51" s="160">
        <f>C52+C56+C57+C58</f>
        <v>0</v>
      </c>
      <c r="D51" s="160"/>
    </row>
    <row r="52" spans="1:4" x14ac:dyDescent="0.2">
      <c r="A52" s="61" t="s">
        <v>359</v>
      </c>
      <c r="B52" s="64" t="s">
        <v>360</v>
      </c>
      <c r="C52" s="160">
        <f>C53+C54+C55</f>
        <v>0</v>
      </c>
      <c r="D52" s="160">
        <f>D53+D54+D55</f>
        <v>0</v>
      </c>
    </row>
    <row r="53" spans="1:4" x14ac:dyDescent="0.2">
      <c r="A53" s="61" t="s">
        <v>361</v>
      </c>
      <c r="B53" s="62" t="s">
        <v>362</v>
      </c>
      <c r="C53" s="161"/>
      <c r="D53" s="161"/>
    </row>
    <row r="54" spans="1:4" x14ac:dyDescent="0.2">
      <c r="A54" s="61" t="s">
        <v>363</v>
      </c>
      <c r="B54" s="62" t="s">
        <v>444</v>
      </c>
      <c r="C54" s="161"/>
      <c r="D54" s="161"/>
    </row>
    <row r="55" spans="1:4" x14ac:dyDescent="0.2">
      <c r="A55" s="61" t="s">
        <v>364</v>
      </c>
      <c r="B55" s="62" t="s">
        <v>365</v>
      </c>
      <c r="C55" s="161"/>
      <c r="D55" s="161"/>
    </row>
    <row r="56" spans="1:4" x14ac:dyDescent="0.2">
      <c r="A56" s="61" t="s">
        <v>366</v>
      </c>
      <c r="B56" s="64" t="s">
        <v>447</v>
      </c>
      <c r="C56" s="161"/>
      <c r="D56" s="161"/>
    </row>
    <row r="57" spans="1:4" x14ac:dyDescent="0.2">
      <c r="A57" s="61" t="s">
        <v>367</v>
      </c>
      <c r="B57" s="64" t="s">
        <v>368</v>
      </c>
      <c r="C57" s="161"/>
      <c r="D57" s="161"/>
    </row>
    <row r="58" spans="1:4" x14ac:dyDescent="0.2">
      <c r="A58" s="61" t="s">
        <v>369</v>
      </c>
      <c r="B58" s="64" t="s">
        <v>357</v>
      </c>
      <c r="C58" s="161"/>
      <c r="D58" s="161"/>
    </row>
    <row r="59" spans="1:4" x14ac:dyDescent="0.2">
      <c r="A59" s="61" t="s">
        <v>339</v>
      </c>
      <c r="B59" s="63" t="s">
        <v>370</v>
      </c>
      <c r="C59" s="161"/>
      <c r="D59" s="161"/>
    </row>
    <row r="60" spans="1:4" x14ac:dyDescent="0.2">
      <c r="A60" s="61"/>
      <c r="B60" s="61"/>
      <c r="C60" s="160"/>
      <c r="D60" s="160"/>
    </row>
    <row r="61" spans="1:4" x14ac:dyDescent="0.2">
      <c r="A61" s="60" t="s">
        <v>208</v>
      </c>
      <c r="B61" s="60" t="s">
        <v>371</v>
      </c>
      <c r="C61" s="160">
        <f>C62+C67+C76</f>
        <v>0</v>
      </c>
      <c r="D61" s="160">
        <f>D62+D67+D76</f>
        <v>0</v>
      </c>
    </row>
    <row r="62" spans="1:4" x14ac:dyDescent="0.2">
      <c r="A62" s="61" t="s">
        <v>317</v>
      </c>
      <c r="B62" s="63" t="s">
        <v>372</v>
      </c>
      <c r="C62" s="160">
        <f>SUM(C63:C66)</f>
        <v>0</v>
      </c>
      <c r="D62" s="160">
        <f>SUM(D63:D66)</f>
        <v>0</v>
      </c>
    </row>
    <row r="63" spans="1:4" x14ac:dyDescent="0.2">
      <c r="A63" s="61" t="s">
        <v>319</v>
      </c>
      <c r="B63" s="64" t="s">
        <v>373</v>
      </c>
      <c r="C63" s="161"/>
      <c r="D63" s="161"/>
    </row>
    <row r="64" spans="1:4" x14ac:dyDescent="0.2">
      <c r="A64" s="61" t="s">
        <v>321</v>
      </c>
      <c r="B64" s="64" t="s">
        <v>374</v>
      </c>
      <c r="C64" s="161"/>
      <c r="D64" s="161"/>
    </row>
    <row r="65" spans="1:4" x14ac:dyDescent="0.2">
      <c r="A65" s="61" t="s">
        <v>322</v>
      </c>
      <c r="B65" s="64" t="s">
        <v>375</v>
      </c>
      <c r="C65" s="161"/>
      <c r="D65" s="161"/>
    </row>
    <row r="66" spans="1:4" x14ac:dyDescent="0.2">
      <c r="A66" s="61" t="s">
        <v>347</v>
      </c>
      <c r="B66" s="64" t="s">
        <v>376</v>
      </c>
      <c r="C66" s="161"/>
      <c r="D66" s="161"/>
    </row>
    <row r="67" spans="1:4" x14ac:dyDescent="0.2">
      <c r="A67" s="61" t="s">
        <v>324</v>
      </c>
      <c r="B67" s="63" t="s">
        <v>377</v>
      </c>
      <c r="C67" s="163">
        <f>SUM(C68:C76)</f>
        <v>0</v>
      </c>
      <c r="D67" s="163">
        <f>SUM(D68:D76)</f>
        <v>0</v>
      </c>
    </row>
    <row r="68" spans="1:4" x14ac:dyDescent="0.2">
      <c r="A68" s="61" t="s">
        <v>378</v>
      </c>
      <c r="B68" s="62" t="s">
        <v>373</v>
      </c>
      <c r="C68" s="161"/>
      <c r="D68" s="161"/>
    </row>
    <row r="69" spans="1:4" x14ac:dyDescent="0.2">
      <c r="A69" s="61" t="s">
        <v>379</v>
      </c>
      <c r="B69" s="62" t="s">
        <v>374</v>
      </c>
      <c r="C69" s="161"/>
      <c r="D69" s="161"/>
    </row>
    <row r="70" spans="1:4" x14ac:dyDescent="0.2">
      <c r="A70" s="61" t="s">
        <v>380</v>
      </c>
      <c r="B70" s="62" t="s">
        <v>381</v>
      </c>
      <c r="C70" s="161"/>
      <c r="D70" s="161"/>
    </row>
    <row r="71" spans="1:4" x14ac:dyDescent="0.2">
      <c r="A71" s="61" t="s">
        <v>382</v>
      </c>
      <c r="B71" s="62" t="s">
        <v>383</v>
      </c>
      <c r="C71" s="161"/>
      <c r="D71" s="161"/>
    </row>
    <row r="72" spans="1:4" x14ac:dyDescent="0.2">
      <c r="A72" s="61" t="s">
        <v>384</v>
      </c>
      <c r="B72" s="62" t="s">
        <v>376</v>
      </c>
      <c r="C72" s="161"/>
      <c r="D72" s="161"/>
    </row>
    <row r="73" spans="1:4" x14ac:dyDescent="0.2">
      <c r="A73" s="61" t="s">
        <v>385</v>
      </c>
      <c r="B73" s="64" t="s">
        <v>445</v>
      </c>
      <c r="C73" s="161"/>
      <c r="D73" s="161"/>
    </row>
    <row r="74" spans="1:4" x14ac:dyDescent="0.2">
      <c r="A74" s="61" t="s">
        <v>386</v>
      </c>
      <c r="B74" s="64" t="s">
        <v>387</v>
      </c>
      <c r="C74" s="161"/>
      <c r="D74" s="161"/>
    </row>
    <row r="75" spans="1:4" x14ac:dyDescent="0.2">
      <c r="A75" s="61" t="s">
        <v>388</v>
      </c>
      <c r="B75" s="64" t="s">
        <v>389</v>
      </c>
      <c r="C75" s="161"/>
      <c r="D75" s="161"/>
    </row>
    <row r="76" spans="1:4" x14ac:dyDescent="0.2">
      <c r="A76" s="61" t="s">
        <v>326</v>
      </c>
      <c r="B76" s="63" t="s">
        <v>448</v>
      </c>
      <c r="C76" s="160"/>
      <c r="D76" s="160"/>
    </row>
    <row r="77" spans="1:4" x14ac:dyDescent="0.2">
      <c r="A77" s="61"/>
      <c r="B77" s="61"/>
      <c r="C77" s="160"/>
      <c r="D77" s="160"/>
    </row>
    <row r="78" spans="1:4" x14ac:dyDescent="0.2">
      <c r="A78" s="67" t="s">
        <v>390</v>
      </c>
      <c r="B78" s="67" t="s">
        <v>391</v>
      </c>
      <c r="C78" s="160">
        <f>C43+C45</f>
        <v>0</v>
      </c>
      <c r="D78" s="160">
        <f>D43+D45</f>
        <v>0</v>
      </c>
    </row>
    <row r="79" spans="1:4" x14ac:dyDescent="0.2">
      <c r="A79" s="61"/>
      <c r="B79" s="61"/>
      <c r="C79" s="160"/>
      <c r="D79" s="160"/>
    </row>
    <row r="80" spans="1:4" x14ac:dyDescent="0.2">
      <c r="A80" s="60" t="s">
        <v>192</v>
      </c>
      <c r="B80" s="60" t="s">
        <v>392</v>
      </c>
      <c r="C80" s="160"/>
      <c r="D80" s="160"/>
    </row>
    <row r="81" spans="1:4" x14ac:dyDescent="0.2">
      <c r="A81" s="60" t="s">
        <v>194</v>
      </c>
      <c r="B81" s="60" t="s">
        <v>310</v>
      </c>
      <c r="C81" s="160">
        <f>C82+C85+C92+C99+C100</f>
        <v>0</v>
      </c>
      <c r="D81" s="160">
        <f>D82+D85+D92+D99+D100</f>
        <v>0</v>
      </c>
    </row>
    <row r="82" spans="1:4" x14ac:dyDescent="0.2">
      <c r="A82" s="60" t="s">
        <v>206</v>
      </c>
      <c r="B82" s="60" t="s">
        <v>311</v>
      </c>
      <c r="C82" s="160">
        <f>C83+C84</f>
        <v>0</v>
      </c>
      <c r="D82" s="160">
        <f>D83+D84</f>
        <v>0</v>
      </c>
    </row>
    <row r="83" spans="1:4" x14ac:dyDescent="0.2">
      <c r="A83" s="61" t="s">
        <v>312</v>
      </c>
      <c r="B83" s="63" t="s">
        <v>313</v>
      </c>
      <c r="C83" s="161"/>
      <c r="D83" s="161"/>
    </row>
    <row r="84" spans="1:4" x14ac:dyDescent="0.2">
      <c r="A84" s="61" t="s">
        <v>314</v>
      </c>
      <c r="B84" s="63" t="s">
        <v>315</v>
      </c>
      <c r="C84" s="161"/>
      <c r="D84" s="161"/>
    </row>
    <row r="85" spans="1:4" x14ac:dyDescent="0.2">
      <c r="A85" s="60" t="s">
        <v>208</v>
      </c>
      <c r="B85" s="60" t="s">
        <v>316</v>
      </c>
      <c r="C85" s="160">
        <f>C86+C90+C91</f>
        <v>0</v>
      </c>
      <c r="D85" s="160">
        <f>D86+D90+D91</f>
        <v>0</v>
      </c>
    </row>
    <row r="86" spans="1:4" x14ac:dyDescent="0.2">
      <c r="A86" s="61" t="s">
        <v>317</v>
      </c>
      <c r="B86" s="63" t="s">
        <v>393</v>
      </c>
      <c r="C86" s="160">
        <f>C87+C88+C89</f>
        <v>0</v>
      </c>
      <c r="D86" s="160">
        <f>D87+D88+D89</f>
        <v>0</v>
      </c>
    </row>
    <row r="87" spans="1:4" x14ac:dyDescent="0.2">
      <c r="A87" s="61" t="s">
        <v>319</v>
      </c>
      <c r="B87" s="64" t="s">
        <v>320</v>
      </c>
      <c r="C87" s="161"/>
      <c r="D87" s="161"/>
    </row>
    <row r="88" spans="1:4" x14ac:dyDescent="0.2">
      <c r="A88" s="61" t="s">
        <v>321</v>
      </c>
      <c r="B88" s="64" t="s">
        <v>449</v>
      </c>
      <c r="C88" s="161"/>
      <c r="D88" s="161"/>
    </row>
    <row r="89" spans="1:4" x14ac:dyDescent="0.2">
      <c r="A89" s="61" t="s">
        <v>322</v>
      </c>
      <c r="B89" s="64" t="s">
        <v>323</v>
      </c>
      <c r="C89" s="161"/>
      <c r="D89" s="161"/>
    </row>
    <row r="90" spans="1:4" x14ac:dyDescent="0.2">
      <c r="A90" s="61" t="s">
        <v>324</v>
      </c>
      <c r="B90" s="63" t="s">
        <v>325</v>
      </c>
      <c r="C90" s="161"/>
      <c r="D90" s="161"/>
    </row>
    <row r="91" spans="1:4" x14ac:dyDescent="0.2">
      <c r="A91" s="61" t="s">
        <v>326</v>
      </c>
      <c r="B91" s="63" t="s">
        <v>327</v>
      </c>
      <c r="C91" s="161"/>
      <c r="D91" s="161"/>
    </row>
    <row r="92" spans="1:4" x14ac:dyDescent="0.2">
      <c r="A92" s="60" t="s">
        <v>215</v>
      </c>
      <c r="B92" s="60" t="s">
        <v>394</v>
      </c>
      <c r="C92" s="160">
        <f>C93+C97+C98</f>
        <v>0</v>
      </c>
      <c r="D92" s="160">
        <f>D93+D97+D98</f>
        <v>0</v>
      </c>
    </row>
    <row r="93" spans="1:4" x14ac:dyDescent="0.2">
      <c r="A93" s="61" t="s">
        <v>395</v>
      </c>
      <c r="B93" s="63" t="s">
        <v>393</v>
      </c>
      <c r="C93" s="160">
        <f>C94+C95+C96</f>
        <v>0</v>
      </c>
      <c r="D93" s="160">
        <f>D94+D95+D96</f>
        <v>0</v>
      </c>
    </row>
    <row r="94" spans="1:4" x14ac:dyDescent="0.2">
      <c r="A94" s="61" t="s">
        <v>396</v>
      </c>
      <c r="B94" s="64" t="s">
        <v>320</v>
      </c>
      <c r="C94" s="161"/>
      <c r="D94" s="161"/>
    </row>
    <row r="95" spans="1:4" x14ac:dyDescent="0.2">
      <c r="A95" s="61" t="s">
        <v>397</v>
      </c>
      <c r="B95" s="64" t="s">
        <v>449</v>
      </c>
      <c r="C95" s="161"/>
      <c r="D95" s="161"/>
    </row>
    <row r="96" spans="1:4" x14ac:dyDescent="0.2">
      <c r="A96" s="61" t="s">
        <v>398</v>
      </c>
      <c r="B96" s="64" t="s">
        <v>323</v>
      </c>
      <c r="C96" s="161"/>
      <c r="D96" s="161"/>
    </row>
    <row r="97" spans="1:4" x14ac:dyDescent="0.2">
      <c r="A97" s="61" t="s">
        <v>399</v>
      </c>
      <c r="B97" s="63" t="s">
        <v>325</v>
      </c>
      <c r="C97" s="161"/>
      <c r="D97" s="161"/>
    </row>
    <row r="98" spans="1:4" x14ac:dyDescent="0.2">
      <c r="A98" s="61" t="s">
        <v>400</v>
      </c>
      <c r="B98" s="63" t="s">
        <v>327</v>
      </c>
      <c r="C98" s="161"/>
      <c r="D98" s="161"/>
    </row>
    <row r="99" spans="1:4" x14ac:dyDescent="0.2">
      <c r="A99" s="60" t="s">
        <v>276</v>
      </c>
      <c r="B99" s="60" t="s">
        <v>328</v>
      </c>
      <c r="C99" s="161"/>
      <c r="D99" s="161"/>
    </row>
    <row r="100" spans="1:4" x14ac:dyDescent="0.2">
      <c r="A100" s="60" t="s">
        <v>278</v>
      </c>
      <c r="B100" s="60" t="s">
        <v>429</v>
      </c>
      <c r="C100" s="161"/>
      <c r="D100" s="161"/>
    </row>
    <row r="101" spans="1:4" x14ac:dyDescent="0.2">
      <c r="A101" s="61"/>
      <c r="B101" s="61"/>
      <c r="C101" s="160"/>
      <c r="D101" s="160"/>
    </row>
    <row r="102" spans="1:4" x14ac:dyDescent="0.2">
      <c r="A102" s="60" t="s">
        <v>196</v>
      </c>
      <c r="B102" s="60" t="s">
        <v>329</v>
      </c>
      <c r="C102" s="160">
        <f>C103+C112+C121</f>
        <v>0</v>
      </c>
      <c r="D102" s="160">
        <f>D103+D112+D121</f>
        <v>0</v>
      </c>
    </row>
    <row r="103" spans="1:4" x14ac:dyDescent="0.2">
      <c r="A103" s="60" t="s">
        <v>206</v>
      </c>
      <c r="B103" s="60" t="s">
        <v>330</v>
      </c>
      <c r="C103" s="160">
        <f>SUM(C104:C111)</f>
        <v>0</v>
      </c>
      <c r="D103" s="160">
        <f>SUM(D104:D111)</f>
        <v>0</v>
      </c>
    </row>
    <row r="104" spans="1:4" x14ac:dyDescent="0.2">
      <c r="A104" s="61" t="s">
        <v>331</v>
      </c>
      <c r="B104" s="64" t="s">
        <v>332</v>
      </c>
      <c r="C104" s="161"/>
      <c r="D104" s="161"/>
    </row>
    <row r="105" spans="1:4" x14ac:dyDescent="0.2">
      <c r="A105" s="61" t="s">
        <v>333</v>
      </c>
      <c r="B105" s="64" t="s">
        <v>334</v>
      </c>
      <c r="C105" s="161"/>
      <c r="D105" s="161"/>
    </row>
    <row r="106" spans="1:4" x14ac:dyDescent="0.2">
      <c r="A106" s="61" t="s">
        <v>335</v>
      </c>
      <c r="B106" s="64" t="s">
        <v>336</v>
      </c>
      <c r="C106" s="161"/>
      <c r="D106" s="161"/>
    </row>
    <row r="107" spans="1:4" x14ac:dyDescent="0.2">
      <c r="A107" s="61" t="s">
        <v>337</v>
      </c>
      <c r="B107" s="64" t="s">
        <v>338</v>
      </c>
      <c r="C107" s="161"/>
      <c r="D107" s="161"/>
    </row>
    <row r="108" spans="1:4" x14ac:dyDescent="0.2">
      <c r="A108" s="61" t="s">
        <v>314</v>
      </c>
      <c r="B108" s="63" t="s">
        <v>430</v>
      </c>
      <c r="C108" s="161"/>
      <c r="D108" s="161"/>
    </row>
    <row r="109" spans="1:4" x14ac:dyDescent="0.2">
      <c r="A109" s="61" t="s">
        <v>339</v>
      </c>
      <c r="B109" s="63" t="s">
        <v>340</v>
      </c>
      <c r="C109" s="161"/>
      <c r="D109" s="161"/>
    </row>
    <row r="110" spans="1:4" x14ac:dyDescent="0.2">
      <c r="A110" s="61" t="s">
        <v>341</v>
      </c>
      <c r="B110" s="63" t="s">
        <v>342</v>
      </c>
      <c r="C110" s="161"/>
      <c r="D110" s="161"/>
    </row>
    <row r="111" spans="1:4" x14ac:dyDescent="0.2">
      <c r="A111" s="61" t="s">
        <v>343</v>
      </c>
      <c r="B111" s="63" t="s">
        <v>344</v>
      </c>
      <c r="C111" s="161"/>
      <c r="D111" s="161"/>
    </row>
    <row r="112" spans="1:4" x14ac:dyDescent="0.2">
      <c r="A112" s="60" t="s">
        <v>208</v>
      </c>
      <c r="B112" s="60" t="s">
        <v>345</v>
      </c>
      <c r="C112" s="160">
        <f>SUM(C113:C120)</f>
        <v>0</v>
      </c>
      <c r="D112" s="160">
        <f>SUM(D113:D120)</f>
        <v>0</v>
      </c>
    </row>
    <row r="113" spans="1:4" x14ac:dyDescent="0.2">
      <c r="A113" s="61" t="s">
        <v>319</v>
      </c>
      <c r="B113" s="64" t="s">
        <v>332</v>
      </c>
      <c r="C113" s="161"/>
      <c r="D113" s="161"/>
    </row>
    <row r="114" spans="1:4" x14ac:dyDescent="0.2">
      <c r="A114" s="61" t="s">
        <v>321</v>
      </c>
      <c r="B114" s="64" t="s">
        <v>334</v>
      </c>
      <c r="C114" s="161"/>
      <c r="D114" s="161"/>
    </row>
    <row r="115" spans="1:4" x14ac:dyDescent="0.2">
      <c r="A115" s="61" t="s">
        <v>322</v>
      </c>
      <c r="B115" s="64" t="s">
        <v>346</v>
      </c>
      <c r="C115" s="161"/>
      <c r="D115" s="161"/>
    </row>
    <row r="116" spans="1:4" x14ac:dyDescent="0.2">
      <c r="A116" s="61" t="s">
        <v>347</v>
      </c>
      <c r="B116" s="64" t="s">
        <v>348</v>
      </c>
      <c r="C116" s="161"/>
      <c r="D116" s="161"/>
    </row>
    <row r="117" spans="1:4" x14ac:dyDescent="0.2">
      <c r="A117" s="61" t="s">
        <v>324</v>
      </c>
      <c r="B117" s="63" t="s">
        <v>430</v>
      </c>
      <c r="C117" s="161"/>
      <c r="D117" s="161"/>
    </row>
    <row r="118" spans="1:4" x14ac:dyDescent="0.2">
      <c r="A118" s="61" t="s">
        <v>326</v>
      </c>
      <c r="B118" s="63" t="s">
        <v>340</v>
      </c>
      <c r="C118" s="161"/>
      <c r="D118" s="161"/>
    </row>
    <row r="119" spans="1:4" x14ac:dyDescent="0.2">
      <c r="A119" s="61" t="s">
        <v>349</v>
      </c>
      <c r="B119" s="63" t="s">
        <v>342</v>
      </c>
      <c r="C119" s="161"/>
      <c r="D119" s="161"/>
    </row>
    <row r="120" spans="1:4" x14ac:dyDescent="0.2">
      <c r="A120" s="61" t="s">
        <v>350</v>
      </c>
      <c r="B120" s="63" t="s">
        <v>344</v>
      </c>
      <c r="C120" s="161"/>
      <c r="D120" s="161"/>
    </row>
    <row r="121" spans="1:4" x14ac:dyDescent="0.2">
      <c r="A121" s="60" t="s">
        <v>215</v>
      </c>
      <c r="B121" s="60" t="s">
        <v>401</v>
      </c>
      <c r="C121" s="160">
        <f>SUM(C122:C130)</f>
        <v>0</v>
      </c>
      <c r="D121" s="160">
        <f>SUM(D122:D130)</f>
        <v>0</v>
      </c>
    </row>
    <row r="122" spans="1:4" x14ac:dyDescent="0.2">
      <c r="A122" s="61" t="s">
        <v>396</v>
      </c>
      <c r="B122" s="64" t="s">
        <v>332</v>
      </c>
      <c r="C122" s="161"/>
      <c r="D122" s="161"/>
    </row>
    <row r="123" spans="1:4" x14ac:dyDescent="0.2">
      <c r="A123" s="61" t="s">
        <v>397</v>
      </c>
      <c r="B123" s="64" t="s">
        <v>334</v>
      </c>
      <c r="C123" s="161"/>
      <c r="D123" s="161"/>
    </row>
    <row r="124" spans="1:4" x14ac:dyDescent="0.2">
      <c r="A124" s="61" t="s">
        <v>398</v>
      </c>
      <c r="B124" s="64" t="s">
        <v>346</v>
      </c>
      <c r="C124" s="161"/>
      <c r="D124" s="161"/>
    </row>
    <row r="125" spans="1:4" x14ac:dyDescent="0.2">
      <c r="A125" s="61" t="s">
        <v>402</v>
      </c>
      <c r="B125" s="64" t="s">
        <v>348</v>
      </c>
      <c r="C125" s="161"/>
      <c r="D125" s="161"/>
    </row>
    <row r="126" spans="1:4" x14ac:dyDescent="0.2">
      <c r="A126" s="61" t="s">
        <v>399</v>
      </c>
      <c r="B126" s="63" t="s">
        <v>430</v>
      </c>
      <c r="C126" s="161"/>
      <c r="D126" s="161"/>
    </row>
    <row r="127" spans="1:4" x14ac:dyDescent="0.2">
      <c r="A127" s="61" t="s">
        <v>400</v>
      </c>
      <c r="B127" s="63" t="s">
        <v>340</v>
      </c>
      <c r="C127" s="161"/>
      <c r="D127" s="161"/>
    </row>
    <row r="128" spans="1:4" x14ac:dyDescent="0.2">
      <c r="A128" s="61" t="s">
        <v>403</v>
      </c>
      <c r="B128" s="63" t="s">
        <v>342</v>
      </c>
      <c r="C128" s="161"/>
      <c r="D128" s="161"/>
    </row>
    <row r="129" spans="1:4" x14ac:dyDescent="0.2">
      <c r="A129" s="61" t="s">
        <v>404</v>
      </c>
      <c r="B129" s="63" t="s">
        <v>344</v>
      </c>
      <c r="C129" s="161"/>
      <c r="D129" s="161"/>
    </row>
    <row r="130" spans="1:4" x14ac:dyDescent="0.2">
      <c r="A130" s="61"/>
      <c r="B130" s="61"/>
      <c r="C130" s="160"/>
      <c r="D130" s="160"/>
    </row>
    <row r="131" spans="1:4" x14ac:dyDescent="0.2">
      <c r="A131" s="67" t="s">
        <v>351</v>
      </c>
      <c r="B131" s="67" t="s">
        <v>352</v>
      </c>
      <c r="C131" s="160">
        <f>C81+C102</f>
        <v>0</v>
      </c>
      <c r="D131" s="160">
        <f>D81+D102</f>
        <v>0</v>
      </c>
    </row>
    <row r="132" spans="1:4" x14ac:dyDescent="0.2">
      <c r="A132" s="61"/>
      <c r="B132" s="61"/>
      <c r="C132" s="160"/>
      <c r="D132" s="160"/>
    </row>
    <row r="133" spans="1:4" x14ac:dyDescent="0.2">
      <c r="A133" s="60" t="s">
        <v>202</v>
      </c>
      <c r="B133" s="60" t="s">
        <v>446</v>
      </c>
      <c r="C133" s="160">
        <f>C134+C149</f>
        <v>0</v>
      </c>
      <c r="D133" s="160">
        <f>D134+D149</f>
        <v>0</v>
      </c>
    </row>
    <row r="134" spans="1:4" x14ac:dyDescent="0.2">
      <c r="A134" s="60" t="s">
        <v>206</v>
      </c>
      <c r="B134" s="60" t="s">
        <v>353</v>
      </c>
      <c r="C134" s="160">
        <f>C135+C139+C147</f>
        <v>0</v>
      </c>
      <c r="D134" s="160">
        <f>D135+D139+D147</f>
        <v>0</v>
      </c>
    </row>
    <row r="135" spans="1:4" x14ac:dyDescent="0.2">
      <c r="A135" s="61" t="s">
        <v>312</v>
      </c>
      <c r="B135" s="63" t="s">
        <v>354</v>
      </c>
      <c r="C135" s="160">
        <f>C136+C137+C138</f>
        <v>0</v>
      </c>
      <c r="D135" s="160"/>
    </row>
    <row r="136" spans="1:4" x14ac:dyDescent="0.2">
      <c r="A136" s="61" t="s">
        <v>331</v>
      </c>
      <c r="B136" s="64" t="s">
        <v>355</v>
      </c>
      <c r="C136" s="161"/>
      <c r="D136" s="161"/>
    </row>
    <row r="137" spans="1:4" x14ac:dyDescent="0.2">
      <c r="A137" s="61" t="s">
        <v>333</v>
      </c>
      <c r="B137" s="64" t="s">
        <v>356</v>
      </c>
      <c r="C137" s="161"/>
      <c r="D137" s="161"/>
    </row>
    <row r="138" spans="1:4" x14ac:dyDescent="0.2">
      <c r="A138" s="61" t="s">
        <v>335</v>
      </c>
      <c r="B138" s="64" t="s">
        <v>357</v>
      </c>
      <c r="C138" s="161"/>
      <c r="D138" s="161"/>
    </row>
    <row r="139" spans="1:4" x14ac:dyDescent="0.2">
      <c r="A139" s="61" t="s">
        <v>314</v>
      </c>
      <c r="B139" s="63" t="s">
        <v>358</v>
      </c>
      <c r="C139" s="160">
        <f>C140+C144+C145+C146</f>
        <v>0</v>
      </c>
      <c r="D139" s="160">
        <f>D140+D144+D145+D146</f>
        <v>0</v>
      </c>
    </row>
    <row r="140" spans="1:4" x14ac:dyDescent="0.2">
      <c r="A140" s="61" t="s">
        <v>359</v>
      </c>
      <c r="B140" s="64" t="s">
        <v>360</v>
      </c>
      <c r="C140" s="160">
        <f>C141+C142+C143</f>
        <v>0</v>
      </c>
      <c r="D140" s="160">
        <f>D141+D142+D143</f>
        <v>0</v>
      </c>
    </row>
    <row r="141" spans="1:4" x14ac:dyDescent="0.2">
      <c r="A141" s="61" t="s">
        <v>361</v>
      </c>
      <c r="B141" s="62" t="s">
        <v>362</v>
      </c>
      <c r="C141" s="161"/>
      <c r="D141" s="161"/>
    </row>
    <row r="142" spans="1:4" x14ac:dyDescent="0.2">
      <c r="A142" s="61" t="s">
        <v>363</v>
      </c>
      <c r="B142" s="62" t="s">
        <v>444</v>
      </c>
      <c r="C142" s="161"/>
      <c r="D142" s="161"/>
    </row>
    <row r="143" spans="1:4" x14ac:dyDescent="0.2">
      <c r="A143" s="61" t="s">
        <v>364</v>
      </c>
      <c r="B143" s="62" t="s">
        <v>365</v>
      </c>
      <c r="C143" s="161"/>
      <c r="D143" s="161"/>
    </row>
    <row r="144" spans="1:4" x14ac:dyDescent="0.2">
      <c r="A144" s="61" t="s">
        <v>366</v>
      </c>
      <c r="B144" s="64" t="s">
        <v>447</v>
      </c>
      <c r="C144" s="161"/>
      <c r="D144" s="161"/>
    </row>
    <row r="145" spans="1:4" x14ac:dyDescent="0.2">
      <c r="A145" s="61" t="s">
        <v>367</v>
      </c>
      <c r="B145" s="64" t="s">
        <v>368</v>
      </c>
      <c r="C145" s="161"/>
      <c r="D145" s="161"/>
    </row>
    <row r="146" spans="1:4" x14ac:dyDescent="0.2">
      <c r="A146" s="61" t="s">
        <v>369</v>
      </c>
      <c r="B146" s="64" t="s">
        <v>357</v>
      </c>
      <c r="C146" s="161"/>
      <c r="D146" s="161"/>
    </row>
    <row r="147" spans="1:4" x14ac:dyDescent="0.2">
      <c r="A147" s="61" t="s">
        <v>339</v>
      </c>
      <c r="B147" s="63" t="s">
        <v>370</v>
      </c>
      <c r="C147" s="161"/>
      <c r="D147" s="161"/>
    </row>
    <row r="148" spans="1:4" x14ac:dyDescent="0.2">
      <c r="A148" s="61"/>
      <c r="B148" s="61"/>
      <c r="C148" s="160"/>
      <c r="D148" s="160"/>
    </row>
    <row r="149" spans="1:4" x14ac:dyDescent="0.2">
      <c r="A149" s="60" t="s">
        <v>208</v>
      </c>
      <c r="B149" s="60" t="s">
        <v>371</v>
      </c>
      <c r="C149" s="160">
        <f>C150+C155+C164</f>
        <v>0</v>
      </c>
      <c r="D149" s="160">
        <f>D150+D155+D164</f>
        <v>0</v>
      </c>
    </row>
    <row r="150" spans="1:4" x14ac:dyDescent="0.2">
      <c r="A150" s="61" t="s">
        <v>317</v>
      </c>
      <c r="B150" s="63" t="s">
        <v>372</v>
      </c>
      <c r="C150" s="160">
        <f>C151+C152+C153+C154</f>
        <v>0</v>
      </c>
      <c r="D150" s="160">
        <f>D151+D152+D153+D154</f>
        <v>0</v>
      </c>
    </row>
    <row r="151" spans="1:4" x14ac:dyDescent="0.2">
      <c r="A151" s="61" t="s">
        <v>319</v>
      </c>
      <c r="B151" s="64" t="s">
        <v>373</v>
      </c>
      <c r="C151" s="161"/>
      <c r="D151" s="161"/>
    </row>
    <row r="152" spans="1:4" x14ac:dyDescent="0.2">
      <c r="A152" s="61" t="s">
        <v>321</v>
      </c>
      <c r="B152" s="64" t="s">
        <v>374</v>
      </c>
      <c r="C152" s="161"/>
      <c r="D152" s="161"/>
    </row>
    <row r="153" spans="1:4" x14ac:dyDescent="0.2">
      <c r="A153" s="61" t="s">
        <v>322</v>
      </c>
      <c r="B153" s="64" t="s">
        <v>375</v>
      </c>
      <c r="C153" s="161"/>
      <c r="D153" s="161"/>
    </row>
    <row r="154" spans="1:4" x14ac:dyDescent="0.2">
      <c r="A154" s="61" t="s">
        <v>347</v>
      </c>
      <c r="B154" s="64" t="s">
        <v>376</v>
      </c>
      <c r="C154" s="161"/>
      <c r="D154" s="161"/>
    </row>
    <row r="155" spans="1:4" x14ac:dyDescent="0.2">
      <c r="A155" s="61" t="s">
        <v>324</v>
      </c>
      <c r="B155" s="63" t="s">
        <v>377</v>
      </c>
      <c r="C155" s="160">
        <f>SUM(C156:C163)</f>
        <v>0</v>
      </c>
      <c r="D155" s="160">
        <f>SUM(D156:D163)</f>
        <v>0</v>
      </c>
    </row>
    <row r="156" spans="1:4" x14ac:dyDescent="0.2">
      <c r="A156" s="61" t="s">
        <v>378</v>
      </c>
      <c r="B156" s="62" t="s">
        <v>373</v>
      </c>
      <c r="C156" s="161"/>
      <c r="D156" s="161"/>
    </row>
    <row r="157" spans="1:4" x14ac:dyDescent="0.2">
      <c r="A157" s="61" t="s">
        <v>379</v>
      </c>
      <c r="B157" s="62" t="s">
        <v>374</v>
      </c>
      <c r="C157" s="161"/>
      <c r="D157" s="161"/>
    </row>
    <row r="158" spans="1:4" x14ac:dyDescent="0.2">
      <c r="A158" s="61" t="s">
        <v>380</v>
      </c>
      <c r="B158" s="62" t="s">
        <v>381</v>
      </c>
      <c r="C158" s="161"/>
      <c r="D158" s="161"/>
    </row>
    <row r="159" spans="1:4" x14ac:dyDescent="0.2">
      <c r="A159" s="61" t="s">
        <v>382</v>
      </c>
      <c r="B159" s="62" t="s">
        <v>383</v>
      </c>
      <c r="C159" s="161"/>
      <c r="D159" s="161"/>
    </row>
    <row r="160" spans="1:4" x14ac:dyDescent="0.2">
      <c r="A160" s="61" t="s">
        <v>384</v>
      </c>
      <c r="B160" s="62" t="s">
        <v>376</v>
      </c>
      <c r="C160" s="161"/>
      <c r="D160" s="161"/>
    </row>
    <row r="161" spans="1:4" x14ac:dyDescent="0.2">
      <c r="A161" s="61" t="s">
        <v>385</v>
      </c>
      <c r="B161" s="64" t="s">
        <v>445</v>
      </c>
      <c r="C161" s="161"/>
      <c r="D161" s="161"/>
    </row>
    <row r="162" spans="1:4" x14ac:dyDescent="0.2">
      <c r="A162" s="61" t="s">
        <v>386</v>
      </c>
      <c r="B162" s="64" t="s">
        <v>387</v>
      </c>
      <c r="C162" s="161"/>
      <c r="D162" s="161"/>
    </row>
    <row r="163" spans="1:4" x14ac:dyDescent="0.2">
      <c r="A163" s="61" t="s">
        <v>388</v>
      </c>
      <c r="B163" s="64" t="s">
        <v>389</v>
      </c>
      <c r="C163" s="161"/>
      <c r="D163" s="161"/>
    </row>
    <row r="164" spans="1:4" x14ac:dyDescent="0.2">
      <c r="A164" s="61" t="s">
        <v>326</v>
      </c>
      <c r="B164" s="63" t="s">
        <v>405</v>
      </c>
      <c r="C164" s="161"/>
      <c r="D164" s="161"/>
    </row>
    <row r="165" spans="1:4" x14ac:dyDescent="0.2">
      <c r="A165" s="61"/>
      <c r="B165" s="61"/>
      <c r="C165" s="160"/>
      <c r="D165" s="160"/>
    </row>
    <row r="166" spans="1:4" x14ac:dyDescent="0.2">
      <c r="A166" s="67" t="s">
        <v>390</v>
      </c>
      <c r="B166" s="67" t="s">
        <v>406</v>
      </c>
      <c r="C166" s="160">
        <f>C131+C133</f>
        <v>0</v>
      </c>
      <c r="D166" s="160">
        <f>D131+D133</f>
        <v>0</v>
      </c>
    </row>
    <row r="167" spans="1:4" x14ac:dyDescent="0.2">
      <c r="A167" s="67"/>
      <c r="B167" s="67"/>
      <c r="C167" s="160"/>
      <c r="D167" s="160"/>
    </row>
    <row r="168" spans="1:4" x14ac:dyDescent="0.2">
      <c r="A168" s="60" t="s">
        <v>198</v>
      </c>
      <c r="B168" s="60" t="s">
        <v>436</v>
      </c>
      <c r="C168" s="160">
        <f>C169+C182+C183</f>
        <v>0</v>
      </c>
      <c r="D168" s="160"/>
    </row>
    <row r="169" spans="1:4" x14ac:dyDescent="0.2">
      <c r="A169" s="60" t="s">
        <v>194</v>
      </c>
      <c r="B169" s="60" t="s">
        <v>407</v>
      </c>
      <c r="C169" s="160">
        <f>C170+C178+C181</f>
        <v>0</v>
      </c>
      <c r="D169" s="160">
        <f>D170+D178+D181</f>
        <v>0</v>
      </c>
    </row>
    <row r="170" spans="1:4" x14ac:dyDescent="0.2">
      <c r="A170" s="60" t="s">
        <v>206</v>
      </c>
      <c r="B170" s="60" t="s">
        <v>408</v>
      </c>
      <c r="C170" s="160">
        <f>SUM(C171:C177)</f>
        <v>0</v>
      </c>
      <c r="D170" s="160">
        <f>SUM(D171:D177)</f>
        <v>0</v>
      </c>
    </row>
    <row r="171" spans="1:4" x14ac:dyDescent="0.2">
      <c r="A171" s="61" t="s">
        <v>312</v>
      </c>
      <c r="B171" s="63" t="s">
        <v>409</v>
      </c>
      <c r="C171" s="161"/>
      <c r="D171" s="161"/>
    </row>
    <row r="172" spans="1:4" x14ac:dyDescent="0.2">
      <c r="A172" s="61" t="s">
        <v>314</v>
      </c>
      <c r="B172" s="63" t="s">
        <v>410</v>
      </c>
      <c r="C172" s="161"/>
      <c r="D172" s="161"/>
    </row>
    <row r="173" spans="1:4" x14ac:dyDescent="0.2">
      <c r="A173" s="61" t="s">
        <v>339</v>
      </c>
      <c r="B173" s="63" t="s">
        <v>411</v>
      </c>
      <c r="C173" s="161"/>
      <c r="D173" s="161"/>
    </row>
    <row r="174" spans="1:4" x14ac:dyDescent="0.2">
      <c r="A174" s="61" t="s">
        <v>341</v>
      </c>
      <c r="B174" s="63" t="s">
        <v>412</v>
      </c>
      <c r="C174" s="161"/>
      <c r="D174" s="161"/>
    </row>
    <row r="175" spans="1:4" x14ac:dyDescent="0.2">
      <c r="A175" s="61" t="s">
        <v>343</v>
      </c>
      <c r="B175" s="63" t="s">
        <v>413</v>
      </c>
      <c r="C175" s="161"/>
      <c r="D175" s="161"/>
    </row>
    <row r="176" spans="1:4" x14ac:dyDescent="0.2">
      <c r="A176" s="61" t="s">
        <v>414</v>
      </c>
      <c r="B176" s="63" t="s">
        <v>415</v>
      </c>
      <c r="C176" s="161"/>
      <c r="D176" s="161"/>
    </row>
    <row r="177" spans="1:4" x14ac:dyDescent="0.2">
      <c r="A177" s="61" t="s">
        <v>416</v>
      </c>
      <c r="B177" s="63" t="s">
        <v>417</v>
      </c>
      <c r="C177" s="161"/>
      <c r="D177" s="161"/>
    </row>
    <row r="178" spans="1:4" x14ac:dyDescent="0.2">
      <c r="A178" s="60" t="s">
        <v>208</v>
      </c>
      <c r="B178" s="60" t="s">
        <v>418</v>
      </c>
      <c r="C178" s="160">
        <f>C179+C180</f>
        <v>0</v>
      </c>
      <c r="D178" s="160">
        <f>D179+D180</f>
        <v>0</v>
      </c>
    </row>
    <row r="179" spans="1:4" x14ac:dyDescent="0.2">
      <c r="A179" s="61" t="s">
        <v>317</v>
      </c>
      <c r="B179" s="63" t="s">
        <v>419</v>
      </c>
      <c r="C179" s="161"/>
      <c r="D179" s="161"/>
    </row>
    <row r="180" spans="1:4" x14ac:dyDescent="0.2">
      <c r="A180" s="61" t="s">
        <v>324</v>
      </c>
      <c r="B180" s="63" t="s">
        <v>420</v>
      </c>
      <c r="C180" s="161"/>
      <c r="D180" s="161"/>
    </row>
    <row r="181" spans="1:4" x14ac:dyDescent="0.2">
      <c r="A181" s="69" t="s">
        <v>215</v>
      </c>
      <c r="B181" s="60" t="s">
        <v>421</v>
      </c>
      <c r="C181" s="161"/>
      <c r="D181" s="161"/>
    </row>
    <row r="182" spans="1:4" x14ac:dyDescent="0.2">
      <c r="A182" s="60" t="s">
        <v>196</v>
      </c>
      <c r="B182" s="60" t="s">
        <v>422</v>
      </c>
      <c r="C182" s="161"/>
      <c r="D182" s="161"/>
    </row>
    <row r="183" spans="1:4" x14ac:dyDescent="0.2">
      <c r="A183" s="60" t="s">
        <v>202</v>
      </c>
      <c r="B183" s="60" t="s">
        <v>423</v>
      </c>
      <c r="C183" s="161"/>
      <c r="D183" s="161"/>
    </row>
    <row r="184" spans="1:4" x14ac:dyDescent="0.2">
      <c r="A184" s="61"/>
      <c r="B184" s="61"/>
      <c r="C184" s="160"/>
      <c r="D184" s="160"/>
    </row>
    <row r="185" spans="1:4" ht="13.5" x14ac:dyDescent="0.25">
      <c r="A185" s="61"/>
      <c r="B185" s="68" t="s">
        <v>424</v>
      </c>
      <c r="C185" s="160">
        <f>C78+C166+C168</f>
        <v>0</v>
      </c>
      <c r="D185" s="160">
        <f>D78+D166+D168</f>
        <v>0</v>
      </c>
    </row>
    <row r="186" spans="1:4" x14ac:dyDescent="0.2">
      <c r="A186" s="61"/>
      <c r="B186" s="61"/>
      <c r="C186" s="160"/>
      <c r="D186" s="160"/>
    </row>
    <row r="187" spans="1:4" x14ac:dyDescent="0.2">
      <c r="A187" s="60" t="s">
        <v>204</v>
      </c>
      <c r="B187" s="60" t="s">
        <v>425</v>
      </c>
      <c r="C187" s="160">
        <f>C188+C189</f>
        <v>0</v>
      </c>
      <c r="D187" s="160">
        <f>D188+D189</f>
        <v>0</v>
      </c>
    </row>
    <row r="188" spans="1:4" x14ac:dyDescent="0.2">
      <c r="A188" s="60" t="s">
        <v>206</v>
      </c>
      <c r="B188" s="60" t="s">
        <v>426</v>
      </c>
      <c r="C188" s="161"/>
      <c r="D188" s="161"/>
    </row>
    <row r="189" spans="1:4" x14ac:dyDescent="0.2">
      <c r="A189" s="60" t="s">
        <v>208</v>
      </c>
      <c r="B189" s="60" t="s">
        <v>427</v>
      </c>
      <c r="C189" s="161"/>
      <c r="D189" s="161"/>
    </row>
    <row r="190" spans="1:4" x14ac:dyDescent="0.2">
      <c r="A190" s="61"/>
      <c r="B190" s="61"/>
      <c r="C190" s="160"/>
      <c r="D190" s="160"/>
    </row>
    <row r="191" spans="1:4" ht="13.5" x14ac:dyDescent="0.25">
      <c r="A191" s="61"/>
      <c r="B191" s="68" t="s">
        <v>437</v>
      </c>
      <c r="C191" s="160">
        <f>C185+C187</f>
        <v>0</v>
      </c>
      <c r="D191" s="160"/>
    </row>
    <row r="192" spans="1:4" x14ac:dyDescent="0.2">
      <c r="A192" s="61"/>
      <c r="B192" s="61"/>
      <c r="C192" s="160"/>
      <c r="D192" s="160"/>
    </row>
    <row r="193" spans="1:4" x14ac:dyDescent="0.2">
      <c r="A193" s="183" t="s">
        <v>210</v>
      </c>
      <c r="B193" s="183" t="s">
        <v>428</v>
      </c>
      <c r="C193" s="175">
        <f>C194+C199</f>
        <v>0</v>
      </c>
      <c r="D193" s="175">
        <f>D194+D199</f>
        <v>0</v>
      </c>
    </row>
    <row r="194" spans="1:4" x14ac:dyDescent="0.2">
      <c r="A194" s="183" t="s">
        <v>206</v>
      </c>
      <c r="B194" s="184" t="s">
        <v>468</v>
      </c>
      <c r="C194" s="176">
        <f>SUM(C195:C198)</f>
        <v>0</v>
      </c>
      <c r="D194" s="176">
        <f>SUM(D195:D198)</f>
        <v>0</v>
      </c>
    </row>
    <row r="195" spans="1:4" ht="12.75" customHeight="1" x14ac:dyDescent="0.2">
      <c r="A195" s="185"/>
      <c r="B195" s="186" t="s">
        <v>207</v>
      </c>
      <c r="C195" s="161"/>
      <c r="D195" s="161"/>
    </row>
    <row r="196" spans="1:4" ht="12.75" customHeight="1" x14ac:dyDescent="0.2">
      <c r="A196" s="185"/>
      <c r="B196" s="186" t="s">
        <v>213</v>
      </c>
      <c r="C196" s="161"/>
      <c r="D196" s="161"/>
    </row>
    <row r="197" spans="1:4" ht="12.75" customHeight="1" x14ac:dyDescent="0.2">
      <c r="A197" s="185"/>
      <c r="B197" s="186" t="s">
        <v>217</v>
      </c>
      <c r="C197" s="161"/>
      <c r="D197" s="161"/>
    </row>
    <row r="198" spans="1:4" ht="12.75" customHeight="1" x14ac:dyDescent="0.2">
      <c r="A198" s="185"/>
      <c r="B198" s="186" t="s">
        <v>224</v>
      </c>
      <c r="C198" s="161"/>
      <c r="D198" s="161"/>
    </row>
    <row r="199" spans="1:4" x14ac:dyDescent="0.2">
      <c r="A199" s="183" t="s">
        <v>208</v>
      </c>
      <c r="B199" s="183" t="s">
        <v>469</v>
      </c>
      <c r="C199" s="161"/>
      <c r="D199" s="161"/>
    </row>
    <row r="200" spans="1:4" x14ac:dyDescent="0.2">
      <c r="A200" s="185"/>
      <c r="B200" s="187"/>
      <c r="C200" s="175"/>
      <c r="D200" s="175"/>
    </row>
    <row r="201" spans="1:4" ht="13.5" x14ac:dyDescent="0.25">
      <c r="A201" s="185"/>
      <c r="B201" s="188" t="s">
        <v>513</v>
      </c>
      <c r="C201" s="175">
        <f>C191+C193</f>
        <v>0</v>
      </c>
      <c r="D201" s="175">
        <f>D191+D193</f>
        <v>0</v>
      </c>
    </row>
  </sheetData>
  <mergeCells count="3"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5" x14ac:dyDescent="0.25"/>
  <cols>
    <col min="1" max="16384" width="9.140625" style="193"/>
  </cols>
  <sheetData>
    <row r="2" spans="2:15" x14ac:dyDescent="0.25">
      <c r="B2" s="193" t="s">
        <v>517</v>
      </c>
    </row>
    <row r="4" spans="2:15" x14ac:dyDescent="0.25">
      <c r="B4" s="193" t="s">
        <v>493</v>
      </c>
    </row>
    <row r="6" spans="2:15" x14ac:dyDescent="0.25">
      <c r="B6" s="193" t="s">
        <v>494</v>
      </c>
    </row>
    <row r="7" spans="2:15" x14ac:dyDescent="0.25"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</row>
    <row r="8" spans="2:15" x14ac:dyDescent="0.25"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</row>
    <row r="9" spans="2:15" x14ac:dyDescent="0.25"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</row>
    <row r="10" spans="2:15" x14ac:dyDescent="0.25"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</row>
    <row r="11" spans="2:15" x14ac:dyDescent="0.25"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</row>
    <row r="12" spans="2:15" x14ac:dyDescent="0.25"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</row>
    <row r="13" spans="2:15" x14ac:dyDescent="0.25"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</row>
    <row r="14" spans="2:15" x14ac:dyDescent="0.25"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</row>
    <row r="16" spans="2:15" x14ac:dyDescent="0.25">
      <c r="B16" s="193" t="s">
        <v>506</v>
      </c>
    </row>
    <row r="17" spans="2:15" x14ac:dyDescent="0.25"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</row>
    <row r="18" spans="2:15" x14ac:dyDescent="0.25"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</row>
    <row r="19" spans="2:15" x14ac:dyDescent="0.25"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</row>
    <row r="20" spans="2:15" x14ac:dyDescent="0.25"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</row>
    <row r="21" spans="2:15" x14ac:dyDescent="0.25"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</row>
    <row r="22" spans="2:15" x14ac:dyDescent="0.25"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</row>
    <row r="23" spans="2:15" x14ac:dyDescent="0.25"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</row>
    <row r="24" spans="2:15" x14ac:dyDescent="0.25"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</row>
    <row r="26" spans="2:15" x14ac:dyDescent="0.25">
      <c r="B26" s="193" t="s">
        <v>495</v>
      </c>
    </row>
    <row r="27" spans="2:15" x14ac:dyDescent="0.25"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</row>
    <row r="28" spans="2:15" x14ac:dyDescent="0.25"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</row>
    <row r="29" spans="2:15" x14ac:dyDescent="0.25"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</row>
    <row r="30" spans="2:15" x14ac:dyDescent="0.25"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</row>
    <row r="31" spans="2:15" x14ac:dyDescent="0.25"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</row>
    <row r="32" spans="2:15" x14ac:dyDescent="0.25"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</row>
    <row r="33" spans="2:15" x14ac:dyDescent="0.25"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</row>
    <row r="34" spans="2:15" x14ac:dyDescent="0.25"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</row>
    <row r="36" spans="2:15" x14ac:dyDescent="0.25">
      <c r="B36" s="193" t="s">
        <v>507</v>
      </c>
    </row>
    <row r="37" spans="2:15" x14ac:dyDescent="0.25"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</row>
    <row r="38" spans="2:15" x14ac:dyDescent="0.25"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</row>
    <row r="39" spans="2:15" x14ac:dyDescent="0.25"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</row>
    <row r="40" spans="2:15" x14ac:dyDescent="0.25"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</row>
    <row r="41" spans="2:15" x14ac:dyDescent="0.25"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</row>
    <row r="42" spans="2:15" x14ac:dyDescent="0.25"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</row>
    <row r="43" spans="2:15" x14ac:dyDescent="0.25"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</row>
    <row r="44" spans="2:15" x14ac:dyDescent="0.25"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</row>
    <row r="46" spans="2:15" x14ac:dyDescent="0.25">
      <c r="B46" s="193" t="s">
        <v>505</v>
      </c>
    </row>
    <row r="47" spans="2:15" x14ac:dyDescent="0.25"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</row>
    <row r="48" spans="2:15" x14ac:dyDescent="0.25"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</row>
    <row r="49" spans="2:15" x14ac:dyDescent="0.25"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</row>
    <row r="50" spans="2:15" x14ac:dyDescent="0.25"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</row>
    <row r="51" spans="2:15" x14ac:dyDescent="0.25"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</row>
    <row r="52" spans="2:15" x14ac:dyDescent="0.25"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</row>
    <row r="53" spans="2:15" x14ac:dyDescent="0.25"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</row>
    <row r="54" spans="2:15" x14ac:dyDescent="0.25"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</row>
    <row r="56" spans="2:15" x14ac:dyDescent="0.25">
      <c r="B56" s="193" t="s">
        <v>496</v>
      </c>
    </row>
    <row r="57" spans="2:15" x14ac:dyDescent="0.25"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</row>
    <row r="58" spans="2:15" x14ac:dyDescent="0.25"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</row>
    <row r="59" spans="2:15" x14ac:dyDescent="0.25"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</row>
    <row r="60" spans="2:15" x14ac:dyDescent="0.25"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</row>
    <row r="61" spans="2:15" x14ac:dyDescent="0.25"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</row>
    <row r="62" spans="2:15" x14ac:dyDescent="0.25"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</row>
    <row r="63" spans="2:15" x14ac:dyDescent="0.25"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</row>
    <row r="64" spans="2:15" x14ac:dyDescent="0.25"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</row>
    <row r="65" spans="2:15" x14ac:dyDescent="0.25"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</row>
    <row r="66" spans="2:15" x14ac:dyDescent="0.25"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</row>
    <row r="68" spans="2:15" x14ac:dyDescent="0.25">
      <c r="B68" s="193" t="s">
        <v>516</v>
      </c>
    </row>
    <row r="69" spans="2:15" x14ac:dyDescent="0.25"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</row>
    <row r="70" spans="2:15" x14ac:dyDescent="0.25"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</row>
    <row r="71" spans="2:15" x14ac:dyDescent="0.25"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</row>
    <row r="72" spans="2:15" x14ac:dyDescent="0.25"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</row>
    <row r="73" spans="2:15" x14ac:dyDescent="0.25"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</row>
    <row r="74" spans="2:15" x14ac:dyDescent="0.25"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</row>
    <row r="75" spans="2:15" x14ac:dyDescent="0.25"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</row>
    <row r="76" spans="2:15" x14ac:dyDescent="0.25"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</row>
  </sheetData>
  <mergeCells count="7">
    <mergeCell ref="B69:O76"/>
    <mergeCell ref="B57:O66"/>
    <mergeCell ref="B17:O24"/>
    <mergeCell ref="B7:O14"/>
    <mergeCell ref="B27:O34"/>
    <mergeCell ref="B37:O44"/>
    <mergeCell ref="B47:O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base</vt:lpstr>
      <vt:lpstr>01.00</vt:lpstr>
      <vt:lpstr>01.01</vt:lpstr>
      <vt:lpstr>01.03</vt:lpstr>
      <vt:lpstr>01.04</vt:lpstr>
      <vt:lpstr>01.05</vt:lpstr>
      <vt:lpstr>Поясн. бележки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Nikolay Petkov</cp:lastModifiedBy>
  <dcterms:created xsi:type="dcterms:W3CDTF">2022-11-04T08:22:50Z</dcterms:created>
  <dcterms:modified xsi:type="dcterms:W3CDTF">2024-02-22T09:08:33Z</dcterms:modified>
</cp:coreProperties>
</file>