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3-12-30 - предварителни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O20" i="1" l="1"/>
  <c r="C12" i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7" i="1"/>
  <c r="K7" i="1"/>
  <c r="E11" i="2"/>
  <c r="D19" i="2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C11" i="2" l="1"/>
  <c r="C12" i="2"/>
  <c r="O12" i="1"/>
  <c r="C20" i="2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<sst xmlns="http://schemas.openxmlformats.org/spreadsheetml/2006/main" count="134" uniqueCount="40">
  <si>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</si>
  <si>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</si>
  <si>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</si>
  <si>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</si>
  <si>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</si>
  <si>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</si>
  <si>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</si>
  <si>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</si>
  <si>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</si>
  <si>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</si>
  <si>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</si>
  <si>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</si>
  <si>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</si>
  <si>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</si>
  <si>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</si>
  <si>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</si>
  <si>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</si>
  <si>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</si>
  <si>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</si>
  <si>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</si>
  <si>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</si>
  <si>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</si>
  <si>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</si>
  <si>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</si>
  <si>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</si>
  <si>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</si>
  <si>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</si>
  <si>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</si>
  <si>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</si>
  <si>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</si>
  <si>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</si>
  <si>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</si>
  <si>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</si>
  <si>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</si>
  <si>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</si>
  <si>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</si>
  <si>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</si>
  <si>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</si>
  <si>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31.12.2023 г.</t>
  </si>
  <si>
    <t>Среден размер на натрупаните средства на едно осигурено лице* според пола и възрастта към 31.12.2023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</si>
</sst>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 wrapText="1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31.12.2023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34141</c:v>
                </c:pt>
                <c:pt idx="1">
                  <c:v>124473</c:v>
                </c:pt>
                <c:pt idx="2">
                  <c:v>161057</c:v>
                </c:pt>
                <c:pt idx="3">
                  <c:v>223622</c:v>
                </c:pt>
                <c:pt idx="4">
                  <c:v>272922</c:v>
                </c:pt>
                <c:pt idx="5">
                  <c:v>287828</c:v>
                </c:pt>
                <c:pt idx="6">
                  <c:v>320876</c:v>
                </c:pt>
                <c:pt idx="7">
                  <c:v>279498</c:v>
                </c:pt>
                <c:pt idx="8">
                  <c:v>228404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29172</c:v>
                </c:pt>
                <c:pt idx="1">
                  <c:v>102307</c:v>
                </c:pt>
                <c:pt idx="2">
                  <c:v>132970</c:v>
                </c:pt>
                <c:pt idx="3">
                  <c:v>200780</c:v>
                </c:pt>
                <c:pt idx="4">
                  <c:v>248565</c:v>
                </c:pt>
                <c:pt idx="5">
                  <c:v>262845</c:v>
                </c:pt>
                <c:pt idx="6">
                  <c:v>296783</c:v>
                </c:pt>
                <c:pt idx="7">
                  <c:v>272807</c:v>
                </c:pt>
                <c:pt idx="8">
                  <c:v>236005</c:v>
                </c:pt>
                <c:pt idx="9">
                  <c:v>143497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63313</c:v>
                </c:pt>
                <c:pt idx="1">
                  <c:v>226780</c:v>
                </c:pt>
                <c:pt idx="2">
                  <c:v>294027</c:v>
                </c:pt>
                <c:pt idx="3">
                  <c:v>424402</c:v>
                </c:pt>
                <c:pt idx="4">
                  <c:v>521487</c:v>
                </c:pt>
                <c:pt idx="5">
                  <c:v>550673</c:v>
                </c:pt>
                <c:pt idx="6">
                  <c:v>617659</c:v>
                </c:pt>
                <c:pt idx="7">
                  <c:v>552305</c:v>
                </c:pt>
                <c:pt idx="8">
                  <c:v>464409</c:v>
                </c:pt>
                <c:pt idx="9">
                  <c:v>306082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31.12.2023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4890.4630887234825</c:v>
                </c:pt>
                <c:pt idx="1">
                  <c:v>1077.9171922709925</c:v>
                </c:pt>
                <c:pt idx="2">
                  <c:v>1673.2727187784867</c:v>
                </c:pt>
                <c:pt idx="3">
                  <c:v>2535.480075301205</c:v>
                </c:pt>
                <c:pt idx="4">
                  <c:v>3656.7578647102951</c:v>
                </c:pt>
                <c:pt idx="5">
                  <c:v>4644.8345227397622</c:v>
                </c:pt>
                <c:pt idx="6">
                  <c:v>5055.2697811327698</c:v>
                </c:pt>
                <c:pt idx="7">
                  <c:v>5781.8908975026015</c:v>
                </c:pt>
                <c:pt idx="8">
                  <c:v>6991.3046604446208</c:v>
                </c:pt>
                <c:pt idx="9">
                  <c:v>6095.7596231316174</c:v>
                </c:pt>
                <c:pt idx="10">
                  <c:v>2730.5633901000851</c:v>
                </c:pt>
                <c:pt idx="11">
                  <c:v>995.5431646362016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3792.8612136752135</c:v>
                </c:pt>
                <c:pt idx="1">
                  <c:v>1121.9955196553581</c:v>
                </c:pt>
                <c:pt idx="2">
                  <c:v>1748.6739290085679</c:v>
                </c:pt>
                <c:pt idx="3">
                  <c:v>2865.3511781285233</c:v>
                </c:pt>
                <c:pt idx="4">
                  <c:v>3617.110971147079</c:v>
                </c:pt>
                <c:pt idx="5">
                  <c:v>3944.4700000000007</c:v>
                </c:pt>
                <c:pt idx="6">
                  <c:v>4177.0481816417623</c:v>
                </c:pt>
                <c:pt idx="7">
                  <c:v>4525.9656060836505</c:v>
                </c:pt>
                <c:pt idx="8">
                  <c:v>5933.5948612499997</c:v>
                </c:pt>
                <c:pt idx="9">
                  <c:v>3798.0156435974586</c:v>
                </c:pt>
                <c:pt idx="10">
                  <c:v>2530.1332566420156</c:v>
                </c:pt>
                <c:pt idx="11">
                  <c:v>756.97286062906721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5069.3864526892012</c:v>
                </c:pt>
                <c:pt idx="1">
                  <c:v>1042.8621798715203</c:v>
                </c:pt>
                <c:pt idx="2">
                  <c:v>1656.0218678241388</c:v>
                </c:pt>
                <c:pt idx="3">
                  <c:v>2473.9716312802188</c:v>
                </c:pt>
                <c:pt idx="4">
                  <c:v>3662.8517787993519</c:v>
                </c:pt>
                <c:pt idx="5">
                  <c:v>4752.4643779832941</c:v>
                </c:pt>
                <c:pt idx="6">
                  <c:v>5173.4345913624729</c:v>
                </c:pt>
                <c:pt idx="7">
                  <c:v>5956.690516288817</c:v>
                </c:pt>
                <c:pt idx="8">
                  <c:v>7168.2420837254058</c:v>
                </c:pt>
                <c:pt idx="9">
                  <c:v>6444.2221528710852</c:v>
                </c:pt>
                <c:pt idx="10">
                  <c:v>2763.6347697383285</c:v>
                </c:pt>
                <c:pt idx="11">
                  <c:v>1047.0594876749224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ax val="72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31.12.2023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2193.3070416010983</c:v>
                </c:pt>
                <c:pt idx="1">
                  <c:v>657.77069414316713</c:v>
                </c:pt>
                <c:pt idx="2">
                  <c:v>721.25881897885517</c:v>
                </c:pt>
                <c:pt idx="3">
                  <c:v>1006.9037347022588</c:v>
                </c:pt>
                <c:pt idx="4">
                  <c:v>1368.2059512312892</c:v>
                </c:pt>
                <c:pt idx="5">
                  <c:v>1808.8483430665565</c:v>
                </c:pt>
                <c:pt idx="6">
                  <c:v>2233.7745851261034</c:v>
                </c:pt>
                <c:pt idx="7">
                  <c:v>2644.4828174112881</c:v>
                </c:pt>
                <c:pt idx="8">
                  <c:v>2686.4726078881245</c:v>
                </c:pt>
                <c:pt idx="9">
                  <c:v>2754.5122221538841</c:v>
                </c:pt>
                <c:pt idx="10">
                  <c:v>2318.2877567296773</c:v>
                </c:pt>
                <c:pt idx="11">
                  <c:v>1542.3093197185704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1980.1670510126721</c:v>
                </c:pt>
                <c:pt idx="1">
                  <c:v>449.88440251572331</c:v>
                </c:pt>
                <c:pt idx="2">
                  <c:v>527.1179014844804</c:v>
                </c:pt>
                <c:pt idx="3">
                  <c:v>1082.9516957605986</c:v>
                </c:pt>
                <c:pt idx="4">
                  <c:v>1266.4888225997629</c:v>
                </c:pt>
                <c:pt idx="5">
                  <c:v>1758.6339744992886</c:v>
                </c:pt>
                <c:pt idx="6">
                  <c:v>2088.5980066819325</c:v>
                </c:pt>
                <c:pt idx="7">
                  <c:v>2391.2412936599671</c:v>
                </c:pt>
                <c:pt idx="8">
                  <c:v>2255.2004975089626</c:v>
                </c:pt>
                <c:pt idx="9">
                  <c:v>2352.525898329839</c:v>
                </c:pt>
                <c:pt idx="10">
                  <c:v>2031.3159817904973</c:v>
                </c:pt>
                <c:pt idx="11">
                  <c:v>1519.738217837639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2354.8464498493713</c:v>
                </c:pt>
                <c:pt idx="1">
                  <c:v>767.22076158940399</c:v>
                </c:pt>
                <c:pt idx="2">
                  <c:v>841.34097245409009</c:v>
                </c:pt>
                <c:pt idx="3">
                  <c:v>957.20350536466117</c:v>
                </c:pt>
                <c:pt idx="4">
                  <c:v>1438.126117599131</c:v>
                </c:pt>
                <c:pt idx="5">
                  <c:v>1847.0489746471837</c:v>
                </c:pt>
                <c:pt idx="6">
                  <c:v>2354.0208034326224</c:v>
                </c:pt>
                <c:pt idx="7">
                  <c:v>2842.0772694278862</c:v>
                </c:pt>
                <c:pt idx="8">
                  <c:v>3007.3661315803156</c:v>
                </c:pt>
                <c:pt idx="9">
                  <c:v>3064.199923960583</c:v>
                </c:pt>
                <c:pt idx="10">
                  <c:v>2534.6967807095657</c:v>
                </c:pt>
                <c:pt idx="11">
                  <c:v>1559.1822506225456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ax val="31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31.12.2023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1757.8801521870591</c:v>
                </c:pt>
                <c:pt idx="1">
                  <c:v>0</c:v>
                </c:pt>
                <c:pt idx="2">
                  <c:v>315.99237623762372</c:v>
                </c:pt>
                <c:pt idx="3">
                  <c:v>611.55382252559718</c:v>
                </c:pt>
                <c:pt idx="4">
                  <c:v>1024.2875660242682</c:v>
                </c:pt>
                <c:pt idx="5">
                  <c:v>1613.916139396935</c:v>
                </c:pt>
                <c:pt idx="6">
                  <c:v>1952.9692759493673</c:v>
                </c:pt>
                <c:pt idx="7">
                  <c:v>2352.0913435700577</c:v>
                </c:pt>
                <c:pt idx="8">
                  <c:v>2588.6890785907858</c:v>
                </c:pt>
                <c:pt idx="9">
                  <c:v>1986.7892207792206</c:v>
                </c:pt>
                <c:pt idx="10">
                  <c:v>1549.4963141993958</c:v>
                </c:pt>
                <c:pt idx="11">
                  <c:v>984.31292237442926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1802.9385370889249</c:v>
                </c:pt>
                <c:pt idx="1">
                  <c:v>0</c:v>
                </c:pt>
                <c:pt idx="2">
                  <c:v>339.83</c:v>
                </c:pt>
                <c:pt idx="3">
                  <c:v>593.15</c:v>
                </c:pt>
                <c:pt idx="4">
                  <c:v>1037.8399999999999</c:v>
                </c:pt>
                <c:pt idx="5">
                  <c:v>1619.85</c:v>
                </c:pt>
                <c:pt idx="6">
                  <c:v>2031.16</c:v>
                </c:pt>
                <c:pt idx="7">
                  <c:v>2331.35</c:v>
                </c:pt>
                <c:pt idx="8">
                  <c:v>2788.48</c:v>
                </c:pt>
                <c:pt idx="9">
                  <c:v>2101.42</c:v>
                </c:pt>
                <c:pt idx="10">
                  <c:v>1476.94</c:v>
                </c:pt>
                <c:pt idx="11">
                  <c:v>1104.47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1660.6051098376315</c:v>
                </c:pt>
                <c:pt idx="1">
                  <c:v>0</c:v>
                </c:pt>
                <c:pt idx="2">
                  <c:v>279.64</c:v>
                </c:pt>
                <c:pt idx="3">
                  <c:v>649.32000000000005</c:v>
                </c:pt>
                <c:pt idx="4">
                  <c:v>989.28</c:v>
                </c:pt>
                <c:pt idx="5">
                  <c:v>1599.33</c:v>
                </c:pt>
                <c:pt idx="6">
                  <c:v>1787.2</c:v>
                </c:pt>
                <c:pt idx="7">
                  <c:v>2399.0300000000002</c:v>
                </c:pt>
                <c:pt idx="8">
                  <c:v>2165.4699999999998</c:v>
                </c:pt>
                <c:pt idx="9">
                  <c:v>1774.51</c:v>
                </c:pt>
                <c:pt idx="10">
                  <c:v>1650.97</c:v>
                </c:pt>
                <c:pt idx="11">
                  <c:v>869.52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31.12.2023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2335</c:v>
                </c:pt>
                <c:pt idx="1">
                  <c:v>3571</c:v>
                </c:pt>
                <c:pt idx="2">
                  <c:v>9514</c:v>
                </c:pt>
                <c:pt idx="3">
                  <c:v>18490</c:v>
                </c:pt>
                <c:pt idx="4">
                  <c:v>26816</c:v>
                </c:pt>
                <c:pt idx="5">
                  <c:v>38298</c:v>
                </c:pt>
                <c:pt idx="6">
                  <c:v>47241</c:v>
                </c:pt>
                <c:pt idx="7">
                  <c:v>47823</c:v>
                </c:pt>
                <c:pt idx="8">
                  <c:v>39445</c:v>
                </c:pt>
                <c:pt idx="9">
                  <c:v>22127</c:v>
                </c:pt>
                <c:pt idx="10">
                  <c:v>17079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1857</c:v>
                </c:pt>
                <c:pt idx="1">
                  <c:v>817</c:v>
                </c:pt>
                <c:pt idx="2">
                  <c:v>1774</c:v>
                </c:pt>
                <c:pt idx="3">
                  <c:v>2842</c:v>
                </c:pt>
                <c:pt idx="4">
                  <c:v>4121</c:v>
                </c:pt>
                <c:pt idx="5">
                  <c:v>5153</c:v>
                </c:pt>
                <c:pt idx="6">
                  <c:v>6575</c:v>
                </c:pt>
                <c:pt idx="7">
                  <c:v>8000</c:v>
                </c:pt>
                <c:pt idx="8">
                  <c:v>5982</c:v>
                </c:pt>
                <c:pt idx="9">
                  <c:v>3651</c:v>
                </c:pt>
                <c:pt idx="10">
                  <c:v>3688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4192</c:v>
                </c:pt>
                <c:pt idx="1">
                  <c:v>4388</c:v>
                </c:pt>
                <c:pt idx="2">
                  <c:v>11288</c:v>
                </c:pt>
                <c:pt idx="3">
                  <c:v>21332</c:v>
                </c:pt>
                <c:pt idx="4">
                  <c:v>30937</c:v>
                </c:pt>
                <c:pt idx="5">
                  <c:v>43451</c:v>
                </c:pt>
                <c:pt idx="6">
                  <c:v>53816</c:v>
                </c:pt>
                <c:pt idx="7">
                  <c:v>55823</c:v>
                </c:pt>
                <c:pt idx="8">
                  <c:v>45427</c:v>
                </c:pt>
                <c:pt idx="9">
                  <c:v>25778</c:v>
                </c:pt>
                <c:pt idx="10">
                  <c:v>20767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31.12.2023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302</c:v>
                </c:pt>
                <c:pt idx="1">
                  <c:v>2396</c:v>
                </c:pt>
                <c:pt idx="2">
                  <c:v>7363</c:v>
                </c:pt>
                <c:pt idx="3">
                  <c:v>14728</c:v>
                </c:pt>
                <c:pt idx="4">
                  <c:v>24021</c:v>
                </c:pt>
                <c:pt idx="5">
                  <c:v>32162</c:v>
                </c:pt>
                <c:pt idx="6">
                  <c:v>45463</c:v>
                </c:pt>
                <c:pt idx="7">
                  <c:v>57729</c:v>
                </c:pt>
                <c:pt idx="8">
                  <c:v>55103</c:v>
                </c:pt>
                <c:pt idx="9">
                  <c:v>42674</c:v>
                </c:pt>
                <c:pt idx="10">
                  <c:v>83528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159</c:v>
                </c:pt>
                <c:pt idx="1">
                  <c:v>1482</c:v>
                </c:pt>
                <c:pt idx="2">
                  <c:v>4812</c:v>
                </c:pt>
                <c:pt idx="3">
                  <c:v>10124</c:v>
                </c:pt>
                <c:pt idx="4">
                  <c:v>18274</c:v>
                </c:pt>
                <c:pt idx="5">
                  <c:v>26639</c:v>
                </c:pt>
                <c:pt idx="6">
                  <c:v>35473</c:v>
                </c:pt>
                <c:pt idx="7">
                  <c:v>42954</c:v>
                </c:pt>
                <c:pt idx="8">
                  <c:v>42451</c:v>
                </c:pt>
                <c:pt idx="9">
                  <c:v>32181</c:v>
                </c:pt>
                <c:pt idx="10">
                  <c:v>62441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461</c:v>
                </c:pt>
                <c:pt idx="1">
                  <c:v>3878</c:v>
                </c:pt>
                <c:pt idx="2">
                  <c:v>12175</c:v>
                </c:pt>
                <c:pt idx="3">
                  <c:v>24852</c:v>
                </c:pt>
                <c:pt idx="4">
                  <c:v>42295</c:v>
                </c:pt>
                <c:pt idx="5">
                  <c:v>58801</c:v>
                </c:pt>
                <c:pt idx="6">
                  <c:v>80936</c:v>
                </c:pt>
                <c:pt idx="7">
                  <c:v>100683</c:v>
                </c:pt>
                <c:pt idx="8">
                  <c:v>97554</c:v>
                </c:pt>
                <c:pt idx="9">
                  <c:v>74855</c:v>
                </c:pt>
                <c:pt idx="10">
                  <c:v>145969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4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31.12.2023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2335</c:v>
                </c:pt>
                <c:pt idx="1">
                  <c:v>3571</c:v>
                </c:pt>
                <c:pt idx="2">
                  <c:v>9514</c:v>
                </c:pt>
                <c:pt idx="3">
                  <c:v>18490</c:v>
                </c:pt>
                <c:pt idx="4">
                  <c:v>26816</c:v>
                </c:pt>
                <c:pt idx="5">
                  <c:v>38298</c:v>
                </c:pt>
                <c:pt idx="6">
                  <c:v>47241</c:v>
                </c:pt>
                <c:pt idx="7">
                  <c:v>47823</c:v>
                </c:pt>
                <c:pt idx="8">
                  <c:v>39445</c:v>
                </c:pt>
                <c:pt idx="9">
                  <c:v>22127</c:v>
                </c:pt>
                <c:pt idx="10">
                  <c:v>17079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1857</c:v>
                </c:pt>
                <c:pt idx="1">
                  <c:v>817</c:v>
                </c:pt>
                <c:pt idx="2">
                  <c:v>1774</c:v>
                </c:pt>
                <c:pt idx="3">
                  <c:v>2842</c:v>
                </c:pt>
                <c:pt idx="4">
                  <c:v>4121</c:v>
                </c:pt>
                <c:pt idx="5">
                  <c:v>5153</c:v>
                </c:pt>
                <c:pt idx="6">
                  <c:v>6575</c:v>
                </c:pt>
                <c:pt idx="7">
                  <c:v>8000</c:v>
                </c:pt>
                <c:pt idx="8">
                  <c:v>5982</c:v>
                </c:pt>
                <c:pt idx="9">
                  <c:v>3651</c:v>
                </c:pt>
                <c:pt idx="10">
                  <c:v>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4192</c:v>
                </c:pt>
                <c:pt idx="1">
                  <c:v>4388</c:v>
                </c:pt>
                <c:pt idx="2">
                  <c:v>11288</c:v>
                </c:pt>
                <c:pt idx="3">
                  <c:v>21332</c:v>
                </c:pt>
                <c:pt idx="4">
                  <c:v>30937</c:v>
                </c:pt>
                <c:pt idx="5">
                  <c:v>43451</c:v>
                </c:pt>
                <c:pt idx="6">
                  <c:v>53816</c:v>
                </c:pt>
                <c:pt idx="7">
                  <c:v>55823</c:v>
                </c:pt>
                <c:pt idx="8">
                  <c:v>45427</c:v>
                </c:pt>
                <c:pt idx="9">
                  <c:v>25778</c:v>
                </c:pt>
                <c:pt idx="10">
                  <c:v>20767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31.12.2023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302</c:v>
                </c:pt>
                <c:pt idx="1">
                  <c:v>2396</c:v>
                </c:pt>
                <c:pt idx="2">
                  <c:v>7363</c:v>
                </c:pt>
                <c:pt idx="3">
                  <c:v>14728</c:v>
                </c:pt>
                <c:pt idx="4">
                  <c:v>24021</c:v>
                </c:pt>
                <c:pt idx="5">
                  <c:v>32162</c:v>
                </c:pt>
                <c:pt idx="6">
                  <c:v>45463</c:v>
                </c:pt>
                <c:pt idx="7">
                  <c:v>57729</c:v>
                </c:pt>
                <c:pt idx="8">
                  <c:v>55103</c:v>
                </c:pt>
                <c:pt idx="9">
                  <c:v>42674</c:v>
                </c:pt>
                <c:pt idx="10">
                  <c:v>83528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159</c:v>
                </c:pt>
                <c:pt idx="1">
                  <c:v>1482</c:v>
                </c:pt>
                <c:pt idx="2">
                  <c:v>4812</c:v>
                </c:pt>
                <c:pt idx="3">
                  <c:v>10124</c:v>
                </c:pt>
                <c:pt idx="4">
                  <c:v>18274</c:v>
                </c:pt>
                <c:pt idx="5">
                  <c:v>26639</c:v>
                </c:pt>
                <c:pt idx="6">
                  <c:v>35473</c:v>
                </c:pt>
                <c:pt idx="7">
                  <c:v>42954</c:v>
                </c:pt>
                <c:pt idx="8">
                  <c:v>42451</c:v>
                </c:pt>
                <c:pt idx="9">
                  <c:v>32181</c:v>
                </c:pt>
                <c:pt idx="10">
                  <c:v>62441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461</c:v>
                </c:pt>
                <c:pt idx="1">
                  <c:v>3878</c:v>
                </c:pt>
                <c:pt idx="2">
                  <c:v>12175</c:v>
                </c:pt>
                <c:pt idx="3">
                  <c:v>24852</c:v>
                </c:pt>
                <c:pt idx="4">
                  <c:v>42295</c:v>
                </c:pt>
                <c:pt idx="5">
                  <c:v>58801</c:v>
                </c:pt>
                <c:pt idx="6">
                  <c:v>80936</c:v>
                </c:pt>
                <c:pt idx="7">
                  <c:v>100683</c:v>
                </c:pt>
                <c:pt idx="8">
                  <c:v>97554</c:v>
                </c:pt>
                <c:pt idx="9">
                  <c:v>74855</c:v>
                </c:pt>
                <c:pt idx="10">
                  <c:v>145969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4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31.12.2023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192</c:v>
                </c:pt>
                <c:pt idx="3">
                  <c:v>391</c:v>
                </c:pt>
                <c:pt idx="4">
                  <c:v>585</c:v>
                </c:pt>
                <c:pt idx="5">
                  <c:v>633</c:v>
                </c:pt>
                <c:pt idx="6">
                  <c:v>479</c:v>
                </c:pt>
                <c:pt idx="7">
                  <c:v>355</c:v>
                </c:pt>
                <c:pt idx="8">
                  <c:v>216</c:v>
                </c:pt>
                <c:pt idx="9">
                  <c:v>138</c:v>
                </c:pt>
                <c:pt idx="10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61</c:v>
                </c:pt>
                <c:pt idx="2">
                  <c:v>394</c:v>
                </c:pt>
                <c:pt idx="3">
                  <c:v>1010</c:v>
                </c:pt>
                <c:pt idx="4">
                  <c:v>1438</c:v>
                </c:pt>
                <c:pt idx="5">
                  <c:v>1342</c:v>
                </c:pt>
                <c:pt idx="6">
                  <c:v>1084</c:v>
                </c:pt>
                <c:pt idx="7">
                  <c:v>752</c:v>
                </c:pt>
                <c:pt idx="8">
                  <c:v>400</c:v>
                </c:pt>
                <c:pt idx="9">
                  <c:v>193</c:v>
                </c:pt>
                <c:pt idx="10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101</c:v>
                </c:pt>
                <c:pt idx="2">
                  <c:v>586</c:v>
                </c:pt>
                <c:pt idx="3">
                  <c:v>1401</c:v>
                </c:pt>
                <c:pt idx="4">
                  <c:v>2023</c:v>
                </c:pt>
                <c:pt idx="5">
                  <c:v>1975</c:v>
                </c:pt>
                <c:pt idx="6">
                  <c:v>1563</c:v>
                </c:pt>
                <c:pt idx="7">
                  <c:v>1107</c:v>
                </c:pt>
                <c:pt idx="8">
                  <c:v>616</c:v>
                </c:pt>
                <c:pt idx="9">
                  <c:v>331</c:v>
                </c:pt>
                <c:pt idx="10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31.12.2023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40</c:v>
                </c:pt>
                <c:pt idx="2">
                  <c:v>192</c:v>
                </c:pt>
                <c:pt idx="3">
                  <c:v>391</c:v>
                </c:pt>
                <c:pt idx="4">
                  <c:v>585</c:v>
                </c:pt>
                <c:pt idx="5">
                  <c:v>633</c:v>
                </c:pt>
                <c:pt idx="6">
                  <c:v>479</c:v>
                </c:pt>
                <c:pt idx="7">
                  <c:v>355</c:v>
                </c:pt>
                <c:pt idx="8">
                  <c:v>216</c:v>
                </c:pt>
                <c:pt idx="9">
                  <c:v>138</c:v>
                </c:pt>
                <c:pt idx="1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61</c:v>
                </c:pt>
                <c:pt idx="2">
                  <c:v>394</c:v>
                </c:pt>
                <c:pt idx="3">
                  <c:v>1010</c:v>
                </c:pt>
                <c:pt idx="4">
                  <c:v>1438</c:v>
                </c:pt>
                <c:pt idx="5">
                  <c:v>1342</c:v>
                </c:pt>
                <c:pt idx="6">
                  <c:v>1084</c:v>
                </c:pt>
                <c:pt idx="7">
                  <c:v>752</c:v>
                </c:pt>
                <c:pt idx="8">
                  <c:v>400</c:v>
                </c:pt>
                <c:pt idx="9">
                  <c:v>193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0</c:v>
                </c:pt>
                <c:pt idx="1">
                  <c:v>101</c:v>
                </c:pt>
                <c:pt idx="2">
                  <c:v>586</c:v>
                </c:pt>
                <c:pt idx="3">
                  <c:v>1401</c:v>
                </c:pt>
                <c:pt idx="4">
                  <c:v>2023</c:v>
                </c:pt>
                <c:pt idx="5">
                  <c:v>1975</c:v>
                </c:pt>
                <c:pt idx="6">
                  <c:v>1563</c:v>
                </c:pt>
                <c:pt idx="7">
                  <c:v>1107</c:v>
                </c:pt>
                <c:pt idx="8">
                  <c:v>616</c:v>
                </c:pt>
                <c:pt idx="9">
                  <c:v>331</c:v>
                </c:pt>
                <c:pt idx="1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31.12.2023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34141</c:v>
                </c:pt>
                <c:pt idx="1">
                  <c:v>124473</c:v>
                </c:pt>
                <c:pt idx="2">
                  <c:v>161057</c:v>
                </c:pt>
                <c:pt idx="3">
                  <c:v>223622</c:v>
                </c:pt>
                <c:pt idx="4">
                  <c:v>272922</c:v>
                </c:pt>
                <c:pt idx="5">
                  <c:v>287828</c:v>
                </c:pt>
                <c:pt idx="6">
                  <c:v>320876</c:v>
                </c:pt>
                <c:pt idx="7">
                  <c:v>279498</c:v>
                </c:pt>
                <c:pt idx="8">
                  <c:v>228404</c:v>
                </c:pt>
                <c:pt idx="9">
                  <c:v>162585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29172</c:v>
                </c:pt>
                <c:pt idx="1">
                  <c:v>102307</c:v>
                </c:pt>
                <c:pt idx="2">
                  <c:v>132970</c:v>
                </c:pt>
                <c:pt idx="3">
                  <c:v>200780</c:v>
                </c:pt>
                <c:pt idx="4">
                  <c:v>248565</c:v>
                </c:pt>
                <c:pt idx="5">
                  <c:v>262845</c:v>
                </c:pt>
                <c:pt idx="6">
                  <c:v>296783</c:v>
                </c:pt>
                <c:pt idx="7">
                  <c:v>272807</c:v>
                </c:pt>
                <c:pt idx="8">
                  <c:v>236005</c:v>
                </c:pt>
                <c:pt idx="9">
                  <c:v>143497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63313</c:v>
                </c:pt>
                <c:pt idx="1">
                  <c:v>226780</c:v>
                </c:pt>
                <c:pt idx="2">
                  <c:v>294027</c:v>
                </c:pt>
                <c:pt idx="3">
                  <c:v>424402</c:v>
                </c:pt>
                <c:pt idx="4">
                  <c:v>521487</c:v>
                </c:pt>
                <c:pt idx="5">
                  <c:v>550673</c:v>
                </c:pt>
                <c:pt idx="6">
                  <c:v>617659</c:v>
                </c:pt>
                <c:pt idx="7">
                  <c:v>552305</c:v>
                </c:pt>
                <c:pt idx="8">
                  <c:v>464409</c:v>
                </c:pt>
                <c:pt idx="9">
                  <c:v>306082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31.12.2023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4939.4329334688173</c:v>
                </c:pt>
                <c:pt idx="1">
                  <c:v>566.78758485619062</c:v>
                </c:pt>
                <c:pt idx="2">
                  <c:v>944.84328904665301</c:v>
                </c:pt>
                <c:pt idx="3">
                  <c:v>2326.6954961279071</c:v>
                </c:pt>
                <c:pt idx="4">
                  <c:v>3685.3338246520989</c:v>
                </c:pt>
                <c:pt idx="5">
                  <c:v>4864.6630571615406</c:v>
                </c:pt>
                <c:pt idx="6">
                  <c:v>5673.9941979541381</c:v>
                </c:pt>
                <c:pt idx="7">
                  <c:v>6076.7662276757883</c:v>
                </c:pt>
                <c:pt idx="8">
                  <c:v>6371.1969722164386</c:v>
                </c:pt>
                <c:pt idx="9">
                  <c:v>6221.454815496686</c:v>
                </c:pt>
                <c:pt idx="10">
                  <c:v>5034.3331088401146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4700.9402855435155</c:v>
                </c:pt>
                <c:pt idx="1">
                  <c:v>504.15772727272724</c:v>
                </c:pt>
                <c:pt idx="2">
                  <c:v>840.80975075019307</c:v>
                </c:pt>
                <c:pt idx="3">
                  <c:v>2100.4925451605627</c:v>
                </c:pt>
                <c:pt idx="4">
                  <c:v>3238.422223926686</c:v>
                </c:pt>
                <c:pt idx="5">
                  <c:v>4340.962155130449</c:v>
                </c:pt>
                <c:pt idx="6">
                  <c:v>5246.3892352146695</c:v>
                </c:pt>
                <c:pt idx="7">
                  <c:v>5907.0737001445495</c:v>
                </c:pt>
                <c:pt idx="8">
                  <c:v>6302.8353001205978</c:v>
                </c:pt>
                <c:pt idx="9">
                  <c:v>6283.0990736636941</c:v>
                </c:pt>
                <c:pt idx="10">
                  <c:v>4244.6019053359996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5158.6136962335704</c:v>
                </c:pt>
                <c:pt idx="1">
                  <c:v>620.30207492457748</c:v>
                </c:pt>
                <c:pt idx="2">
                  <c:v>1030.3506617499377</c:v>
                </c:pt>
                <c:pt idx="3">
                  <c:v>2513.45053558678</c:v>
                </c:pt>
                <c:pt idx="4">
                  <c:v>4086.5953784958551</c:v>
                </c:pt>
                <c:pt idx="5">
                  <c:v>5341.6261261459322</c:v>
                </c:pt>
                <c:pt idx="6">
                  <c:v>6064.4837487666236</c:v>
                </c:pt>
                <c:pt idx="7">
                  <c:v>6233.7173782707332</c:v>
                </c:pt>
                <c:pt idx="8">
                  <c:v>6437.9221104265516</c:v>
                </c:pt>
                <c:pt idx="9">
                  <c:v>6157.759113369294</c:v>
                </c:pt>
                <c:pt idx="10">
                  <c:v>5731.3473383768487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ax val="6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428623</xdr:colOff>
      <xdr:row>62</xdr:row>
      <xdr:rowOff>133349</xdr:rowOff>
    </xdr:from>
    <xdr:to>
      <xdr:col>10</xdr:col>
      <xdr:colOff>438151</xdr:colOff>
      <xdr:row>70</xdr:row>
      <xdr:rowOff>76194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6095998" y="10201274"/>
          <a:ext cx="9528" cy="1238245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142086</xdr:colOff>
      <xdr:row>80</xdr:row>
      <xdr:rowOff>104775</xdr:rowOff>
    </xdr:from>
    <xdr:to>
      <xdr:col>8</xdr:col>
      <xdr:colOff>161925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1" y="13087350"/>
          <a:ext cx="19839" cy="1339058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28" x14ac:dyDescent="0.2">
      <c r="B2" s="85" t="str">
        <f>'-'!B2</f>
        <v>Осигурени лица в пенсионните фондовете по пол и възраст към 31.12.2023 г.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81" t="s">
        <v>25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3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2095406</v>
      </c>
      <c r="D6" s="30">
        <f>'-'!D6</f>
        <v>34141</v>
      </c>
      <c r="E6" s="30">
        <f>'-'!E6</f>
        <v>124473</v>
      </c>
      <c r="F6" s="30">
        <f>'-'!F6</f>
        <v>161057</v>
      </c>
      <c r="G6" s="30">
        <f>'-'!G6</f>
        <v>223622</v>
      </c>
      <c r="H6" s="30">
        <f>'-'!H6</f>
        <v>272922</v>
      </c>
      <c r="I6" s="30">
        <f>'-'!I6</f>
        <v>287828</v>
      </c>
      <c r="J6" s="30">
        <f>'-'!J6</f>
        <v>320876</v>
      </c>
      <c r="K6" s="30">
        <f>'-'!K6</f>
        <v>279498</v>
      </c>
      <c r="L6" s="30">
        <f>'-'!L6</f>
        <v>228404</v>
      </c>
      <c r="M6" s="30">
        <f>'-'!M6</f>
        <v>162585</v>
      </c>
      <c r="N6" s="31"/>
      <c r="O6" s="32">
        <f>'-'!O6</f>
        <v>43.128814964617831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1925731</v>
      </c>
      <c r="D7" s="30">
        <f>'-'!D7</f>
        <v>29172</v>
      </c>
      <c r="E7" s="30">
        <f>'-'!E7</f>
        <v>102307</v>
      </c>
      <c r="F7" s="30">
        <f>'-'!F7</f>
        <v>132970</v>
      </c>
      <c r="G7" s="30">
        <f>'-'!G7</f>
        <v>200780</v>
      </c>
      <c r="H7" s="30">
        <f>'-'!H7</f>
        <v>248565</v>
      </c>
      <c r="I7" s="30">
        <f>'-'!I7</f>
        <v>262845</v>
      </c>
      <c r="J7" s="30">
        <f>'-'!J7</f>
        <v>296783</v>
      </c>
      <c r="K7" s="30">
        <f>'-'!K7</f>
        <v>272807</v>
      </c>
      <c r="L7" s="30">
        <f>'-'!L7</f>
        <v>236005</v>
      </c>
      <c r="M7" s="30">
        <f>'-'!M7</f>
        <v>143497</v>
      </c>
      <c r="N7" s="31"/>
      <c r="O7" s="32">
        <f>'-'!O7</f>
        <v>43.302421350790944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4021137</v>
      </c>
      <c r="D8" s="34">
        <f>'-'!D8</f>
        <v>63313</v>
      </c>
      <c r="E8" s="34">
        <f>'-'!E8</f>
        <v>226780</v>
      </c>
      <c r="F8" s="34">
        <f>'-'!F8</f>
        <v>294027</v>
      </c>
      <c r="G8" s="34">
        <f>'-'!G8</f>
        <v>424402</v>
      </c>
      <c r="H8" s="34">
        <f>'-'!H8</f>
        <v>521487</v>
      </c>
      <c r="I8" s="34">
        <f>'-'!I8</f>
        <v>550673</v>
      </c>
      <c r="J8" s="34">
        <f>'-'!J8</f>
        <v>617659</v>
      </c>
      <c r="K8" s="34">
        <f>'-'!K8</f>
        <v>552305</v>
      </c>
      <c r="L8" s="34">
        <f>'-'!L8</f>
        <v>464409</v>
      </c>
      <c r="M8" s="34">
        <f>'-'!M8</f>
        <v>306082</v>
      </c>
      <c r="N8" s="35"/>
      <c r="O8" s="36">
        <f>'-'!O8</f>
        <v>43.211955429529006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81" t="s">
        <v>23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272739</v>
      </c>
      <c r="D10" s="30">
        <f>'-'!D10</f>
        <v>2335</v>
      </c>
      <c r="E10" s="30">
        <f>'-'!E10</f>
        <v>3571</v>
      </c>
      <c r="F10" s="30">
        <f>'-'!F10</f>
        <v>9514</v>
      </c>
      <c r="G10" s="30">
        <f>'-'!G10</f>
        <v>18490</v>
      </c>
      <c r="H10" s="30">
        <f>'-'!H10</f>
        <v>26816</v>
      </c>
      <c r="I10" s="30">
        <f>'-'!I10</f>
        <v>38298</v>
      </c>
      <c r="J10" s="30">
        <f>'-'!J10</f>
        <v>47241</v>
      </c>
      <c r="K10" s="30">
        <f>'-'!K10</f>
        <v>47823</v>
      </c>
      <c r="L10" s="30">
        <f>'-'!L10</f>
        <v>39445</v>
      </c>
      <c r="M10" s="30">
        <f>'-'!M10</f>
        <v>22127</v>
      </c>
      <c r="N10" s="30">
        <f>'-'!N10</f>
        <v>17079</v>
      </c>
      <c r="O10" s="32">
        <f>'-'!O10</f>
        <v>48.030335277169748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44460</v>
      </c>
      <c r="D11" s="30">
        <f>'-'!D11</f>
        <v>1857</v>
      </c>
      <c r="E11" s="30">
        <f>'-'!E11</f>
        <v>817</v>
      </c>
      <c r="F11" s="30">
        <f>'-'!F11</f>
        <v>1774</v>
      </c>
      <c r="G11" s="30">
        <f>'-'!G11</f>
        <v>2842</v>
      </c>
      <c r="H11" s="30">
        <f>'-'!H11</f>
        <v>4121</v>
      </c>
      <c r="I11" s="30">
        <f>'-'!I11</f>
        <v>5153</v>
      </c>
      <c r="J11" s="30">
        <f>'-'!J11</f>
        <v>6575</v>
      </c>
      <c r="K11" s="30">
        <f>'-'!K11</f>
        <v>8000</v>
      </c>
      <c r="L11" s="30">
        <f>'-'!L11</f>
        <v>5982</v>
      </c>
      <c r="M11" s="30">
        <f>'-'!M11</f>
        <v>3651</v>
      </c>
      <c r="N11" s="30">
        <f>'-'!N11</f>
        <v>3688</v>
      </c>
      <c r="O11" s="32">
        <f>'-'!O11</f>
        <v>47.385315148448043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317199</v>
      </c>
      <c r="D12" s="34">
        <f>'-'!D12</f>
        <v>4192</v>
      </c>
      <c r="E12" s="34">
        <f>'-'!E12</f>
        <v>4388</v>
      </c>
      <c r="F12" s="34">
        <f>'-'!F12</f>
        <v>11288</v>
      </c>
      <c r="G12" s="34">
        <f>'-'!G12</f>
        <v>21332</v>
      </c>
      <c r="H12" s="34">
        <f>'-'!H12</f>
        <v>30937</v>
      </c>
      <c r="I12" s="34">
        <f>'-'!I12</f>
        <v>43451</v>
      </c>
      <c r="J12" s="34">
        <f>'-'!J12</f>
        <v>53816</v>
      </c>
      <c r="K12" s="34">
        <f>'-'!K12</f>
        <v>55823</v>
      </c>
      <c r="L12" s="34">
        <f>'-'!L12</f>
        <v>45427</v>
      </c>
      <c r="M12" s="34">
        <f>'-'!M12</f>
        <v>25778</v>
      </c>
      <c r="N12" s="34">
        <f>'-'!N12</f>
        <v>20767</v>
      </c>
      <c r="O12" s="36">
        <f>'-'!O12</f>
        <v>47.939926433122423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81" t="s">
        <v>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3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365469</v>
      </c>
      <c r="D14" s="30">
        <f>'-'!D14</f>
        <v>302</v>
      </c>
      <c r="E14" s="30">
        <f>'-'!E14</f>
        <v>2396</v>
      </c>
      <c r="F14" s="30">
        <f>'-'!F14</f>
        <v>7363</v>
      </c>
      <c r="G14" s="30">
        <f>'-'!G14</f>
        <v>14728</v>
      </c>
      <c r="H14" s="30">
        <f>'-'!H14</f>
        <v>24021</v>
      </c>
      <c r="I14" s="30">
        <f>'-'!I14</f>
        <v>32162</v>
      </c>
      <c r="J14" s="30">
        <f>'-'!J14</f>
        <v>45463</v>
      </c>
      <c r="K14" s="30">
        <f>'-'!K14</f>
        <v>57729</v>
      </c>
      <c r="L14" s="30">
        <f>'-'!L14</f>
        <v>55103</v>
      </c>
      <c r="M14" s="30">
        <f>'-'!M14</f>
        <v>42674</v>
      </c>
      <c r="N14" s="30">
        <f>'-'!N14</f>
        <v>83528</v>
      </c>
      <c r="O14" s="32">
        <f>'-'!O14</f>
        <v>54.847931917618176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276990</v>
      </c>
      <c r="D15" s="30">
        <f>'-'!D15</f>
        <v>159</v>
      </c>
      <c r="E15" s="30">
        <f>'-'!E15</f>
        <v>1482</v>
      </c>
      <c r="F15" s="30">
        <f>'-'!F15</f>
        <v>4812</v>
      </c>
      <c r="G15" s="30">
        <f>'-'!G15</f>
        <v>10124</v>
      </c>
      <c r="H15" s="30">
        <f>'-'!H15</f>
        <v>18274</v>
      </c>
      <c r="I15" s="30">
        <f>'-'!I15</f>
        <v>26639</v>
      </c>
      <c r="J15" s="30">
        <f>'-'!J15</f>
        <v>35473</v>
      </c>
      <c r="K15" s="30">
        <f>'-'!K15</f>
        <v>42954</v>
      </c>
      <c r="L15" s="30">
        <f>'-'!L15</f>
        <v>42451</v>
      </c>
      <c r="M15" s="30">
        <f>'-'!M15</f>
        <v>32181</v>
      </c>
      <c r="N15" s="30">
        <f>'-'!N15</f>
        <v>62441</v>
      </c>
      <c r="O15" s="32">
        <f>'-'!O15</f>
        <v>54.65406704213148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642459</v>
      </c>
      <c r="D16" s="34">
        <f>'-'!D16</f>
        <v>461</v>
      </c>
      <c r="E16" s="34">
        <f>'-'!E16</f>
        <v>3878</v>
      </c>
      <c r="F16" s="34">
        <f>'-'!F16</f>
        <v>12175</v>
      </c>
      <c r="G16" s="34">
        <f>'-'!G16</f>
        <v>24852</v>
      </c>
      <c r="H16" s="34">
        <f>'-'!H16</f>
        <v>42295</v>
      </c>
      <c r="I16" s="34">
        <f>'-'!I16</f>
        <v>58801</v>
      </c>
      <c r="J16" s="34">
        <f>'-'!J16</f>
        <v>80936</v>
      </c>
      <c r="K16" s="34">
        <f>'-'!K16</f>
        <v>100683</v>
      </c>
      <c r="L16" s="34">
        <f>'-'!L16</f>
        <v>97554</v>
      </c>
      <c r="M16" s="34">
        <f>'-'!M16</f>
        <v>74855</v>
      </c>
      <c r="N16" s="34">
        <f>'-'!N16</f>
        <v>145969</v>
      </c>
      <c r="O16" s="36">
        <f>'-'!O16</f>
        <v>54.764348946781041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81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3141</v>
      </c>
      <c r="D18" s="30">
        <f>'-'!D18</f>
        <v>0</v>
      </c>
      <c r="E18" s="30">
        <f>'-'!E18</f>
        <v>40</v>
      </c>
      <c r="F18" s="30">
        <f>'-'!F18</f>
        <v>192</v>
      </c>
      <c r="G18" s="30">
        <f>'-'!G18</f>
        <v>391</v>
      </c>
      <c r="H18" s="30">
        <f>'-'!H18</f>
        <v>585</v>
      </c>
      <c r="I18" s="30">
        <f>'-'!I18</f>
        <v>633</v>
      </c>
      <c r="J18" s="30">
        <f>'-'!J18</f>
        <v>479</v>
      </c>
      <c r="K18" s="30">
        <f>'-'!K18</f>
        <v>355</v>
      </c>
      <c r="L18" s="30">
        <f>'-'!L18</f>
        <v>216</v>
      </c>
      <c r="M18" s="30">
        <f>'-'!M18</f>
        <v>138</v>
      </c>
      <c r="N18" s="30">
        <f>'-'!N18</f>
        <v>112</v>
      </c>
      <c r="O18" s="32">
        <f>'-'!O18</f>
        <v>43.46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6781</v>
      </c>
      <c r="D19" s="30">
        <f>'-'!D19</f>
        <v>0</v>
      </c>
      <c r="E19" s="30">
        <f>'-'!E19</f>
        <v>61</v>
      </c>
      <c r="F19" s="30">
        <f>'-'!F19</f>
        <v>394</v>
      </c>
      <c r="G19" s="30">
        <f>'-'!G19</f>
        <v>1010</v>
      </c>
      <c r="H19" s="30">
        <f>'-'!H19</f>
        <v>1438</v>
      </c>
      <c r="I19" s="30">
        <f>'-'!I19</f>
        <v>1342</v>
      </c>
      <c r="J19" s="30">
        <f>'-'!J19</f>
        <v>1084</v>
      </c>
      <c r="K19" s="30">
        <f>'-'!K19</f>
        <v>752</v>
      </c>
      <c r="L19" s="30">
        <f>'-'!L19</f>
        <v>400</v>
      </c>
      <c r="M19" s="30">
        <f>'-'!M19</f>
        <v>193</v>
      </c>
      <c r="N19" s="30">
        <f>'-'!N19</f>
        <v>107</v>
      </c>
      <c r="O19" s="32">
        <f>'-'!O19</f>
        <v>42.18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9922</v>
      </c>
      <c r="D20" s="34">
        <f>'-'!D20</f>
        <v>0</v>
      </c>
      <c r="E20" s="34">
        <f>'-'!E20</f>
        <v>101</v>
      </c>
      <c r="F20" s="34">
        <f>'-'!F20</f>
        <v>586</v>
      </c>
      <c r="G20" s="34">
        <f>'-'!G20</f>
        <v>1401</v>
      </c>
      <c r="H20" s="34">
        <f>'-'!H20</f>
        <v>2023</v>
      </c>
      <c r="I20" s="34">
        <f>'-'!I20</f>
        <v>1975</v>
      </c>
      <c r="J20" s="34">
        <f>'-'!J20</f>
        <v>1563</v>
      </c>
      <c r="K20" s="34">
        <f>'-'!K20</f>
        <v>1107</v>
      </c>
      <c r="L20" s="34">
        <f>'-'!L20</f>
        <v>616</v>
      </c>
      <c r="M20" s="34">
        <f>'-'!M20</f>
        <v>331</v>
      </c>
      <c r="N20" s="34">
        <f>'-'!N20</f>
        <v>219</v>
      </c>
      <c r="O20" s="36">
        <f>'-'!O20</f>
        <v>42.585208627292893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>31.12.2023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31.12.2023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31.12.2023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31.12.2023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31.12.2023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0" t="s">
        <v>10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</row>
    <row r="98" spans="1:15" ht="12.75" customHeight="1" x14ac:dyDescent="0.2">
      <c r="A98" s="14"/>
      <c r="B98" s="78" t="s">
        <v>27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</row>
    <row r="99" spans="1:15" ht="12.75" customHeight="1" x14ac:dyDescent="0.2">
      <c r="A99" s="14"/>
      <c r="B99" s="78" t="s">
        <v>26</v>
      </c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</row>
    <row r="100" spans="1:15" x14ac:dyDescent="0.2">
      <c r="A100" s="15"/>
      <c r="B100" s="79" t="s">
        <v>28</v>
      </c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1:O1"/>
    <mergeCell ref="B5:O5"/>
    <mergeCell ref="B9:O9"/>
    <mergeCell ref="B2:O2"/>
    <mergeCell ref="B3:O3"/>
    <mergeCell ref="B99:O99"/>
    <mergeCell ref="B100:O100"/>
    <mergeCell ref="A97:O97"/>
    <mergeCell ref="B13:O13"/>
    <mergeCell ref="B17:O17"/>
    <mergeCell ref="B98:O98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6" ht="12.75" customHeight="1" x14ac:dyDescent="0.2">
      <c r="B2" s="91" t="str">
        <f>'-'!B22</f>
        <v>Среден размер на натрупаните средства на едно осигурено лице* според пола и възрастта към 31.12.2023 г.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"/>
    </row>
    <row r="3" spans="2:16" ht="9.75" customHeight="1" x14ac:dyDescent="0.2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8" t="s">
        <v>29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90"/>
      <c r="O5" s="19"/>
    </row>
    <row r="6" spans="2:16" ht="12" customHeight="1" x14ac:dyDescent="0.2">
      <c r="B6" s="37" t="s">
        <v>3</v>
      </c>
      <c r="C6" s="39">
        <f>'-'!C26</f>
        <v>5158.6136962335704</v>
      </c>
      <c r="D6" s="39">
        <f>'-'!D26</f>
        <v>620.30207492457748</v>
      </c>
      <c r="E6" s="39">
        <f>'-'!E26</f>
        <v>1030.3506617499377</v>
      </c>
      <c r="F6" s="39">
        <f>'-'!F26</f>
        <v>2513.45053558678</v>
      </c>
      <c r="G6" s="39">
        <f>'-'!G26</f>
        <v>4086.5953784958551</v>
      </c>
      <c r="H6" s="39">
        <f>'-'!H26</f>
        <v>5341.6261261459322</v>
      </c>
      <c r="I6" s="39">
        <f>'-'!I26</f>
        <v>6064.4837487666236</v>
      </c>
      <c r="J6" s="39">
        <f>'-'!J26</f>
        <v>6233.7173782707332</v>
      </c>
      <c r="K6" s="39">
        <f>'-'!K26</f>
        <v>6437.9221104265516</v>
      </c>
      <c r="L6" s="39">
        <f>'-'!L26</f>
        <v>6157.759113369294</v>
      </c>
      <c r="M6" s="39">
        <f>'-'!M26</f>
        <v>5731.3473383768487</v>
      </c>
      <c r="N6" s="40"/>
      <c r="O6" s="20"/>
    </row>
    <row r="7" spans="2:16" ht="12" customHeight="1" x14ac:dyDescent="0.2">
      <c r="B7" s="37" t="s">
        <v>4</v>
      </c>
      <c r="C7" s="39">
        <f>'-'!C27</f>
        <v>4700.9402855435155</v>
      </c>
      <c r="D7" s="39">
        <f>'-'!D27</f>
        <v>504.15772727272724</v>
      </c>
      <c r="E7" s="39">
        <f>'-'!E27</f>
        <v>840.80975075019307</v>
      </c>
      <c r="F7" s="39">
        <f>'-'!F27</f>
        <v>2100.4925451605627</v>
      </c>
      <c r="G7" s="39">
        <f>'-'!G27</f>
        <v>3238.422223926686</v>
      </c>
      <c r="H7" s="39">
        <f>'-'!H27</f>
        <v>4340.962155130449</v>
      </c>
      <c r="I7" s="39">
        <f>'-'!I27</f>
        <v>5246.3892352146695</v>
      </c>
      <c r="J7" s="39">
        <f>'-'!J27</f>
        <v>5907.0737001445495</v>
      </c>
      <c r="K7" s="39">
        <f>'-'!K27</f>
        <v>6302.8353001205978</v>
      </c>
      <c r="L7" s="39">
        <f>'-'!L27</f>
        <v>6283.0990736636941</v>
      </c>
      <c r="M7" s="39">
        <f>'-'!M27</f>
        <v>4244.6019053359996</v>
      </c>
      <c r="N7" s="40"/>
      <c r="O7" s="20"/>
    </row>
    <row r="8" spans="2:16" ht="12" customHeight="1" x14ac:dyDescent="0.2">
      <c r="B8" s="38" t="s">
        <v>1</v>
      </c>
      <c r="C8" s="41">
        <f>'-'!C28</f>
        <v>4939.4329334688173</v>
      </c>
      <c r="D8" s="41">
        <f>'-'!D28</f>
        <v>566.78758485619062</v>
      </c>
      <c r="E8" s="41">
        <f>'-'!E28</f>
        <v>944.84328904665301</v>
      </c>
      <c r="F8" s="41">
        <f>'-'!F28</f>
        <v>2326.6954961279071</v>
      </c>
      <c r="G8" s="41">
        <f>'-'!G28</f>
        <v>3685.3338246520989</v>
      </c>
      <c r="H8" s="41">
        <f>'-'!H28</f>
        <v>4864.6630571615406</v>
      </c>
      <c r="I8" s="41">
        <f>'-'!I28</f>
        <v>5673.9941979541381</v>
      </c>
      <c r="J8" s="41">
        <f>'-'!J28</f>
        <v>6076.7662276757883</v>
      </c>
      <c r="K8" s="41">
        <f>'-'!K28</f>
        <v>6371.1969722164386</v>
      </c>
      <c r="L8" s="41">
        <f>'-'!L28</f>
        <v>6221.454815496686</v>
      </c>
      <c r="M8" s="41">
        <f>'-'!M28</f>
        <v>5034.3331088401146</v>
      </c>
      <c r="N8" s="40"/>
      <c r="O8" s="20"/>
    </row>
    <row r="9" spans="2:16" ht="15" customHeight="1" x14ac:dyDescent="0.2">
      <c r="B9" s="88" t="s">
        <v>30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90"/>
      <c r="O9" s="19"/>
      <c r="P9" s="20"/>
    </row>
    <row r="10" spans="2:16" ht="12" customHeight="1" x14ac:dyDescent="0.2">
      <c r="B10" s="37" t="s">
        <v>3</v>
      </c>
      <c r="C10" s="39">
        <f>'-'!C30</f>
        <v>5069.3864526892012</v>
      </c>
      <c r="D10" s="39">
        <f>'-'!D30</f>
        <v>1042.8621798715203</v>
      </c>
      <c r="E10" s="39">
        <f>'-'!E30</f>
        <v>1656.0218678241388</v>
      </c>
      <c r="F10" s="39">
        <f>'-'!F30</f>
        <v>2473.9716312802188</v>
      </c>
      <c r="G10" s="39">
        <f>'-'!G30</f>
        <v>3662.8517787993519</v>
      </c>
      <c r="H10" s="39">
        <f>'-'!H30</f>
        <v>4752.4643779832941</v>
      </c>
      <c r="I10" s="39">
        <f>'-'!I30</f>
        <v>5173.4345913624729</v>
      </c>
      <c r="J10" s="39">
        <f>'-'!J30</f>
        <v>5956.690516288817</v>
      </c>
      <c r="K10" s="39">
        <f>'-'!K30</f>
        <v>7168.2420837254058</v>
      </c>
      <c r="L10" s="39">
        <f>'-'!L30</f>
        <v>6444.2221528710852</v>
      </c>
      <c r="M10" s="39">
        <f>'-'!M30</f>
        <v>2763.6347697383285</v>
      </c>
      <c r="N10" s="39">
        <f>'-'!N30</f>
        <v>1047.0594876749224</v>
      </c>
      <c r="O10" s="20"/>
      <c r="P10" s="20"/>
    </row>
    <row r="11" spans="2:16" ht="12" customHeight="1" x14ac:dyDescent="0.2">
      <c r="B11" s="37" t="s">
        <v>4</v>
      </c>
      <c r="C11" s="39">
        <f>'-'!C31</f>
        <v>3792.8612136752135</v>
      </c>
      <c r="D11" s="39">
        <f>'-'!D31</f>
        <v>1121.9955196553581</v>
      </c>
      <c r="E11" s="39">
        <f>'-'!E31</f>
        <v>1748.6739290085679</v>
      </c>
      <c r="F11" s="39">
        <f>'-'!F31</f>
        <v>2865.3511781285233</v>
      </c>
      <c r="G11" s="39">
        <f>'-'!G31</f>
        <v>3617.110971147079</v>
      </c>
      <c r="H11" s="39">
        <f>'-'!H31</f>
        <v>3944.4700000000007</v>
      </c>
      <c r="I11" s="39">
        <f>'-'!I31</f>
        <v>4177.0481816417623</v>
      </c>
      <c r="J11" s="39">
        <f>'-'!J31</f>
        <v>4525.9656060836505</v>
      </c>
      <c r="K11" s="39">
        <f>'-'!K31</f>
        <v>5933.5948612499997</v>
      </c>
      <c r="L11" s="39">
        <f>'-'!L31</f>
        <v>3798.0156435974586</v>
      </c>
      <c r="M11" s="39">
        <f>'-'!M31</f>
        <v>2530.1332566420156</v>
      </c>
      <c r="N11" s="39">
        <f>'-'!N31</f>
        <v>756.97286062906721</v>
      </c>
      <c r="O11" s="20"/>
      <c r="P11" s="20"/>
    </row>
    <row r="12" spans="2:16" ht="12" customHeight="1" x14ac:dyDescent="0.2">
      <c r="B12" s="38" t="s">
        <v>1</v>
      </c>
      <c r="C12" s="41">
        <f>'-'!C32</f>
        <v>4890.4630887234825</v>
      </c>
      <c r="D12" s="41">
        <f>'-'!D32</f>
        <v>1077.9171922709925</v>
      </c>
      <c r="E12" s="41">
        <f>'-'!E32</f>
        <v>1673.2727187784867</v>
      </c>
      <c r="F12" s="41">
        <f>'-'!F32</f>
        <v>2535.480075301205</v>
      </c>
      <c r="G12" s="41">
        <f>'-'!G32</f>
        <v>3656.7578647102951</v>
      </c>
      <c r="H12" s="41">
        <f>'-'!H32</f>
        <v>4644.8345227397622</v>
      </c>
      <c r="I12" s="41">
        <f>'-'!I32</f>
        <v>5055.2697811327698</v>
      </c>
      <c r="J12" s="41">
        <f>'-'!J32</f>
        <v>5781.8908975026015</v>
      </c>
      <c r="K12" s="41">
        <f>'-'!K32</f>
        <v>6991.3046604446208</v>
      </c>
      <c r="L12" s="41">
        <f>'-'!L32</f>
        <v>6095.7596231316174</v>
      </c>
      <c r="M12" s="41">
        <f>'-'!M32</f>
        <v>2730.5633901000851</v>
      </c>
      <c r="N12" s="41">
        <f>'-'!N32</f>
        <v>995.5431646362016</v>
      </c>
      <c r="O12" s="20"/>
      <c r="P12" s="20"/>
    </row>
    <row r="13" spans="2:16" ht="15" customHeight="1" x14ac:dyDescent="0.2">
      <c r="B13" s="88" t="s">
        <v>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90"/>
      <c r="O13" s="19"/>
      <c r="P13" s="20"/>
    </row>
    <row r="14" spans="2:16" ht="12" customHeight="1" x14ac:dyDescent="0.2">
      <c r="B14" s="37" t="s">
        <v>3</v>
      </c>
      <c r="C14" s="39">
        <f>'-'!C34</f>
        <v>2354.8464498493713</v>
      </c>
      <c r="D14" s="39">
        <f>'-'!D34</f>
        <v>767.22076158940399</v>
      </c>
      <c r="E14" s="39">
        <f>'-'!E34</f>
        <v>841.34097245409009</v>
      </c>
      <c r="F14" s="39">
        <f>'-'!F34</f>
        <v>957.20350536466117</v>
      </c>
      <c r="G14" s="39">
        <f>'-'!G34</f>
        <v>1438.126117599131</v>
      </c>
      <c r="H14" s="39">
        <f>'-'!H34</f>
        <v>1847.0489746471837</v>
      </c>
      <c r="I14" s="39">
        <f>'-'!I34</f>
        <v>2354.0208034326224</v>
      </c>
      <c r="J14" s="39">
        <f>'-'!J34</f>
        <v>2842.0772694278862</v>
      </c>
      <c r="K14" s="39">
        <f>'-'!K34</f>
        <v>3007.3661315803156</v>
      </c>
      <c r="L14" s="39">
        <f>'-'!L34</f>
        <v>3064.199923960583</v>
      </c>
      <c r="M14" s="39">
        <f>'-'!M34</f>
        <v>2534.6967807095657</v>
      </c>
      <c r="N14" s="39">
        <f>'-'!N34</f>
        <v>1559.1822506225456</v>
      </c>
      <c r="O14" s="20"/>
      <c r="P14" s="20"/>
    </row>
    <row r="15" spans="2:16" ht="12" customHeight="1" x14ac:dyDescent="0.2">
      <c r="B15" s="37" t="s">
        <v>4</v>
      </c>
      <c r="C15" s="39">
        <f>'-'!C35</f>
        <v>1980.1670510126721</v>
      </c>
      <c r="D15" s="39">
        <f>'-'!D35</f>
        <v>449.88440251572331</v>
      </c>
      <c r="E15" s="39">
        <f>'-'!E35</f>
        <v>527.1179014844804</v>
      </c>
      <c r="F15" s="39">
        <f>'-'!F35</f>
        <v>1082.9516957605986</v>
      </c>
      <c r="G15" s="39">
        <f>'-'!G35</f>
        <v>1266.4888225997629</v>
      </c>
      <c r="H15" s="39">
        <f>'-'!H35</f>
        <v>1758.6339744992886</v>
      </c>
      <c r="I15" s="39">
        <f>'-'!I35</f>
        <v>2088.5980066819325</v>
      </c>
      <c r="J15" s="39">
        <f>'-'!J35</f>
        <v>2391.2412936599671</v>
      </c>
      <c r="K15" s="39">
        <f>'-'!K35</f>
        <v>2255.2004975089626</v>
      </c>
      <c r="L15" s="39">
        <f>'-'!L35</f>
        <v>2352.525898329839</v>
      </c>
      <c r="M15" s="39">
        <f>'-'!M35</f>
        <v>2031.3159817904973</v>
      </c>
      <c r="N15" s="39">
        <f>'-'!N35</f>
        <v>1519.738217837639</v>
      </c>
      <c r="O15" s="20"/>
      <c r="P15" s="20"/>
    </row>
    <row r="16" spans="2:16" ht="12" customHeight="1" x14ac:dyDescent="0.2">
      <c r="B16" s="38" t="s">
        <v>1</v>
      </c>
      <c r="C16" s="41">
        <f>'-'!C36</f>
        <v>2193.3070416010983</v>
      </c>
      <c r="D16" s="41">
        <f>'-'!D36</f>
        <v>657.77069414316713</v>
      </c>
      <c r="E16" s="41">
        <f>'-'!E36</f>
        <v>721.25881897885517</v>
      </c>
      <c r="F16" s="41">
        <f>'-'!F36</f>
        <v>1006.9037347022588</v>
      </c>
      <c r="G16" s="41">
        <f>'-'!G36</f>
        <v>1368.2059512312892</v>
      </c>
      <c r="H16" s="41">
        <f>'-'!H36</f>
        <v>1808.8483430665565</v>
      </c>
      <c r="I16" s="41">
        <f>'-'!I36</f>
        <v>2233.7745851261034</v>
      </c>
      <c r="J16" s="41">
        <f>'-'!J36</f>
        <v>2644.4828174112881</v>
      </c>
      <c r="K16" s="41">
        <f>'-'!K36</f>
        <v>2686.4726078881245</v>
      </c>
      <c r="L16" s="41">
        <f>'-'!L36</f>
        <v>2754.5122221538841</v>
      </c>
      <c r="M16" s="41">
        <f>'-'!M36</f>
        <v>2318.2877567296773</v>
      </c>
      <c r="N16" s="41">
        <f>'-'!N36</f>
        <v>1542.3093197185704</v>
      </c>
      <c r="O16" s="20"/>
      <c r="P16" s="20"/>
    </row>
    <row r="17" spans="2:16" ht="13.5" customHeight="1" x14ac:dyDescent="0.2">
      <c r="B17" s="88" t="s">
        <v>12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20"/>
      <c r="P17" s="20"/>
    </row>
    <row r="18" spans="2:16" ht="12" customHeight="1" x14ac:dyDescent="0.2">
      <c r="B18" s="37" t="s">
        <v>3</v>
      </c>
      <c r="C18" s="39">
        <f>'-'!C38</f>
        <v>1660.6051098376315</v>
      </c>
      <c r="D18" s="39">
        <f>'-'!D38</f>
        <v>0</v>
      </c>
      <c r="E18" s="39">
        <f>'-'!E38</f>
        <v>279.64</v>
      </c>
      <c r="F18" s="39">
        <f>'-'!F38</f>
        <v>649.32000000000005</v>
      </c>
      <c r="G18" s="39">
        <f>'-'!G38</f>
        <v>989.28</v>
      </c>
      <c r="H18" s="39">
        <f>'-'!H38</f>
        <v>1599.33</v>
      </c>
      <c r="I18" s="39">
        <f>'-'!I38</f>
        <v>1787.2</v>
      </c>
      <c r="J18" s="39">
        <f>'-'!J38</f>
        <v>2399.0300000000002</v>
      </c>
      <c r="K18" s="39">
        <f>'-'!K38</f>
        <v>2165.4699999999998</v>
      </c>
      <c r="L18" s="39">
        <f>'-'!L38</f>
        <v>1774.51</v>
      </c>
      <c r="M18" s="39">
        <f>'-'!M38</f>
        <v>1650.97</v>
      </c>
      <c r="N18" s="39">
        <f>'-'!N38</f>
        <v>869.52</v>
      </c>
      <c r="O18" s="20"/>
      <c r="P18" s="20"/>
    </row>
    <row r="19" spans="2:16" ht="12" customHeight="1" x14ac:dyDescent="0.2">
      <c r="B19" s="37" t="s">
        <v>4</v>
      </c>
      <c r="C19" s="39">
        <f>'-'!C39</f>
        <v>1802.9385370889249</v>
      </c>
      <c r="D19" s="39">
        <f>'-'!D39</f>
        <v>0</v>
      </c>
      <c r="E19" s="39">
        <f>'-'!E39</f>
        <v>339.83</v>
      </c>
      <c r="F19" s="39">
        <f>'-'!F39</f>
        <v>593.15</v>
      </c>
      <c r="G19" s="39">
        <f>'-'!G39</f>
        <v>1037.8399999999999</v>
      </c>
      <c r="H19" s="39">
        <f>'-'!H39</f>
        <v>1619.85</v>
      </c>
      <c r="I19" s="39">
        <f>'-'!I39</f>
        <v>2031.16</v>
      </c>
      <c r="J19" s="39">
        <f>'-'!J39</f>
        <v>2331.35</v>
      </c>
      <c r="K19" s="39">
        <f>'-'!K39</f>
        <v>2788.48</v>
      </c>
      <c r="L19" s="39">
        <f>'-'!L39</f>
        <v>2101.42</v>
      </c>
      <c r="M19" s="39">
        <f>'-'!M39</f>
        <v>1476.94</v>
      </c>
      <c r="N19" s="39">
        <f>'-'!N39</f>
        <v>1104.47</v>
      </c>
      <c r="O19" s="20"/>
      <c r="P19" s="20"/>
    </row>
    <row r="20" spans="2:16" ht="12" customHeight="1" x14ac:dyDescent="0.2">
      <c r="B20" s="38" t="s">
        <v>1</v>
      </c>
      <c r="C20" s="41">
        <f>'-'!C40</f>
        <v>1757.8801521870591</v>
      </c>
      <c r="D20" s="41">
        <f>'-'!D40</f>
        <v>0</v>
      </c>
      <c r="E20" s="41">
        <f>'-'!E40</f>
        <v>315.99237623762372</v>
      </c>
      <c r="F20" s="41">
        <f>'-'!F40</f>
        <v>611.55382252559718</v>
      </c>
      <c r="G20" s="41">
        <f>'-'!G40</f>
        <v>1024.2875660242682</v>
      </c>
      <c r="H20" s="41">
        <f>'-'!H40</f>
        <v>1613.916139396935</v>
      </c>
      <c r="I20" s="41">
        <f>'-'!I40</f>
        <v>1952.9692759493673</v>
      </c>
      <c r="J20" s="41">
        <f>'-'!J40</f>
        <v>2352.0913435700577</v>
      </c>
      <c r="K20" s="41">
        <f>'-'!K40</f>
        <v>2588.6890785907858</v>
      </c>
      <c r="L20" s="41">
        <f>'-'!L40</f>
        <v>1986.7892207792206</v>
      </c>
      <c r="M20" s="41">
        <f>'-'!M40</f>
        <v>1549.4963141993958</v>
      </c>
      <c r="N20" s="41">
        <f>'-'!N40</f>
        <v>984.31292237442926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31.12.2023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31.12.2023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31.12.2023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31.12.2023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79" t="s">
        <v>34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4" x14ac:dyDescent="0.2">
      <c r="A105" s="79" t="s">
        <v>33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4" ht="12.75" customHeight="1" x14ac:dyDescent="0.2">
      <c r="A106" s="78" t="s">
        <v>32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25.5" customHeight="1" x14ac:dyDescent="0.2">
      <c r="A107" s="79" t="s">
        <v>31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</row>
  </sheetData>
  <sheetProtection sheet="1" objects="1" scenarios="1"/>
  <mergeCells count="11">
    <mergeCell ref="A107:N107"/>
    <mergeCell ref="A106:N106"/>
    <mergeCell ref="A104:N104"/>
    <mergeCell ref="A105:N105"/>
    <mergeCell ref="B2:N2"/>
    <mergeCell ref="B3:N3"/>
    <mergeCell ref="B1:N1"/>
    <mergeCell ref="B13:N13"/>
    <mergeCell ref="B9:N9"/>
    <mergeCell ref="B5:N5"/>
    <mergeCell ref="B17:N17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/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2095406</v>
      </c>
      <c r="D6" s="48">
        <v>34141</v>
      </c>
      <c r="E6" s="48">
        <v>124473</v>
      </c>
      <c r="F6" s="48">
        <v>161057</v>
      </c>
      <c r="G6" s="48">
        <v>223622</v>
      </c>
      <c r="H6" s="48">
        <v>272922</v>
      </c>
      <c r="I6" s="48">
        <v>287828</v>
      </c>
      <c r="J6" s="48">
        <v>320876</v>
      </c>
      <c r="K6" s="48">
        <v>279498</v>
      </c>
      <c r="L6" s="48">
        <v>228404</v>
      </c>
      <c r="M6" s="48">
        <v>162585</v>
      </c>
      <c r="N6" s="49"/>
      <c r="O6" s="50">
        <v>43.128814964617831</v>
      </c>
      <c r="P6" s="51"/>
    </row>
    <row r="7" spans="1:16" ht="12.6" customHeight="1" x14ac:dyDescent="0.2">
      <c r="A7"/>
      <c r="B7" s="47" t="s">
        <v>4</v>
      </c>
      <c r="C7" s="48">
        <v>1925731</v>
      </c>
      <c r="D7" s="48">
        <v>29172</v>
      </c>
      <c r="E7" s="48">
        <v>102307</v>
      </c>
      <c r="F7" s="48">
        <v>132970</v>
      </c>
      <c r="G7" s="48">
        <v>200780</v>
      </c>
      <c r="H7" s="48">
        <v>248565</v>
      </c>
      <c r="I7" s="48">
        <v>262845</v>
      </c>
      <c r="J7" s="48">
        <v>296783</v>
      </c>
      <c r="K7" s="48">
        <v>272807</v>
      </c>
      <c r="L7" s="48">
        <v>236005</v>
      </c>
      <c r="M7" s="48">
        <v>143497</v>
      </c>
      <c r="N7" s="49"/>
      <c r="O7" s="50">
        <v>43.302421350790944</v>
      </c>
      <c r="P7"/>
    </row>
    <row r="8" spans="1:16" s="2" customFormat="1" ht="12.6" customHeight="1" x14ac:dyDescent="0.2">
      <c r="A8" s="42"/>
      <c r="B8" s="52" t="s">
        <v>5</v>
      </c>
      <c r="C8" s="53">
        <v>4021137</v>
      </c>
      <c r="D8" s="53">
        <v>63313</v>
      </c>
      <c r="E8" s="53">
        <v>226780</v>
      </c>
      <c r="F8" s="53">
        <v>294027</v>
      </c>
      <c r="G8" s="53">
        <v>424402</v>
      </c>
      <c r="H8" s="53">
        <v>521487</v>
      </c>
      <c r="I8" s="53">
        <v>550673</v>
      </c>
      <c r="J8" s="53">
        <v>617659</v>
      </c>
      <c r="K8" s="53">
        <v>552305</v>
      </c>
      <c r="L8" s="53">
        <v>464409</v>
      </c>
      <c r="M8" s="53">
        <v>306082</v>
      </c>
      <c r="N8" s="54"/>
      <c r="O8" s="50">
        <v>43.211955429529006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272739</v>
      </c>
      <c r="D10" s="48">
        <v>2335</v>
      </c>
      <c r="E10" s="48">
        <v>3571</v>
      </c>
      <c r="F10" s="48">
        <v>9514</v>
      </c>
      <c r="G10" s="48">
        <v>18490</v>
      </c>
      <c r="H10" s="48">
        <v>26816</v>
      </c>
      <c r="I10" s="48">
        <v>38298</v>
      </c>
      <c r="J10" s="48">
        <v>47241</v>
      </c>
      <c r="K10" s="48">
        <v>47823</v>
      </c>
      <c r="L10" s="48">
        <v>39445</v>
      </c>
      <c r="M10" s="48">
        <v>22127</v>
      </c>
      <c r="N10" s="48">
        <v>17079</v>
      </c>
      <c r="O10" s="50">
        <v>48.030335277169748</v>
      </c>
      <c r="P10" s="51"/>
    </row>
    <row r="11" spans="1:16" x14ac:dyDescent="0.2">
      <c r="A11"/>
      <c r="B11" s="55" t="s">
        <v>4</v>
      </c>
      <c r="C11" s="48">
        <v>44460</v>
      </c>
      <c r="D11" s="48">
        <v>1857</v>
      </c>
      <c r="E11" s="48">
        <v>817</v>
      </c>
      <c r="F11" s="48">
        <v>1774</v>
      </c>
      <c r="G11" s="48">
        <v>2842</v>
      </c>
      <c r="H11" s="48">
        <v>4121</v>
      </c>
      <c r="I11" s="48">
        <v>5153</v>
      </c>
      <c r="J11" s="48">
        <v>6575</v>
      </c>
      <c r="K11" s="48">
        <v>8000</v>
      </c>
      <c r="L11" s="48">
        <v>5982</v>
      </c>
      <c r="M11" s="48">
        <v>3651</v>
      </c>
      <c r="N11" s="48">
        <v>3688</v>
      </c>
      <c r="O11" s="50">
        <v>47.385315148448043</v>
      </c>
      <c r="P11"/>
    </row>
    <row r="12" spans="1:16" x14ac:dyDescent="0.2">
      <c r="A12"/>
      <c r="B12" s="56" t="s">
        <v>5</v>
      </c>
      <c r="C12" s="53">
        <v>317199</v>
      </c>
      <c r="D12" s="53">
        <v>4192</v>
      </c>
      <c r="E12" s="53">
        <v>4388</v>
      </c>
      <c r="F12" s="53">
        <v>11288</v>
      </c>
      <c r="G12" s="53">
        <v>21332</v>
      </c>
      <c r="H12" s="53">
        <v>30937</v>
      </c>
      <c r="I12" s="53">
        <v>43451</v>
      </c>
      <c r="J12" s="53">
        <v>53816</v>
      </c>
      <c r="K12" s="53">
        <v>55823</v>
      </c>
      <c r="L12" s="53">
        <v>45427</v>
      </c>
      <c r="M12" s="53">
        <v>25778</v>
      </c>
      <c r="N12" s="53">
        <v>20767</v>
      </c>
      <c r="O12" s="50">
        <v>47.939926433122423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365469</v>
      </c>
      <c r="D14" s="48">
        <v>302</v>
      </c>
      <c r="E14" s="48">
        <v>2396</v>
      </c>
      <c r="F14" s="48">
        <v>7363</v>
      </c>
      <c r="G14" s="48">
        <v>14728</v>
      </c>
      <c r="H14" s="48">
        <v>24021</v>
      </c>
      <c r="I14" s="48">
        <v>32162</v>
      </c>
      <c r="J14" s="48">
        <v>45463</v>
      </c>
      <c r="K14" s="48">
        <v>57729</v>
      </c>
      <c r="L14" s="48">
        <v>55103</v>
      </c>
      <c r="M14" s="48">
        <v>42674</v>
      </c>
      <c r="N14" s="48">
        <v>83528</v>
      </c>
      <c r="O14" s="50">
        <v>54.847931917618176</v>
      </c>
      <c r="P14" s="51"/>
    </row>
    <row r="15" spans="1:16" ht="12" customHeight="1" x14ac:dyDescent="0.2">
      <c r="A15"/>
      <c r="B15" s="55" t="s">
        <v>4</v>
      </c>
      <c r="C15" s="48">
        <v>276990</v>
      </c>
      <c r="D15" s="48">
        <v>159</v>
      </c>
      <c r="E15" s="48">
        <v>1482</v>
      </c>
      <c r="F15" s="48">
        <v>4812</v>
      </c>
      <c r="G15" s="48">
        <v>10124</v>
      </c>
      <c r="H15" s="48">
        <v>18274</v>
      </c>
      <c r="I15" s="48">
        <v>26639</v>
      </c>
      <c r="J15" s="48">
        <v>35473</v>
      </c>
      <c r="K15" s="48">
        <v>42954</v>
      </c>
      <c r="L15" s="48">
        <v>42451</v>
      </c>
      <c r="M15" s="48">
        <v>32181</v>
      </c>
      <c r="N15" s="48">
        <v>62441</v>
      </c>
      <c r="O15" s="50">
        <v>54.65406704213148</v>
      </c>
      <c r="P15"/>
    </row>
    <row r="16" spans="1:16" ht="12" customHeight="1" x14ac:dyDescent="0.2">
      <c r="A16"/>
      <c r="B16" s="56" t="s">
        <v>5</v>
      </c>
      <c r="C16" s="53">
        <v>642459</v>
      </c>
      <c r="D16" s="53">
        <v>461</v>
      </c>
      <c r="E16" s="53">
        <v>3878</v>
      </c>
      <c r="F16" s="53">
        <v>12175</v>
      </c>
      <c r="G16" s="53">
        <v>24852</v>
      </c>
      <c r="H16" s="53">
        <v>42295</v>
      </c>
      <c r="I16" s="53">
        <v>58801</v>
      </c>
      <c r="J16" s="53">
        <v>80936</v>
      </c>
      <c r="K16" s="53">
        <v>100683</v>
      </c>
      <c r="L16" s="53">
        <v>97554</v>
      </c>
      <c r="M16" s="53">
        <v>74855</v>
      </c>
      <c r="N16" s="53">
        <v>145969</v>
      </c>
      <c r="O16" s="50">
        <v>54.764348946781041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3141</v>
      </c>
      <c r="D18" s="48">
        <v>0</v>
      </c>
      <c r="E18" s="48">
        <v>40</v>
      </c>
      <c r="F18" s="48">
        <v>192</v>
      </c>
      <c r="G18" s="48">
        <v>391</v>
      </c>
      <c r="H18" s="48">
        <v>585</v>
      </c>
      <c r="I18" s="48">
        <v>633</v>
      </c>
      <c r="J18" s="48">
        <v>479</v>
      </c>
      <c r="K18" s="48">
        <v>355</v>
      </c>
      <c r="L18" s="48">
        <v>216</v>
      </c>
      <c r="M18" s="48">
        <v>138</v>
      </c>
      <c r="N18" s="48">
        <v>112</v>
      </c>
      <c r="O18" s="50">
        <v>43.46</v>
      </c>
      <c r="P18" s="51"/>
    </row>
    <row r="19" spans="1:19" ht="12" customHeight="1" x14ac:dyDescent="0.2">
      <c r="A19"/>
      <c r="B19" s="55" t="s">
        <v>4</v>
      </c>
      <c r="C19" s="48">
        <v>6781</v>
      </c>
      <c r="D19" s="48">
        <v>0</v>
      </c>
      <c r="E19" s="48">
        <v>61</v>
      </c>
      <c r="F19" s="48">
        <v>394</v>
      </c>
      <c r="G19" s="48">
        <v>1010</v>
      </c>
      <c r="H19" s="48">
        <v>1438</v>
      </c>
      <c r="I19" s="48">
        <v>1342</v>
      </c>
      <c r="J19" s="48">
        <v>1084</v>
      </c>
      <c r="K19" s="48">
        <v>752</v>
      </c>
      <c r="L19" s="48">
        <v>400</v>
      </c>
      <c r="M19" s="48">
        <v>193</v>
      </c>
      <c r="N19" s="48">
        <v>107</v>
      </c>
      <c r="O19" s="50">
        <v>42.18</v>
      </c>
      <c r="P19"/>
    </row>
    <row r="20" spans="1:19" ht="12" customHeight="1" x14ac:dyDescent="0.2">
      <c r="A20"/>
      <c r="B20" s="56" t="s">
        <v>5</v>
      </c>
      <c r="C20" s="53">
        <v>9922</v>
      </c>
      <c r="D20" s="53">
        <v>0</v>
      </c>
      <c r="E20" s="53">
        <v>101</v>
      </c>
      <c r="F20" s="53">
        <v>586</v>
      </c>
      <c r="G20" s="53">
        <v>1401</v>
      </c>
      <c r="H20" s="53">
        <v>2023</v>
      </c>
      <c r="I20" s="53">
        <v>1975</v>
      </c>
      <c r="J20" s="53">
        <v>1563</v>
      </c>
      <c r="K20" s="53">
        <v>1107</v>
      </c>
      <c r="L20" s="53">
        <v>616</v>
      </c>
      <c r="M20" s="53">
        <v>331</v>
      </c>
      <c r="N20" s="53">
        <v>219</v>
      </c>
      <c r="O20" s="50">
        <v>42.585208627292893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5158.6136962335704</v>
      </c>
      <c r="D26" s="62">
        <v>620.30207492457748</v>
      </c>
      <c r="E26" s="62">
        <v>1030.3506617499377</v>
      </c>
      <c r="F26" s="62">
        <v>2513.45053558678</v>
      </c>
      <c r="G26" s="62">
        <v>4086.5953784958551</v>
      </c>
      <c r="H26" s="62">
        <v>5341.6261261459322</v>
      </c>
      <c r="I26" s="62">
        <v>6064.4837487666236</v>
      </c>
      <c r="J26" s="62">
        <v>6233.7173782707332</v>
      </c>
      <c r="K26" s="62">
        <v>6437.9221104265516</v>
      </c>
      <c r="L26" s="62">
        <v>6157.759113369294</v>
      </c>
      <c r="M26" s="62">
        <v>5731.3473383768487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4700.9402855435155</v>
      </c>
      <c r="D27" s="62">
        <v>504.15772727272724</v>
      </c>
      <c r="E27" s="62">
        <v>840.80975075019307</v>
      </c>
      <c r="F27" s="62">
        <v>2100.4925451605627</v>
      </c>
      <c r="G27" s="62">
        <v>3238.422223926686</v>
      </c>
      <c r="H27" s="62">
        <v>4340.962155130449</v>
      </c>
      <c r="I27" s="62">
        <v>5246.3892352146695</v>
      </c>
      <c r="J27" s="62">
        <v>5907.0737001445495</v>
      </c>
      <c r="K27" s="62">
        <v>6302.8353001205978</v>
      </c>
      <c r="L27" s="62">
        <v>6283.0990736636941</v>
      </c>
      <c r="M27" s="62">
        <v>4244.6019053359996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4939.4329334688173</v>
      </c>
      <c r="D28" s="65">
        <v>566.78758485619062</v>
      </c>
      <c r="E28" s="65">
        <v>944.84328904665301</v>
      </c>
      <c r="F28" s="65">
        <v>2326.6954961279071</v>
      </c>
      <c r="G28" s="65">
        <v>3685.3338246520989</v>
      </c>
      <c r="H28" s="65">
        <v>4864.6630571615406</v>
      </c>
      <c r="I28" s="65">
        <v>5673.9941979541381</v>
      </c>
      <c r="J28" s="65">
        <v>6076.7662276757883</v>
      </c>
      <c r="K28" s="65">
        <v>6371.1969722164386</v>
      </c>
      <c r="L28" s="65">
        <v>6221.454815496686</v>
      </c>
      <c r="M28" s="65">
        <v>5034.3331088401146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5069.3864526892012</v>
      </c>
      <c r="D30" s="62">
        <v>1042.8621798715203</v>
      </c>
      <c r="E30" s="62">
        <v>1656.0218678241388</v>
      </c>
      <c r="F30" s="62">
        <v>2473.9716312802188</v>
      </c>
      <c r="G30" s="62">
        <v>3662.8517787993519</v>
      </c>
      <c r="H30" s="62">
        <v>4752.4643779832941</v>
      </c>
      <c r="I30" s="62">
        <v>5173.4345913624729</v>
      </c>
      <c r="J30" s="62">
        <v>5956.690516288817</v>
      </c>
      <c r="K30" s="62">
        <v>7168.2420837254058</v>
      </c>
      <c r="L30" s="62">
        <v>6444.2221528710852</v>
      </c>
      <c r="M30" s="62">
        <v>2763.6347697383285</v>
      </c>
      <c r="N30" s="62">
        <v>1047.0594876749224</v>
      </c>
      <c r="O30" s="64"/>
      <c r="P30" s="51"/>
    </row>
    <row r="31" spans="1:19" ht="12" customHeight="1" x14ac:dyDescent="0.2">
      <c r="A31"/>
      <c r="B31" s="55" t="s">
        <v>4</v>
      </c>
      <c r="C31" s="62">
        <v>3792.8612136752135</v>
      </c>
      <c r="D31" s="62">
        <v>1121.9955196553581</v>
      </c>
      <c r="E31" s="62">
        <v>1748.6739290085679</v>
      </c>
      <c r="F31" s="62">
        <v>2865.3511781285233</v>
      </c>
      <c r="G31" s="62">
        <v>3617.110971147079</v>
      </c>
      <c r="H31" s="62">
        <v>3944.4700000000007</v>
      </c>
      <c r="I31" s="62">
        <v>4177.0481816417623</v>
      </c>
      <c r="J31" s="62">
        <v>4525.9656060836505</v>
      </c>
      <c r="K31" s="62">
        <v>5933.5948612499997</v>
      </c>
      <c r="L31" s="62">
        <v>3798.0156435974586</v>
      </c>
      <c r="M31" s="62">
        <v>2530.1332566420156</v>
      </c>
      <c r="N31" s="62">
        <v>756.97286062906721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4890.4630887234825</v>
      </c>
      <c r="D32" s="65">
        <v>1077.9171922709925</v>
      </c>
      <c r="E32" s="65">
        <v>1673.2727187784867</v>
      </c>
      <c r="F32" s="65">
        <v>2535.480075301205</v>
      </c>
      <c r="G32" s="65">
        <v>3656.7578647102951</v>
      </c>
      <c r="H32" s="65">
        <v>4644.8345227397622</v>
      </c>
      <c r="I32" s="65">
        <v>5055.2697811327698</v>
      </c>
      <c r="J32" s="65">
        <v>5781.8908975026015</v>
      </c>
      <c r="K32" s="65">
        <v>6991.3046604446208</v>
      </c>
      <c r="L32" s="65">
        <v>6095.7596231316174</v>
      </c>
      <c r="M32" s="65">
        <v>2730.5633901000851</v>
      </c>
      <c r="N32" s="65">
        <v>995.5431646362016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2354.8464498493713</v>
      </c>
      <c r="D34" s="62">
        <v>767.22076158940399</v>
      </c>
      <c r="E34" s="62">
        <v>841.34097245409009</v>
      </c>
      <c r="F34" s="62">
        <v>957.20350536466117</v>
      </c>
      <c r="G34" s="62">
        <v>1438.126117599131</v>
      </c>
      <c r="H34" s="62">
        <v>1847.0489746471837</v>
      </c>
      <c r="I34" s="62">
        <v>2354.0208034326224</v>
      </c>
      <c r="J34" s="62">
        <v>2842.0772694278862</v>
      </c>
      <c r="K34" s="62">
        <v>3007.3661315803156</v>
      </c>
      <c r="L34" s="62">
        <v>3064.199923960583</v>
      </c>
      <c r="M34" s="62">
        <v>2534.6967807095657</v>
      </c>
      <c r="N34" s="62">
        <v>1559.1822506225456</v>
      </c>
      <c r="O34" s="64"/>
      <c r="P34" s="51"/>
    </row>
    <row r="35" spans="1:16" ht="12" customHeight="1" x14ac:dyDescent="0.2">
      <c r="A35"/>
      <c r="B35" s="55" t="s">
        <v>4</v>
      </c>
      <c r="C35" s="62">
        <v>1980.1670510126721</v>
      </c>
      <c r="D35" s="62">
        <v>449.88440251572331</v>
      </c>
      <c r="E35" s="62">
        <v>527.1179014844804</v>
      </c>
      <c r="F35" s="62">
        <v>1082.9516957605986</v>
      </c>
      <c r="G35" s="62">
        <v>1266.4888225997629</v>
      </c>
      <c r="H35" s="62">
        <v>1758.6339744992886</v>
      </c>
      <c r="I35" s="62">
        <v>2088.5980066819325</v>
      </c>
      <c r="J35" s="62">
        <v>2391.2412936599671</v>
      </c>
      <c r="K35" s="62">
        <v>2255.2004975089626</v>
      </c>
      <c r="L35" s="62">
        <v>2352.525898329839</v>
      </c>
      <c r="M35" s="62">
        <v>2031.3159817904973</v>
      </c>
      <c r="N35" s="62">
        <v>1519.738217837639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2193.3070416010983</v>
      </c>
      <c r="D36" s="65">
        <v>657.77069414316713</v>
      </c>
      <c r="E36" s="65">
        <v>721.25881897885517</v>
      </c>
      <c r="F36" s="65">
        <v>1006.9037347022588</v>
      </c>
      <c r="G36" s="65">
        <v>1368.2059512312892</v>
      </c>
      <c r="H36" s="65">
        <v>1808.8483430665565</v>
      </c>
      <c r="I36" s="65">
        <v>2233.7745851261034</v>
      </c>
      <c r="J36" s="65">
        <v>2644.4828174112881</v>
      </c>
      <c r="K36" s="65">
        <v>2686.4726078881245</v>
      </c>
      <c r="L36" s="65">
        <v>2754.5122221538841</v>
      </c>
      <c r="M36" s="65">
        <v>2318.2877567296773</v>
      </c>
      <c r="N36" s="65">
        <v>1542.3093197185704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1660.6051098376315</v>
      </c>
      <c r="D38" s="62">
        <v>0</v>
      </c>
      <c r="E38" s="62">
        <v>279.64</v>
      </c>
      <c r="F38" s="62">
        <v>649.32000000000005</v>
      </c>
      <c r="G38" s="62">
        <v>989.28</v>
      </c>
      <c r="H38" s="62">
        <v>1599.33</v>
      </c>
      <c r="I38" s="62">
        <v>1787.2</v>
      </c>
      <c r="J38" s="62">
        <v>2399.0300000000002</v>
      </c>
      <c r="K38" s="62">
        <v>2165.4699999999998</v>
      </c>
      <c r="L38" s="62">
        <v>1774.51</v>
      </c>
      <c r="M38" s="62">
        <v>1650.97</v>
      </c>
      <c r="N38" s="62">
        <v>869.52</v>
      </c>
      <c r="O38" s="64"/>
      <c r="P38" s="51"/>
    </row>
    <row r="39" spans="1:16" ht="12" customHeight="1" x14ac:dyDescent="0.2">
      <c r="A39"/>
      <c r="B39" s="55" t="s">
        <v>4</v>
      </c>
      <c r="C39" s="62">
        <v>1802.9385370889249</v>
      </c>
      <c r="D39" s="62">
        <v>0</v>
      </c>
      <c r="E39" s="62">
        <v>339.83</v>
      </c>
      <c r="F39" s="62">
        <v>593.15</v>
      </c>
      <c r="G39" s="62">
        <v>1037.8399999999999</v>
      </c>
      <c r="H39" s="62">
        <v>1619.85</v>
      </c>
      <c r="I39" s="62">
        <v>2031.16</v>
      </c>
      <c r="J39" s="62">
        <v>2331.35</v>
      </c>
      <c r="K39" s="62">
        <v>2788.48</v>
      </c>
      <c r="L39" s="62">
        <v>2101.42</v>
      </c>
      <c r="M39" s="62">
        <v>1476.94</v>
      </c>
      <c r="N39" s="62">
        <v>1104.47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1757.8801521870591</v>
      </c>
      <c r="D40" s="65">
        <v>0</v>
      </c>
      <c r="E40" s="65">
        <v>315.99237623762372</v>
      </c>
      <c r="F40" s="65">
        <v>611.55382252559718</v>
      </c>
      <c r="G40" s="65">
        <v>1024.2875660242682</v>
      </c>
      <c r="H40" s="65">
        <v>1613.916139396935</v>
      </c>
      <c r="I40" s="65">
        <v>1952.9692759493673</v>
      </c>
      <c r="J40" s="65">
        <v>2352.0913435700577</v>
      </c>
      <c r="K40" s="65">
        <v>2588.6890785907858</v>
      </c>
      <c r="L40" s="65">
        <v>1986.7892207792206</v>
      </c>
      <c r="M40" s="65">
        <v>1549.4963141993958</v>
      </c>
      <c r="N40" s="65">
        <v>984.31292237442926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2024-02-12T15:23:59Z</dcterms:modified>
</cp:coreProperties>
</file>