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2022\"/>
    </mc:Choice>
  </mc:AlternateContent>
  <bookViews>
    <workbookView xWindow="0" yWindow="0" windowWidth="9600" windowHeight="3300" tabRatio="904"/>
  </bookViews>
  <sheets>
    <sheet name="Premiums" sheetId="7056" r:id="rId1"/>
    <sheet name="Market Share" sheetId="7059" r:id="rId2"/>
    <sheet name="Structute of Premiums" sheetId="7060" r:id="rId3"/>
    <sheet name="Payments" sheetId="7054" r:id="rId4"/>
    <sheet name="rel.share of payments" sheetId="7061" r:id="rId5"/>
    <sheet name="Structure of Payments" sheetId="7062" r:id="rId6"/>
    <sheet name="Prem-Pay-Total" sheetId="7055" r:id="rId7"/>
    <sheet name="TP Част 1" sheetId="7047" r:id="rId8"/>
    <sheet name="TP Част 2" sheetId="6989" r:id="rId9"/>
    <sheet name="Технически резултат" sheetId="7050" r:id="rId10"/>
    <sheet name="Разходи" sheetId="35" r:id="rId11"/>
    <sheet name="Премии, Обезщетения_1" sheetId="34" r:id="rId12"/>
    <sheet name="Премии, Обезщетения_2" sheetId="7063" r:id="rId13"/>
    <sheet name="Пас. Презастраховане" sheetId="7011" r:id="rId14"/>
    <sheet name="Акт. Презастраховане" sheetId="7012" r:id="rId15"/>
    <sheet name="ЕИП-ОЗ" sheetId="7065" r:id="rId16"/>
    <sheet name="Balance Sheet" sheetId="7032" r:id="rId17"/>
    <sheet name="Income Statement" sheetId="7029" r:id="rId18"/>
    <sheet name="Ratio" sheetId="7064" r:id="rId19"/>
    <sheet name="Списък с банки" sheetId="7042" state="veryHidden" r:id="rId20"/>
    <sheet name="Списък с валути" sheetId="7044" state="veryHidden" r:id="rId21"/>
    <sheet name="Държави по ЕИП" sheetId="7045" state="veryHidden" r:id="rId22"/>
    <sheet name="Имоти" sheetId="7051" state="veryHidden" r:id="rId23"/>
    <sheet name="Видове застраховки" sheetId="7052" state="veryHidden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_?????1" localSheetId="1">#REF!</definedName>
    <definedName name="__1_?????1" localSheetId="18">#REF!</definedName>
    <definedName name="__1_?????1" localSheetId="4">#REF!</definedName>
    <definedName name="__1_?????1" localSheetId="5">#REF!</definedName>
    <definedName name="__1_?????1" localSheetId="2">#REF!</definedName>
    <definedName name="__1_?????1" localSheetId="15">#REF!</definedName>
    <definedName name="__1_?????1" localSheetId="12">#REF!</definedName>
    <definedName name="__1_?????1">#REF!</definedName>
    <definedName name="__2_?????2" localSheetId="1">#REF!</definedName>
    <definedName name="__2_?????2" localSheetId="18">#REF!</definedName>
    <definedName name="__2_?????2" localSheetId="4">#REF!</definedName>
    <definedName name="__2_?????2" localSheetId="5">#REF!</definedName>
    <definedName name="__2_?????2" localSheetId="2">#REF!</definedName>
    <definedName name="__2_?????2" localSheetId="15">#REF!</definedName>
    <definedName name="__2_?????2" localSheetId="12">#REF!</definedName>
    <definedName name="__2_?????2">#REF!</definedName>
    <definedName name="__god95" localSheetId="1">[1]база!#REF!</definedName>
    <definedName name="__god95" localSheetId="18">[1]база!#REF!</definedName>
    <definedName name="__god95" localSheetId="4">[1]база!#REF!</definedName>
    <definedName name="__god95" localSheetId="5">[1]база!#REF!</definedName>
    <definedName name="__god95" localSheetId="2">[1]база!#REF!</definedName>
    <definedName name="__god95" localSheetId="15">[1]база!#REF!</definedName>
    <definedName name="__god95" localSheetId="12">[1]база!#REF!</definedName>
    <definedName name="__god95">[1]база!#REF!</definedName>
    <definedName name="_1_?????1" localSheetId="1">#REF!</definedName>
    <definedName name="_1_?????1" localSheetId="0">#REF!</definedName>
    <definedName name="_1_?????1" localSheetId="18">#REF!</definedName>
    <definedName name="_1_?????1" localSheetId="4">#REF!</definedName>
    <definedName name="_1_?????1" localSheetId="5">#REF!</definedName>
    <definedName name="_1_?????1" localSheetId="2">#REF!</definedName>
    <definedName name="_1_?????1" localSheetId="12">#REF!</definedName>
    <definedName name="_1_?????1">#REF!</definedName>
    <definedName name="_2_?????2" localSheetId="1">#REF!</definedName>
    <definedName name="_2_?????2" localSheetId="0">#REF!</definedName>
    <definedName name="_2_?????2" localSheetId="4">#REF!</definedName>
    <definedName name="_2_?????2" localSheetId="5">#REF!</definedName>
    <definedName name="_2_?????2" localSheetId="2">#REF!</definedName>
    <definedName name="_2_?????2">#REF!</definedName>
    <definedName name="_xlnm._FilterDatabase" localSheetId="15" hidden="1">'ЕИП-ОЗ'!$A$3:$A$35</definedName>
    <definedName name="_god95" localSheetId="1">[1]база!#REF!</definedName>
    <definedName name="_god95" localSheetId="0">[1]база!#REF!</definedName>
    <definedName name="_god95" localSheetId="18">[1]база!#REF!</definedName>
    <definedName name="_god95" localSheetId="4">[1]база!#REF!</definedName>
    <definedName name="_god95" localSheetId="5">[1]база!#REF!</definedName>
    <definedName name="_god95" localSheetId="2">[1]база!#REF!</definedName>
    <definedName name="_god95" localSheetId="12">[1]база!#REF!</definedName>
    <definedName name="_god95">[1]база!#REF!</definedName>
    <definedName name="_СМ661" localSheetId="1">#REF!</definedName>
    <definedName name="_СМ661" localSheetId="0">#REF!</definedName>
    <definedName name="_СМ661" localSheetId="18">#REF!</definedName>
    <definedName name="_СМ661" localSheetId="4">#REF!</definedName>
    <definedName name="_СМ661" localSheetId="5">#REF!</definedName>
    <definedName name="_СМ661" localSheetId="2">#REF!</definedName>
    <definedName name="_СМ661" localSheetId="12">#REF!</definedName>
    <definedName name="_СМ661">#REF!</definedName>
    <definedName name="A" localSheetId="1">#REF!</definedName>
    <definedName name="A" localSheetId="4">#REF!</definedName>
    <definedName name="A" localSheetId="5">#REF!</definedName>
    <definedName name="A" localSheetId="2">#REF!</definedName>
    <definedName name="A">#REF!</definedName>
    <definedName name="as" localSheetId="1">#REF!</definedName>
    <definedName name="as" localSheetId="0">#REF!</definedName>
    <definedName name="as" localSheetId="4">#REF!</definedName>
    <definedName name="as" localSheetId="5">#REF!</definedName>
    <definedName name="as" localSheetId="2">#REF!</definedName>
    <definedName name="as">#REF!</definedName>
    <definedName name="asd" localSheetId="1">#REF!</definedName>
    <definedName name="asd" localSheetId="0">#REF!</definedName>
    <definedName name="asd" localSheetId="4">#REF!</definedName>
    <definedName name="asd" localSheetId="5">#REF!</definedName>
    <definedName name="asd" localSheetId="2">#REF!</definedName>
    <definedName name="asd">#REF!</definedName>
    <definedName name="banka" localSheetId="18">'[2]Списък с банки'!$C$2:$C$36</definedName>
    <definedName name="banka" localSheetId="12">'[2]Списък с банки'!$C$2:$C$36</definedName>
    <definedName name="banka">'Списък с банки'!$C$2:$C$30</definedName>
    <definedName name="code">'[3]Общо_за_ЗПД_Витоша_АД (2)'!$L$2:$L$193</definedName>
    <definedName name="dargava" localSheetId="18">'[2]Държави по ЕИП'!$C$2:$C$57</definedName>
    <definedName name="dargava" localSheetId="12">'[2]Държави по ЕИП'!$C$2:$C$57</definedName>
    <definedName name="dargava">'Държави по ЕИП'!$C$2:$C$57</definedName>
    <definedName name="_xlnm.Database" localSheetId="1">#REF!</definedName>
    <definedName name="_xlnm.Database" localSheetId="0">#REF!</definedName>
    <definedName name="_xlnm.Database" localSheetId="18">#REF!</definedName>
    <definedName name="_xlnm.Database" localSheetId="4">#REF!</definedName>
    <definedName name="_xlnm.Database" localSheetId="5">#REF!</definedName>
    <definedName name="_xlnm.Database" localSheetId="2">#REF!</definedName>
    <definedName name="_xlnm.Database" localSheetId="12">#REF!</definedName>
    <definedName name="_xlnm.Database">#REF!</definedName>
    <definedName name="dividents" localSheetId="1">#REF!</definedName>
    <definedName name="dividents" localSheetId="0">#REF!</definedName>
    <definedName name="dividents" localSheetId="4">#REF!</definedName>
    <definedName name="dividents" localSheetId="5">#REF!</definedName>
    <definedName name="dividents" localSheetId="2">#REF!</definedName>
    <definedName name="dividents">#REF!</definedName>
    <definedName name="DS0_S0" localSheetId="1">OFFSET(#REF!,1,-1,MAX(2,COUNTA(OFFSET(#REF!,1,0,16382,1))+1),1)</definedName>
    <definedName name="DS0_S0" localSheetId="0">OFFSET(#REF!,1,-1,MAX(2,COUNTA(OFFSET(#REF!,1,0,16382,1))+1),1)</definedName>
    <definedName name="DS0_S0" localSheetId="4">OFFSET(#REF!,1,-1,MAX(2,COUNTA(OFFSET(#REF!,1,0,16382,1))+1),1)</definedName>
    <definedName name="DS0_S0" localSheetId="5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1">OFFSET(#REF!,1,0,MAX(2,COUNTA(OFFSET(#REF!,1,0,16382,1))+1),1)</definedName>
    <definedName name="DS0_S1" localSheetId="0">OFFSET(#REF!,1,0,MAX(2,COUNTA(OFFSET(#REF!,1,0,16382,1))+1),1)</definedName>
    <definedName name="DS0_S1" localSheetId="4">OFFSET(#REF!,1,0,MAX(2,COUNTA(OFFSET(#REF!,1,0,16382,1))+1),1)</definedName>
    <definedName name="DS0_S1" localSheetId="5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1">#REF!</definedName>
    <definedName name="eend" localSheetId="4">#REF!</definedName>
    <definedName name="eend" localSheetId="5">#REF!</definedName>
    <definedName name="eend" localSheetId="2">#REF!</definedName>
    <definedName name="eend">#REF!</definedName>
    <definedName name="fghj" localSheetId="1">#REF!</definedName>
    <definedName name="fghj" localSheetId="0">#REF!</definedName>
    <definedName name="fghj" localSheetId="18">#REF!</definedName>
    <definedName name="fghj" localSheetId="4">#REF!</definedName>
    <definedName name="fghj" localSheetId="5">#REF!</definedName>
    <definedName name="fghj" localSheetId="2">#REF!</definedName>
    <definedName name="fghj" localSheetId="12">#REF!</definedName>
    <definedName name="fghj">#REF!</definedName>
    <definedName name="gfhj" localSheetId="1">#REF!</definedName>
    <definedName name="gfhj" localSheetId="0">#REF!</definedName>
    <definedName name="gfhj" localSheetId="4">#REF!</definedName>
    <definedName name="gfhj" localSheetId="5">#REF!</definedName>
    <definedName name="gfhj" localSheetId="2">#REF!</definedName>
    <definedName name="gfhj">#REF!</definedName>
    <definedName name="GO1.4B" localSheetId="1">#REF!</definedName>
    <definedName name="GO1.4B" localSheetId="4">#REF!</definedName>
    <definedName name="GO1.4B" localSheetId="5">#REF!</definedName>
    <definedName name="GO1.4B" localSheetId="2">#REF!</definedName>
    <definedName name="GO1.4B">#REF!</definedName>
    <definedName name="IBNR">[3]IBNR_mod!$A$2:$Q$11</definedName>
    <definedName name="Increase_in_premium" localSheetId="1">#REF!</definedName>
    <definedName name="Increase_in_premium" localSheetId="0">#REF!</definedName>
    <definedName name="Increase_in_premium" localSheetId="18">#REF!</definedName>
    <definedName name="Increase_in_premium" localSheetId="4">#REF!</definedName>
    <definedName name="Increase_in_premium" localSheetId="5">#REF!</definedName>
    <definedName name="Increase_in_premium" localSheetId="2">#REF!</definedName>
    <definedName name="Increase_in_premium" localSheetId="12">#REF!</definedName>
    <definedName name="Increase_in_premium">#REF!</definedName>
    <definedName name="maxRate" localSheetId="1">#REF!</definedName>
    <definedName name="maxRate" localSheetId="0">#REF!</definedName>
    <definedName name="maxRate" localSheetId="4">#REF!</definedName>
    <definedName name="maxRate" localSheetId="5">#REF!</definedName>
    <definedName name="maxRate" localSheetId="2">#REF!</definedName>
    <definedName name="maxRate">#REF!</definedName>
    <definedName name="minRate" localSheetId="1">#REF!</definedName>
    <definedName name="minRate" localSheetId="0">#REF!</definedName>
    <definedName name="minRate" localSheetId="4">#REF!</definedName>
    <definedName name="minRate" localSheetId="5">#REF!</definedName>
    <definedName name="minRate" localSheetId="2">#REF!</definedName>
    <definedName name="minRate">#REF!</definedName>
    <definedName name="other" localSheetId="1">#REF!</definedName>
    <definedName name="other" localSheetId="0">#REF!</definedName>
    <definedName name="other" localSheetId="4">#REF!</definedName>
    <definedName name="other" localSheetId="5">#REF!</definedName>
    <definedName name="other" localSheetId="2">#REF!</definedName>
    <definedName name="other">#REF!</definedName>
    <definedName name="other2" localSheetId="1">#REF!</definedName>
    <definedName name="other2" localSheetId="0">#REF!</definedName>
    <definedName name="other2" localSheetId="4">#REF!</definedName>
    <definedName name="other2" localSheetId="5">#REF!</definedName>
    <definedName name="other2" localSheetId="2">#REF!</definedName>
    <definedName name="other2">#REF!</definedName>
    <definedName name="P158_2451" localSheetId="19">'Списък с банки'!#REF!</definedName>
    <definedName name="P186_2869" localSheetId="19">'Списък с банки'!#REF!</definedName>
    <definedName name="P309_4668" localSheetId="19">'Списък с банки'!#REF!</definedName>
    <definedName name="PP" localSheetId="1">'[4]Граница-спрямо премиите 2006'!#REF!</definedName>
    <definedName name="PP" localSheetId="0">'[4]Граница-спрямо премиите 2006'!#REF!</definedName>
    <definedName name="PP" localSheetId="18">'[5]Граница-спрямо премиите 2006'!#REF!</definedName>
    <definedName name="PP" localSheetId="4">'[4]Граница-спрямо премиите 2006'!#REF!</definedName>
    <definedName name="PP" localSheetId="5">'[4]Граница-спрямо премиите 2006'!#REF!</definedName>
    <definedName name="PP" localSheetId="2">'[4]Граница-спрямо премиите 2006'!#REF!</definedName>
    <definedName name="PP" localSheetId="12">'[5]Граница-спрямо премиите 2006'!#REF!</definedName>
    <definedName name="PP">'[4]Граница-спрямо премиите 2006'!#REF!</definedName>
    <definedName name="Premium_earned_1999" localSheetId="1">#REF!</definedName>
    <definedName name="Premium_earned_1999" localSheetId="0">#REF!</definedName>
    <definedName name="Premium_earned_1999" localSheetId="18">#REF!</definedName>
    <definedName name="Premium_earned_1999" localSheetId="4">#REF!</definedName>
    <definedName name="Premium_earned_1999" localSheetId="5">#REF!</definedName>
    <definedName name="Premium_earned_1999" localSheetId="2">#REF!</definedName>
    <definedName name="Premium_earned_1999" localSheetId="12">#REF!</definedName>
    <definedName name="Premium_earned_1999">#REF!</definedName>
    <definedName name="Premium_earned_2000" localSheetId="1">#REF!</definedName>
    <definedName name="Premium_earned_2000" localSheetId="0">#REF!</definedName>
    <definedName name="Premium_earned_2000" localSheetId="4">#REF!</definedName>
    <definedName name="Premium_earned_2000" localSheetId="5">#REF!</definedName>
    <definedName name="Premium_earned_2000" localSheetId="2">#REF!</definedName>
    <definedName name="Premium_earned_2000">#REF!</definedName>
    <definedName name="Premium2000" localSheetId="1">#REF!</definedName>
    <definedName name="Premium2000" localSheetId="0">#REF!</definedName>
    <definedName name="Premium2000" localSheetId="4">#REF!</definedName>
    <definedName name="Premium2000" localSheetId="5">#REF!</definedName>
    <definedName name="Premium2000" localSheetId="2">#REF!</definedName>
    <definedName name="Premium2000">#REF!</definedName>
    <definedName name="Premium99" localSheetId="1">#REF!</definedName>
    <definedName name="Premium99" localSheetId="0">#REF!</definedName>
    <definedName name="Premium99" localSheetId="4">#REF!</definedName>
    <definedName name="Premium99" localSheetId="5">#REF!</definedName>
    <definedName name="Premium99" localSheetId="2">#REF!</definedName>
    <definedName name="Premium99">#REF!</definedName>
    <definedName name="PremiumIncrease" localSheetId="1">#REF!</definedName>
    <definedName name="PremiumIncrease" localSheetId="0">#REF!</definedName>
    <definedName name="PremiumIncrease" localSheetId="4">#REF!</definedName>
    <definedName name="PremiumIncrease" localSheetId="5">#REF!</definedName>
    <definedName name="PremiumIncrease" localSheetId="2">#REF!</definedName>
    <definedName name="PremiumIncrease">#REF!</definedName>
    <definedName name="_xlnm.Print_Area" localSheetId="16">'Balance Sheet'!$A$1:$Z$131</definedName>
    <definedName name="_xlnm.Print_Area" localSheetId="17">'Income Statement'!$A$1:$Z$123</definedName>
    <definedName name="_xlnm.Print_Area" localSheetId="1">'Market Share'!$A$1:$Y$32</definedName>
    <definedName name="_xlnm.Print_Area" localSheetId="3">Payments!$A$1:$AX$35</definedName>
    <definedName name="_xlnm.Print_Area" localSheetId="0">Premiums!$A$1:$AX$38</definedName>
    <definedName name="_xlnm.Print_Area" localSheetId="6">'Prem-Pay-Total'!$A$1:$H$36</definedName>
    <definedName name="_xlnm.Print_Area" localSheetId="18">Ratio!$A$1:$E$23</definedName>
    <definedName name="_xlnm.Print_Area" localSheetId="4">'rel.share of payments'!$A$1:$Y$32</definedName>
    <definedName name="_xlnm.Print_Area" localSheetId="5">'Structure of Payments'!$A$1:$Y$32</definedName>
    <definedName name="_xlnm.Print_Area" localSheetId="2">'Structute of Premiums'!$A$1:$Y$32</definedName>
    <definedName name="_xlnm.Print_Area" localSheetId="7">'TP Част 1'!$A$1:$AN$37</definedName>
    <definedName name="_xlnm.Print_Area" localSheetId="8">'TP Част 2'!$A$1:$X$35</definedName>
    <definedName name="_xlnm.Print_Area" localSheetId="14">'Акт. Презастраховане'!$A$1:$V$35</definedName>
    <definedName name="_xlnm.Print_Area" localSheetId="15">'ЕИП-ОЗ'!$A$1:$H$36</definedName>
    <definedName name="_xlnm.Print_Area" localSheetId="13">'Пас. Презастраховане'!$A$1:$Y$35</definedName>
    <definedName name="_xlnm.Print_Area" localSheetId="11">'Премии, Обезщетения_1'!$A$1:$W$36</definedName>
    <definedName name="_xlnm.Print_Area" localSheetId="12">'Премии, Обезщетения_2'!$A$1:$AX$37</definedName>
    <definedName name="_xlnm.Print_Area" localSheetId="10">Разходи!$A$1:$J$36</definedName>
    <definedName name="_xlnm.Print_Area" localSheetId="9">'Технически резултат'!$A$1:$AE$29</definedName>
    <definedName name="_xlnm.Print_Titles" localSheetId="16">'Balance Sheet'!$A:$B</definedName>
    <definedName name="_xlnm.Print_Titles" localSheetId="17">'Income Statement'!$A:$B</definedName>
    <definedName name="_xlnm.Print_Titles" localSheetId="1">'Market Share'!$A:$B</definedName>
    <definedName name="_xlnm.Print_Titles" localSheetId="3">Payments!$A:$B</definedName>
    <definedName name="_xlnm.Print_Titles" localSheetId="0">Premiums!$A:$B</definedName>
    <definedName name="_xlnm.Print_Titles" localSheetId="6">'Prem-Pay-Total'!$A:$B</definedName>
    <definedName name="_xlnm.Print_Titles" localSheetId="4">'rel.share of payments'!$A:$B</definedName>
    <definedName name="_xlnm.Print_Titles" localSheetId="5">'Structure of Payments'!$A:$B</definedName>
    <definedName name="_xlnm.Print_Titles" localSheetId="2">'Structute of Premiums'!$A:$B</definedName>
    <definedName name="_xlnm.Print_Titles" localSheetId="7">'TP Част 1'!$A:$A</definedName>
    <definedName name="_xlnm.Print_Titles" localSheetId="8">'TP Част 2'!$A:$A</definedName>
    <definedName name="_xlnm.Print_Titles" localSheetId="14">'Акт. Презастраховане'!$A:$A</definedName>
    <definedName name="_xlnm.Print_Titles" localSheetId="15">'ЕИП-ОЗ'!$A:$A</definedName>
    <definedName name="_xlnm.Print_Titles" localSheetId="13">'Пас. Презастраховане'!$A:$A</definedName>
    <definedName name="_xlnm.Print_Titles" localSheetId="11">'Премии, Обезщетения_1'!$A:$A</definedName>
    <definedName name="_xlnm.Print_Titles" localSheetId="12">'Премии, Обезщетения_2'!$A:$A</definedName>
    <definedName name="_xlnm.Print_Titles" localSheetId="10">Разходи!$A:$A</definedName>
    <definedName name="_xlnm.Print_Titles" localSheetId="9">'Технически резултат'!$A:$A</definedName>
    <definedName name="profit1" localSheetId="1">#REF!</definedName>
    <definedName name="profit1" localSheetId="0">#REF!</definedName>
    <definedName name="profit1" localSheetId="18">#REF!</definedName>
    <definedName name="profit1" localSheetId="4">#REF!</definedName>
    <definedName name="profit1" localSheetId="5">#REF!</definedName>
    <definedName name="profit1" localSheetId="2">#REF!</definedName>
    <definedName name="profit1" localSheetId="12">#REF!</definedName>
    <definedName name="profit1">#REF!</definedName>
    <definedName name="Profit2" localSheetId="1">#REF!</definedName>
    <definedName name="Profit2" localSheetId="0">#REF!</definedName>
    <definedName name="Profit2" localSheetId="4">#REF!</definedName>
    <definedName name="Profit2" localSheetId="5">#REF!</definedName>
    <definedName name="Profit2" localSheetId="2">#REF!</definedName>
    <definedName name="Profit2">#REF!</definedName>
    <definedName name="Rate31" localSheetId="1">#REF!</definedName>
    <definedName name="Rate31" localSheetId="0">#REF!</definedName>
    <definedName name="Rate31" localSheetId="4">#REF!</definedName>
    <definedName name="Rate31" localSheetId="5">#REF!</definedName>
    <definedName name="Rate31" localSheetId="2">#REF!</definedName>
    <definedName name="Rate31">#REF!</definedName>
    <definedName name="sd" localSheetId="1">#REF!</definedName>
    <definedName name="sd" localSheetId="0">#REF!</definedName>
    <definedName name="sd" localSheetId="4">#REF!</definedName>
    <definedName name="sd" localSheetId="5">#REF!</definedName>
    <definedName name="sd" localSheetId="2">#REF!</definedName>
    <definedName name="sd">#REF!</definedName>
    <definedName name="services" localSheetId="1">#REF!</definedName>
    <definedName name="services" localSheetId="0">#REF!</definedName>
    <definedName name="services" localSheetId="4">#REF!</definedName>
    <definedName name="services" localSheetId="5">#REF!</definedName>
    <definedName name="services" localSheetId="2">#REF!</definedName>
    <definedName name="services">#REF!</definedName>
    <definedName name="typeins" localSheetId="1">#REF!</definedName>
    <definedName name="typeins" localSheetId="18">'[2]Видове застраховки'!$B$2:$B$24</definedName>
    <definedName name="typeins" localSheetId="4">#REF!</definedName>
    <definedName name="typeins" localSheetId="5">#REF!</definedName>
    <definedName name="typeins" localSheetId="2">#REF!</definedName>
    <definedName name="typeins" localSheetId="12">'[2]Видове застраховки'!$B$2:$B$24</definedName>
    <definedName name="typeins">#REF!</definedName>
    <definedName name="v" localSheetId="1">[1]база!#REF!</definedName>
    <definedName name="v" localSheetId="4">[1]база!#REF!</definedName>
    <definedName name="v" localSheetId="5">[1]база!#REF!</definedName>
    <definedName name="v" localSheetId="2">[1]база!#REF!</definedName>
    <definedName name="v">[1]база!#REF!</definedName>
    <definedName name="valuti" localSheetId="18">'[2]Списък с валути'!$C$2:$C$46</definedName>
    <definedName name="valuti" localSheetId="12">'[2]Списък с валути'!$C$2:$C$46</definedName>
    <definedName name="valuti">'Списък с валути'!$C$2:$C$43</definedName>
    <definedName name="XS014562443" localSheetId="18">'[6]T-Securities_Trade 2001'!$F$5</definedName>
    <definedName name="XS014562443" localSheetId="12">'[6]T-Securities_Trade 2001'!$F$5</definedName>
    <definedName name="XS014562443">'[7]T-Securities_Trade 2001'!$F$5</definedName>
    <definedName name="АКВИЗ" localSheetId="1">#REF!</definedName>
    <definedName name="АКВИЗ" localSheetId="0">#REF!</definedName>
    <definedName name="АКВИЗ" localSheetId="18">#REF!</definedName>
    <definedName name="АКВИЗ" localSheetId="4">#REF!</definedName>
    <definedName name="АКВИЗ" localSheetId="5">#REF!</definedName>
    <definedName name="АКВИЗ" localSheetId="2">#REF!</definedName>
    <definedName name="АКВИЗ" localSheetId="12">#REF!</definedName>
    <definedName name="АКВИЗ">#REF!</definedName>
    <definedName name="БР_ПРЕМ" localSheetId="1">#REF!</definedName>
    <definedName name="БР_ПРЕМ" localSheetId="4">#REF!</definedName>
    <definedName name="БР_ПРЕМ" localSheetId="5">#REF!</definedName>
    <definedName name="БР_ПРЕМ" localSheetId="2">#REF!</definedName>
    <definedName name="БР_ПРЕМ">#REF!</definedName>
    <definedName name="Валути">'Списък с валути'!$C$2:$C$43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">'[4]Граница-спрямо премиите 2006'!#REF!</definedName>
    <definedName name="гг" localSheetId="0">'[4]Граница-спрямо премиите 2006'!#REF!</definedName>
    <definedName name="гг" localSheetId="18">'[5]Граница-спрямо премиите 2006'!#REF!</definedName>
    <definedName name="гг" localSheetId="4">'[4]Граница-спрямо премиите 2006'!#REF!</definedName>
    <definedName name="гг" localSheetId="5">'[4]Граница-спрямо премиите 2006'!#REF!</definedName>
    <definedName name="гг" localSheetId="2">'[4]Граница-спрямо премиите 2006'!#REF!</definedName>
    <definedName name="гг" localSheetId="12">'[5]Граница-спрямо премиите 2006'!#REF!</definedName>
    <definedName name="гг">'[4]Граница-спрямо премиите 2006'!#REF!</definedName>
    <definedName name="ГФ" localSheetId="1">#REF!</definedName>
    <definedName name="ГФ" localSheetId="0">#REF!</definedName>
    <definedName name="ГФ" localSheetId="18">#REF!</definedName>
    <definedName name="ГФ" localSheetId="4">#REF!</definedName>
    <definedName name="ГФ" localSheetId="5">#REF!</definedName>
    <definedName name="ГФ" localSheetId="2">#REF!</definedName>
    <definedName name="ГФ" localSheetId="12">#REF!</definedName>
    <definedName name="ГФ">#REF!</definedName>
    <definedName name="ДЗН" localSheetId="1">#REF!</definedName>
    <definedName name="ДЗН" localSheetId="0">#REF!</definedName>
    <definedName name="ДЗН" localSheetId="4">#REF!</definedName>
    <definedName name="ДЗН" localSheetId="5">#REF!</definedName>
    <definedName name="ДЗН" localSheetId="2">#REF!</definedName>
    <definedName name="ДЗН">#REF!</definedName>
    <definedName name="ДР_РАЗХ" localSheetId="1">#REF!</definedName>
    <definedName name="ДР_РАЗХ" localSheetId="4">#REF!</definedName>
    <definedName name="ДР_РАЗХ" localSheetId="5">#REF!</definedName>
    <definedName name="ДР_РАЗХ" localSheetId="2">#REF!</definedName>
    <definedName name="ДР_РАЗХ">#REF!</definedName>
    <definedName name="Държава">'Държави по ЕИП'!$C$2:$C$57</definedName>
    <definedName name="еенд" localSheetId="1">#REF!</definedName>
    <definedName name="еенд" localSheetId="4">#REF!</definedName>
    <definedName name="еенд" localSheetId="5">#REF!</definedName>
    <definedName name="еенд" localSheetId="2">#REF!</definedName>
    <definedName name="еенд">#REF!</definedName>
    <definedName name="ЕИП" localSheetId="18">'[8]Държави по ЕИП'!$F$2:$F$33</definedName>
    <definedName name="ЕИП" localSheetId="12">'[8]Държави по ЕИП'!$F$2:$F$33</definedName>
    <definedName name="ЕИП">'Държави по ЕИП'!$F$2:$F$33</definedName>
    <definedName name="З_ОП" localSheetId="1">#REF!</definedName>
    <definedName name="З_ОП" localSheetId="4">#REF!</definedName>
    <definedName name="З_ОП" localSheetId="5">#REF!</definedName>
    <definedName name="З_ОП" localSheetId="2">#REF!</definedName>
    <definedName name="З_ОП">#REF!</definedName>
    <definedName name="Застраховки" localSheetId="18">'[8]Видове застраховки'!$A$2:$A$30</definedName>
    <definedName name="Застраховки" localSheetId="12">'[8]Видове застраховки'!$A$2:$A$30</definedName>
    <definedName name="Застраховки">'Видове застраховки'!$A$2:$A$30</definedName>
    <definedName name="ИЗГ_ДОГ" localSheetId="1">#REF!</definedName>
    <definedName name="ИЗГ_ДОГ" localSheetId="0">#REF!</definedName>
    <definedName name="ИЗГ_ДОГ" localSheetId="18">#REF!</definedName>
    <definedName name="ИЗГ_ДОГ" localSheetId="4">#REF!</definedName>
    <definedName name="ИЗГ_ДОГ" localSheetId="5">#REF!</definedName>
    <definedName name="ИЗГ_ДОГ" localSheetId="2">#REF!</definedName>
    <definedName name="ИЗГ_ДОГ" localSheetId="12">#REF!</definedName>
    <definedName name="ИЗГ_ДОГ">#REF!</definedName>
    <definedName name="ИЗПЛ_АКТ_З" localSheetId="1">#REF!</definedName>
    <definedName name="ИЗПЛ_АКТ_З" localSheetId="0">#REF!</definedName>
    <definedName name="ИЗПЛ_АКТ_З" localSheetId="4">#REF!</definedName>
    <definedName name="ИЗПЛ_АКТ_З" localSheetId="5">#REF!</definedName>
    <definedName name="ИЗПЛ_АКТ_З" localSheetId="2">#REF!</definedName>
    <definedName name="ИЗПЛ_АКТ_З">#REF!</definedName>
    <definedName name="ИЗПЛ_ДИР_З" localSheetId="1">#REF!</definedName>
    <definedName name="ИЗПЛ_ДИР_З" localSheetId="0">#REF!</definedName>
    <definedName name="ИЗПЛ_ДИР_З" localSheetId="4">#REF!</definedName>
    <definedName name="ИЗПЛ_ДИР_З" localSheetId="5">#REF!</definedName>
    <definedName name="ИЗПЛ_ДИР_З" localSheetId="2">#REF!</definedName>
    <definedName name="ИЗПЛ_ДИР_З">#REF!</definedName>
    <definedName name="Имоти" localSheetId="18">[8]Имоти!$C$2:$C$56</definedName>
    <definedName name="Имоти" localSheetId="12">[8]Имоти!$C$2:$C$56</definedName>
    <definedName name="Имоти">Имоти!$C$2:$C$56</definedName>
    <definedName name="КОМ" localSheetId="1">#REF!</definedName>
    <definedName name="КОМ" localSheetId="0">#REF!</definedName>
    <definedName name="КОМ" localSheetId="18">#REF!</definedName>
    <definedName name="КОМ" localSheetId="4">#REF!</definedName>
    <definedName name="КОМ" localSheetId="5">#REF!</definedName>
    <definedName name="КОМ" localSheetId="2">#REF!</definedName>
    <definedName name="КОМ" localSheetId="12">#REF!</definedName>
    <definedName name="КОМ">#REF!</definedName>
    <definedName name="КОМИС" localSheetId="1">#REF!</definedName>
    <definedName name="КОМИС" localSheetId="4">#REF!</definedName>
    <definedName name="КОМИС" localSheetId="5">#REF!</definedName>
    <definedName name="КОМИС" localSheetId="2">#REF!</definedName>
    <definedName name="КОМИС">#REF!</definedName>
    <definedName name="КОРП_Д" localSheetId="1">#REF!</definedName>
    <definedName name="КОРП_Д" localSheetId="0">#REF!</definedName>
    <definedName name="КОРП_Д" localSheetId="4">#REF!</definedName>
    <definedName name="КОРП_Д" localSheetId="5">#REF!</definedName>
    <definedName name="КОРП_Д" localSheetId="2">#REF!</definedName>
    <definedName name="КОРП_Д">#REF!</definedName>
    <definedName name="КОРП_ДАН" localSheetId="1">#REF!</definedName>
    <definedName name="КОРП_ДАН" localSheetId="0">#REF!</definedName>
    <definedName name="КОРП_ДАН" localSheetId="4">#REF!</definedName>
    <definedName name="КОРП_ДАН" localSheetId="5">#REF!</definedName>
    <definedName name="КОРП_ДАН" localSheetId="2">#REF!</definedName>
    <definedName name="КОРП_ДАН">#REF!</definedName>
    <definedName name="НЕТО_П" localSheetId="1">#REF!</definedName>
    <definedName name="НЕТО_П" localSheetId="0">#REF!</definedName>
    <definedName name="НЕТО_П" localSheetId="4">#REF!</definedName>
    <definedName name="НЕТО_П" localSheetId="5">#REF!</definedName>
    <definedName name="НЕТО_П" localSheetId="2">#REF!</definedName>
    <definedName name="НЕТО_П">#REF!</definedName>
    <definedName name="ОБЕЗЩ_ПРЕЗ" localSheetId="1">#REF!</definedName>
    <definedName name="ОБЕЗЩ_ПРЕЗ" localSheetId="0">#REF!</definedName>
    <definedName name="ОБЕЗЩ_ПРЕЗ" localSheetId="4">#REF!</definedName>
    <definedName name="ОБЕЗЩ_ПРЕЗ" localSheetId="5">#REF!</definedName>
    <definedName name="ОБЕЗЩ_ПРЕЗ" localSheetId="2">#REF!</definedName>
    <definedName name="ОБЕЗЩ_ПРЕЗ">#REF!</definedName>
    <definedName name="ОБР_ПРЕДЛ" localSheetId="1">#REF!</definedName>
    <definedName name="ОБР_ПРЕДЛ" localSheetId="0">#REF!</definedName>
    <definedName name="ОБР_ПРЕДЛ" localSheetId="4">#REF!</definedName>
    <definedName name="ОБР_ПРЕДЛ" localSheetId="5">#REF!</definedName>
    <definedName name="ОБР_ПРЕДЛ" localSheetId="2">#REF!</definedName>
    <definedName name="ОБР_ПРЕДЛ">#REF!</definedName>
    <definedName name="ОРГ_Р" localSheetId="1">#REF!</definedName>
    <definedName name="ОРГ_Р" localSheetId="0">#REF!</definedName>
    <definedName name="ОРГ_Р" localSheetId="4">#REF!</definedName>
    <definedName name="ОРГ_Р" localSheetId="5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 localSheetId="18">'[5]Граница-спрямо премиите 2006'!$B$45</definedName>
    <definedName name="П1" localSheetId="12">'[5]Граница-спрямо премиите 2006'!$B$45</definedName>
    <definedName name="П1">'[4]Граница-спрямо премиите 2006'!$B$45</definedName>
    <definedName name="П2" localSheetId="18">'[5]Граница-спрямо премиите 2006'!$B$48</definedName>
    <definedName name="П2" localSheetId="12">'[5]Граница-спрямо премиите 2006'!$B$48</definedName>
    <definedName name="П2">'[4]Граница-спрямо премиите 2006'!$B$48</definedName>
    <definedName name="ПП" localSheetId="18">'[5]Граница-спрямо премиите 2006'!$B$2</definedName>
    <definedName name="ПП" localSheetId="12">'[5]Граница-спрямо премиите 2006'!$B$2</definedName>
    <definedName name="ПП">'[4]Граница-спрямо премиите 2006'!$B$2</definedName>
    <definedName name="ПП_ПР_АКПР" localSheetId="1">#REF!</definedName>
    <definedName name="ПП_ПР_АКПР" localSheetId="0">#REF!</definedName>
    <definedName name="ПП_ПР_АКПР" localSheetId="18">#REF!</definedName>
    <definedName name="ПП_ПР_АКПР" localSheetId="4">#REF!</definedName>
    <definedName name="ПП_ПР_АКПР" localSheetId="5">#REF!</definedName>
    <definedName name="ПП_ПР_АКПР" localSheetId="2">#REF!</definedName>
    <definedName name="ПП_ПР_АКПР" localSheetId="12">#REF!</definedName>
    <definedName name="ПП_ПР_АКПР">#REF!</definedName>
    <definedName name="ППкрай" localSheetId="18">'[5]Граница-спрямо премиите 2006'!$B$8</definedName>
    <definedName name="ППкрай" localSheetId="12">'[5]Граница-спрямо премиите 2006'!$B$8</definedName>
    <definedName name="ППкрай">'[4]Граница-спрямо премиите 2006'!$B$8</definedName>
    <definedName name="ППн" localSheetId="1">'[4]Граница-спрямо премиите 2006'!#REF!</definedName>
    <definedName name="ППн" localSheetId="0">'[4]Граница-спрямо премиите 2006'!#REF!</definedName>
    <definedName name="ППн" localSheetId="18">'[5]Граница-спрямо премиите 2006'!#REF!</definedName>
    <definedName name="ППн" localSheetId="4">'[4]Граница-спрямо премиите 2006'!#REF!</definedName>
    <definedName name="ППн" localSheetId="5">'[4]Граница-спрямо премиите 2006'!#REF!</definedName>
    <definedName name="ППн" localSheetId="2">'[4]Граница-спрямо премиите 2006'!#REF!</definedName>
    <definedName name="ППн" localSheetId="12">'[5]Граница-спрямо премиите 2006'!#REF!</definedName>
    <definedName name="ППн">'[4]Граница-спрямо премиите 2006'!#REF!</definedName>
    <definedName name="ППначало" localSheetId="18">'[5]Граница-спрямо премиите 2006'!$B$5</definedName>
    <definedName name="ППначало" localSheetId="12">'[5]Граница-спрямо премиите 2006'!$B$5</definedName>
    <definedName name="ППначало">'[4]Граница-спрямо премиите 2006'!$B$5</definedName>
    <definedName name="ППркрай11" localSheetId="18">'[5]Граница-спрямо премиите 2006'!$B$19</definedName>
    <definedName name="ППркрай11" localSheetId="12">'[5]Граница-спрямо премиите 2006'!$B$19</definedName>
    <definedName name="ППркрай11">'[4]Граница-спрямо премиите 2006'!$B$19</definedName>
    <definedName name="ППркрай12" localSheetId="18">'[5]Граница-спрямо премиите 2006'!$B$30</definedName>
    <definedName name="ППркрай12" localSheetId="12">'[5]Граница-спрямо премиите 2006'!$B$30</definedName>
    <definedName name="ППркрай12">'[4]Граница-спрямо премиите 2006'!$B$30</definedName>
    <definedName name="ППркрай13" localSheetId="18">'[5]Граница-спрямо премиите 2006'!$B$41</definedName>
    <definedName name="ППркрай13" localSheetId="12">'[5]Граница-спрямо премиите 2006'!$B$41</definedName>
    <definedName name="ППркрай13">'[4]Граница-спрямо премиите 2006'!$B$41</definedName>
    <definedName name="ППрначало11" localSheetId="18">'[5]Граница-спрямо премиите 2006'!$B$16</definedName>
    <definedName name="ППрначало11" localSheetId="12">'[5]Граница-спрямо премиите 2006'!$B$16</definedName>
    <definedName name="ППрначало11">'[4]Граница-спрямо премиите 2006'!$B$16</definedName>
    <definedName name="ППрначало12" localSheetId="18">'[5]Граница-спрямо премиите 2006'!$B$27</definedName>
    <definedName name="ППрначало12" localSheetId="12">'[5]Граница-спрямо премиите 2006'!$B$27</definedName>
    <definedName name="ППрначало12">'[4]Граница-спрямо премиите 2006'!$B$27</definedName>
    <definedName name="ППрначало13" localSheetId="18">'[5]Граница-спрямо премиите 2006'!$B$38</definedName>
    <definedName name="ППрначало13" localSheetId="12">'[5]Граница-спрямо премиите 2006'!$B$38</definedName>
    <definedName name="ППрначало13">'[4]Граница-спрямо премиите 2006'!$B$38</definedName>
    <definedName name="ПР_М" localSheetId="1">#REF!</definedName>
    <definedName name="ПР_М" localSheetId="0">#REF!</definedName>
    <definedName name="ПР_М" localSheetId="18">#REF!</definedName>
    <definedName name="ПР_М" localSheetId="4">#REF!</definedName>
    <definedName name="ПР_М" localSheetId="5">#REF!</definedName>
    <definedName name="ПР_М" localSheetId="2">#REF!</definedName>
    <definedName name="ПР_М" localSheetId="12">#REF!</definedName>
    <definedName name="ПР_М">#REF!</definedName>
    <definedName name="Пр11" localSheetId="18">'[5]Граница-спрямо премиите 2006'!$B$13</definedName>
    <definedName name="Пр11" localSheetId="12">'[5]Граница-спрямо премиите 2006'!$B$13</definedName>
    <definedName name="Пр11">'[4]Граница-спрямо премиите 2006'!$B$13</definedName>
    <definedName name="Пр12" localSheetId="18">'[5]Граница-спрямо премиите 2006'!$B$24</definedName>
    <definedName name="Пр12" localSheetId="12">'[5]Граница-спрямо премиите 2006'!$B$24</definedName>
    <definedName name="Пр12">'[4]Граница-спрямо премиите 2006'!$B$24</definedName>
    <definedName name="Пр13" localSheetId="18">'[5]Граница-спрямо премиите 2006'!$B$35</definedName>
    <definedName name="Пр13" localSheetId="12">'[5]Граница-спрямо премиите 2006'!$B$35</definedName>
    <definedName name="Пр13">'[4]Граница-спрямо премиите 2006'!$B$35</definedName>
    <definedName name="ПРЕМ_АКТ_ПР" localSheetId="1">#REF!</definedName>
    <definedName name="ПРЕМ_АКТ_ПР" localSheetId="0">#REF!</definedName>
    <definedName name="ПРЕМ_АКТ_ПР" localSheetId="18">#REF!</definedName>
    <definedName name="ПРЕМ_АКТ_ПР" localSheetId="4">#REF!</definedName>
    <definedName name="ПРЕМ_АКТ_ПР" localSheetId="5">#REF!</definedName>
    <definedName name="ПРЕМ_АКТ_ПР" localSheetId="2">#REF!</definedName>
    <definedName name="ПРЕМ_АКТ_ПР" localSheetId="12">#REF!</definedName>
    <definedName name="ПРЕМ_АКТ_ПР">#REF!</definedName>
    <definedName name="ПРЕМ_ДИР_З" localSheetId="1">#REF!</definedName>
    <definedName name="ПРЕМ_ДИР_З" localSheetId="0">#REF!</definedName>
    <definedName name="ПРЕМ_ДИР_З" localSheetId="4">#REF!</definedName>
    <definedName name="ПРЕМ_ДИР_З" localSheetId="5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">#REF!</definedName>
    <definedName name="проц_необ" localSheetId="0">#REF!</definedName>
    <definedName name="проц_необ" localSheetId="18">#REF!</definedName>
    <definedName name="проц_необ" localSheetId="4">#REF!</definedName>
    <definedName name="проц_необ" localSheetId="5">#REF!</definedName>
    <definedName name="проц_необ" localSheetId="2">#REF!</definedName>
    <definedName name="проц_необ" localSheetId="12">#REF!</definedName>
    <definedName name="проц_необ">#REF!</definedName>
    <definedName name="проц_необ_пас" localSheetId="1">#REF!</definedName>
    <definedName name="проц_необ_пас" localSheetId="0">#REF!</definedName>
    <definedName name="проц_необ_пас" localSheetId="4">#REF!</definedName>
    <definedName name="проц_необ_пас" localSheetId="5">#REF!</definedName>
    <definedName name="проц_необ_пас" localSheetId="2">#REF!</definedName>
    <definedName name="проц_необ_пас">#REF!</definedName>
    <definedName name="ПРОЦ_РЕГР" localSheetId="1">#REF!</definedName>
    <definedName name="ПРОЦ_РЕГР" localSheetId="0">#REF!</definedName>
    <definedName name="ПРОЦ_РЕГР" localSheetId="4">#REF!</definedName>
    <definedName name="ПРОЦ_РЕГР" localSheetId="5">#REF!</definedName>
    <definedName name="ПРОЦ_РЕГР" localSheetId="2">#REF!</definedName>
    <definedName name="ПРОЦ_РЕГР">#REF!</definedName>
    <definedName name="Р_ЦУ" localSheetId="1">#REF!</definedName>
    <definedName name="Р_ЦУ" localSheetId="0">#REF!</definedName>
    <definedName name="Р_ЦУ" localSheetId="4">#REF!</definedName>
    <definedName name="Р_ЦУ" localSheetId="5">#REF!</definedName>
    <definedName name="Р_ЦУ" localSheetId="2">#REF!</definedName>
    <definedName name="Р_ЦУ">#REF!</definedName>
    <definedName name="РЕКЛ" localSheetId="1">#REF!</definedName>
    <definedName name="РЕКЛ" localSheetId="4">#REF!</definedName>
    <definedName name="РЕКЛ" localSheetId="5">#REF!</definedName>
    <definedName name="РЕКЛ" localSheetId="2">#REF!</definedName>
    <definedName name="РЕКЛ">#REF!</definedName>
    <definedName name="РЕКЛАМА" localSheetId="1">#REF!</definedName>
    <definedName name="РЕКЛАМА" localSheetId="0">#REF!</definedName>
    <definedName name="РЕКЛАМА" localSheetId="4">#REF!</definedName>
    <definedName name="РЕКЛАМА" localSheetId="5">#REF!</definedName>
    <definedName name="РЕКЛАМА" localSheetId="2">#REF!</definedName>
    <definedName name="РЕКЛАМА">#REF!</definedName>
    <definedName name="СМ661" localSheetId="1">#REF!</definedName>
    <definedName name="СМ661" localSheetId="0">#REF!</definedName>
    <definedName name="СМ661" localSheetId="4">#REF!</definedName>
    <definedName name="СМ661" localSheetId="5">#REF!</definedName>
    <definedName name="СМ661" localSheetId="2">#REF!</definedName>
    <definedName name="СМ661">#REF!</definedName>
    <definedName name="СМ681" localSheetId="1">#REF!</definedName>
    <definedName name="СМ681" localSheetId="0">#REF!</definedName>
    <definedName name="СМ681" localSheetId="4">#REF!</definedName>
    <definedName name="СМ681" localSheetId="5">#REF!</definedName>
    <definedName name="СМ681" localSheetId="2">#REF!</definedName>
    <definedName name="СМ681">#REF!</definedName>
    <definedName name="Ф_ЗЕМ" localSheetId="1">#REF!</definedName>
    <definedName name="Ф_ЗЕМ" localSheetId="0">#REF!</definedName>
    <definedName name="Ф_ЗЕМ" localSheetId="4">#REF!</definedName>
    <definedName name="Ф_ЗЕМ" localSheetId="5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52" i="7056" l="1"/>
  <c r="A57" i="7054"/>
  <c r="A55" i="7054"/>
  <c r="A51" i="7056"/>
  <c r="A58" i="7054"/>
  <c r="A52" i="7054"/>
  <c r="A50" i="7056"/>
  <c r="A53" i="7054"/>
  <c r="A57" i="7056"/>
  <c r="A58" i="7056"/>
  <c r="A55" i="7056"/>
  <c r="A56" i="7054"/>
  <c r="A56" i="7056"/>
  <c r="A54" i="7056"/>
  <c r="A51" i="7054"/>
  <c r="A49" i="7056"/>
  <c r="A54" i="7054"/>
  <c r="A50" i="7054"/>
  <c r="A59" i="7054"/>
  <c r="A53" i="7056"/>
  <c r="D53" i="7055" l="1"/>
  <c r="A54" i="7055" l="1"/>
  <c r="D55" i="7055"/>
  <c r="D50" i="7055"/>
  <c r="A59" i="7055"/>
  <c r="A50" i="7055"/>
  <c r="A55" i="7055"/>
  <c r="D57" i="7055"/>
  <c r="D52" i="7055"/>
  <c r="D54" i="7055"/>
  <c r="A57" i="7055"/>
  <c r="D56" i="7055"/>
  <c r="A58" i="7055"/>
  <c r="A56" i="7055"/>
  <c r="D51" i="7055"/>
  <c r="A53" i="7055"/>
  <c r="D58" i="7055"/>
  <c r="D59" i="7055"/>
  <c r="A52" i="7055"/>
  <c r="A51" i="7055"/>
</calcChain>
</file>

<file path=xl/sharedStrings.xml><?xml version="1.0" encoding="utf-8"?>
<sst xmlns="http://schemas.openxmlformats.org/spreadsheetml/2006/main" count="2911" uniqueCount="913">
  <si>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</si>
  <si>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</si>
  <si>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</si>
  <si>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</si>
  <si>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</si>
  <si>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</si>
  <si>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</si>
  <si>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</si>
  <si>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</si>
  <si>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</si>
  <si>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</si>
  <si>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</si>
  <si>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</si>
  <si>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</si>
  <si>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</si>
  <si>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</si>
  <si>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</si>
  <si>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</si>
  <si>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</si>
  <si>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</si>
  <si>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</si>
  <si>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</si>
  <si>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</si>
  <si>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</si>
  <si>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</si>
  <si>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</si>
  <si>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</si>
  <si>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</si>
  <si>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</si>
  <si>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</si>
  <si>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</si>
  <si>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</si>
  <si>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</si>
  <si>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</si>
  <si>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</si>
  <si>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</si>
  <si>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</si>
  <si>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</si>
  <si>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</si>
  <si>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</si>
  <si>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</si>
  <si>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</si>
  <si>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</si>
  <si>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</si>
  <si>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</si>
  <si>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</si>
  <si>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</si>
  <si>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</si>
  <si>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</si>
  <si>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</si>
  <si>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</si>
  <si>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</si>
  <si>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</si>
  <si>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</si>
  <si>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</si>
  <si>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</si>
  <si>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>БРОЙ</t>
  </si>
  <si>
    <t>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</si>
  <si>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</si>
  <si>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</si>
  <si>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</si>
  <si>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</si>
  <si>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</si>
  <si>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</si>
  <si>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</si>
  <si>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</si>
  <si>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</si>
  <si>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</si>
  <si>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>ДЯЛ НА ПРЕЗАСТРАХОВАТЕЛЯ В РЕЗЕРВА ЗА ПРЕДСТОЯЩИ ПЛАЩАНИЯ</t>
  </si>
  <si>
    <t>ДЯЛ НА ПРЕЗАСТРАХОВАТЕЛЯ В ДРУГИ РЕЗЕРВИ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</si>
  <si>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</si>
  <si>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</si>
  <si>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</si>
  <si>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</si>
  <si>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</si>
  <si>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</si>
  <si>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</si>
  <si>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</si>
  <si>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</si>
  <si>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</si>
  <si>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</si>
  <si>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</si>
  <si>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</si>
  <si>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</si>
  <si>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</si>
  <si>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</si>
  <si>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</si>
  <si>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</si>
  <si>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</si>
  <si>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</si>
  <si>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</si>
  <si>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</si>
  <si>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</si>
  <si>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</si>
  <si>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</si>
  <si>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</si>
  <si>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</si>
  <si>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</si>
  <si>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</si>
  <si>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</si>
  <si>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</si>
  <si>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</si>
  <si>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</si>
  <si>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</si>
  <si>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</si>
  <si>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</si>
  <si>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</si>
  <si>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</si>
  <si>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</si>
  <si>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</si>
  <si>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</si>
  <si>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</si>
  <si>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</si>
  <si>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</si>
  <si>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</si>
  <si>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</si>
  <si>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</si>
  <si>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</si>
  <si>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</si>
  <si>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</si>
  <si>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</si>
  <si>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</si>
  <si>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</si>
  <si>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</si>
  <si>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</si>
  <si>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</si>
  <si>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</si>
  <si>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</si>
  <si>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</si>
  <si>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</si>
  <si>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</si>
  <si>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</si>
  <si>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</si>
  <si>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</si>
  <si>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</si>
  <si>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</si>
  <si>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</si>
  <si>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</si>
  <si>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</si>
  <si>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</si>
  <si>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</si>
  <si>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</si>
  <si>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</si>
  <si>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</si>
  <si>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</si>
  <si>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</si>
  <si>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</si>
  <si>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</si>
  <si>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</si>
  <si>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</si>
  <si>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</si>
  <si>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</si>
  <si>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</si>
  <si>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</si>
  <si>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</si>
  <si>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</si>
  <si>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</si>
  <si>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</si>
  <si>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</si>
  <si>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</si>
  <si>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</si>
  <si>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</si>
  <si>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</si>
  <si>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</si>
  <si>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</si>
  <si>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</si>
  <si>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</si>
  <si>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</si>
  <si>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</si>
  <si>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</si>
  <si>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</si>
  <si>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</si>
  <si>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</si>
  <si>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</si>
  <si>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</si>
  <si>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</si>
  <si>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</si>
  <si>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</si>
  <si>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</si>
  <si>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</si>
  <si>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</si>
  <si>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</si>
  <si>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</si>
  <si>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</si>
  <si>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</si>
  <si>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</si>
  <si>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</si>
  <si>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</si>
  <si>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</si>
  <si>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</si>
  <si>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</si>
  <si>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</si>
  <si>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</si>
  <si>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</si>
  <si>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</si>
  <si>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</si>
  <si>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</si>
  <si>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</si>
  <si>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</si>
  <si>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</si>
  <si>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</si>
  <si>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</si>
  <si>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</si>
  <si>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</si>
  <si>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</si>
  <si>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</si>
  <si>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</si>
  <si>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</si>
  <si>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</si>
  <si>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</si>
  <si>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</si>
  <si>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</si>
  <si>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</si>
  <si>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</si>
  <si>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</si>
  <si>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</si>
  <si>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</si>
  <si>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</si>
  <si>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</si>
  <si>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</si>
  <si>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</si>
  <si>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</si>
  <si>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</si>
  <si>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</si>
  <si>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</si>
  <si>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</si>
  <si>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</si>
  <si>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</si>
  <si>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</si>
  <si>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</si>
  <si>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</si>
  <si>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</si>
  <si>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</si>
  <si>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</si>
  <si>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</si>
  <si>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</si>
  <si>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</si>
  <si>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</si>
  <si>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</si>
  <si>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</si>
  <si>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</si>
  <si>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</si>
  <si>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</si>
  <si>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</si>
  <si>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</si>
  <si>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</si>
  <si>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</si>
  <si>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</si>
  <si>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</si>
  <si>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</si>
  <si>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</si>
  <si>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</si>
  <si>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</si>
  <si>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</si>
  <si>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</si>
  <si>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</si>
  <si>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</si>
  <si>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</si>
  <si>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</si>
  <si>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</si>
  <si>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</si>
  <si>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</si>
  <si>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</si>
  <si>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</si>
  <si>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</si>
  <si>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</si>
  <si>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</si>
  <si>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</si>
  <si>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</si>
  <si>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</si>
  <si>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</si>
  <si>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</si>
  <si>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</si>
  <si>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</si>
  <si>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</si>
  <si>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</si>
  <si>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</si>
  <si>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</si>
  <si>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</si>
  <si>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</si>
  <si>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</si>
  <si>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</si>
  <si>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</si>
  <si>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</si>
  <si>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</si>
  <si>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</si>
  <si>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</si>
  <si>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</si>
  <si>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</si>
  <si>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</si>
  <si>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</si>
  <si>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</si>
  <si>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</si>
  <si>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</si>
  <si>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</si>
  <si>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</si>
  <si>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</si>
  <si>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</si>
  <si>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</si>
  <si>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</si>
  <si>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</si>
  <si>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</si>
  <si>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</si>
  <si>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</si>
  <si>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</si>
  <si>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</si>
  <si>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</si>
  <si>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</si>
  <si>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</si>
  <si>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</si>
  <si>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</si>
  <si>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</si>
  <si>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</si>
  <si>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</si>
  <si>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</si>
  <si>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</si>
  <si>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</si>
  <si>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</si>
  <si>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</si>
  <si>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</si>
  <si>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</si>
  <si>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</si>
  <si>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</si>
  <si>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</si>
  <si>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</si>
  <si>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</si>
  <si>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</si>
  <si>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</si>
  <si>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</si>
  <si>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</si>
  <si>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</si>
  <si>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</si>
  <si>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</si>
  <si>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</si>
  <si>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</si>
  <si>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</si>
  <si>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</si>
  <si>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</si>
  <si>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</si>
  <si>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</si>
  <si>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</si>
  <si>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</si>
  <si>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</si>
  <si>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</si>
  <si>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</si>
  <si>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</si>
  <si>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</si>
  <si>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</si>
  <si>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</si>
  <si>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</si>
  <si>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</si>
  <si>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</si>
  <si>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</si>
  <si>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</si>
  <si>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</si>
  <si>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</si>
  <si>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</si>
  <si>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</si>
  <si>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</si>
  <si>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</si>
  <si>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</si>
  <si>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</si>
  <si>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</si>
  <si>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</si>
  <si>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</si>
  <si>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</si>
  <si>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</si>
  <si>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</si>
  <si>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</si>
  <si>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</si>
  <si>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</si>
  <si>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</si>
  <si>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</si>
  <si>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</si>
  <si>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</si>
  <si>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</si>
  <si>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</si>
  <si>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</si>
  <si>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</si>
  <si>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</si>
  <si>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</si>
  <si>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</si>
  <si>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</si>
  <si>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</si>
  <si>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</si>
  <si>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</si>
  <si>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</si>
  <si>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</si>
  <si>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</si>
  <si>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</si>
  <si>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</si>
  <si>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</si>
  <si>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</si>
  <si>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</si>
  <si>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</si>
  <si>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</si>
  <si>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</si>
  <si>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</si>
  <si>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</si>
  <si>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</si>
  <si>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</si>
  <si>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</si>
  <si>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</si>
  <si>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</si>
  <si>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</si>
  <si>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</si>
  <si>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</si>
  <si>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</si>
  <si>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</si>
  <si>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</si>
  <si>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</si>
  <si>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</si>
  <si>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</si>
  <si>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</si>
  <si>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</si>
  <si>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</si>
  <si>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</si>
  <si>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</si>
  <si>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</si>
  <si>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</si>
  <si>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</si>
  <si>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</si>
  <si>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</si>
  <si>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</si>
  <si>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</si>
  <si>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</si>
  <si>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</si>
  <si>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</si>
  <si>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</si>
  <si>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</si>
  <si>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</si>
  <si>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</si>
  <si>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</si>
  <si>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</si>
  <si>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</si>
  <si>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</si>
  <si>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</si>
  <si>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</si>
  <si>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</si>
  <si>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</si>
  <si>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</si>
  <si>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</si>
  <si>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</si>
  <si>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</si>
  <si>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</si>
  <si>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</si>
  <si>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</si>
  <si>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</si>
  <si>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</si>
  <si>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</si>
  <si>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</si>
  <si>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</si>
  <si>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</si>
  <si>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</si>
  <si>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</si>
  <si>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</si>
  <si>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</si>
  <si>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</si>
  <si>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</si>
  <si>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</si>
  <si>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</si>
  <si>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</si>
  <si>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</si>
  <si>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</si>
  <si>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</si>
  <si>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</si>
  <si>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</si>
  <si>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</si>
  <si>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</si>
  <si>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</si>
  <si>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</si>
  <si>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</si>
  <si>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</si>
  <si>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</si>
  <si>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</si>
  <si>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</si>
  <si>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</si>
  <si>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</si>
  <si>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</si>
  <si>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</si>
  <si>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</si>
  <si>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</si>
  <si>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</si>
  <si>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</si>
  <si>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</si>
  <si>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</si>
  <si>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</si>
  <si>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</si>
  <si>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</si>
  <si>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</si>
  <si>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</si>
  <si>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</si>
  <si>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</si>
  <si>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</si>
  <si>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</si>
  <si>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</si>
  <si>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</si>
  <si>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</si>
  <si>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</si>
  <si>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</si>
  <si>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</si>
  <si>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</si>
  <si>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</si>
  <si>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</si>
  <si>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</si>
  <si>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</si>
  <si>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</si>
  <si>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</si>
  <si>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</si>
  <si>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</si>
  <si>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</si>
  <si>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</si>
  <si>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</si>
  <si>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</si>
  <si>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</si>
  <si>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</si>
  <si>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</si>
  <si>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</si>
  <si>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</si>
  <si>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</si>
  <si>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</si>
  <si>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</si>
  <si>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</si>
  <si>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</si>
  <si>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</si>
  <si>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</si>
  <si>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</si>
  <si>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</si>
  <si>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</si>
  <si>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</si>
  <si>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</si>
  <si>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</si>
  <si>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</si>
  <si>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</si>
  <si>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</si>
  <si>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</si>
  <si>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</si>
  <si>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</si>
  <si>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</si>
  <si>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</si>
  <si>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</si>
  <si>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</si>
  <si>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</si>
  <si>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</si>
  <si>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</si>
  <si>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</si>
  <si>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</si>
  <si>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</si>
  <si>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</si>
  <si>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</si>
  <si>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</si>
  <si>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</si>
  <si>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</si>
  <si>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</si>
  <si>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</si>
  <si>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</si>
  <si>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</si>
  <si>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</si>
  <si>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</si>
  <si>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</si>
  <si>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</si>
  <si>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</si>
  <si>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</si>
  <si>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</si>
  <si>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</si>
  <si>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</si>
  <si>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</si>
  <si>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</si>
  <si>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</si>
  <si>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</si>
  <si>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</si>
  <si>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</si>
  <si>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</si>
  <si>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</si>
  <si>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</si>
  <si>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</si>
  <si>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</si>
  <si>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</si>
  <si>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</si>
  <si>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</si>
  <si>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</si>
  <si>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</si>
  <si>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</si>
  <si>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</si>
  <si>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</si>
  <si>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</si>
  <si>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</si>
  <si>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</si>
  <si>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</si>
  <si>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</si>
  <si>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</si>
  <si>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</si>
  <si>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</si>
  <si>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</si>
  <si>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</si>
  <si>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</si>
  <si>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</si>
  <si>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</si>
  <si>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</si>
  <si>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</si>
  <si>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</si>
  <si>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</si>
  <si>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</si>
  <si>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</si>
  <si>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</si>
  <si>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</si>
  <si>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</si>
  <si>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</si>
  <si>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</si>
  <si>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</si>
  <si>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</si>
  <si>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</si>
  <si>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</si>
  <si>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</si>
  <si>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</si>
  <si>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</si>
  <si>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</si>
  <si>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</si>
  <si>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</si>
  <si>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</si>
  <si>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</si>
  <si>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</si>
  <si>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</si>
  <si>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</si>
  <si>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</si>
  <si>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</si>
  <si>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</si>
  <si>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</si>
  <si>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</si>
  <si>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</si>
  <si>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</si>
  <si>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</si>
  <si>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</si>
  <si>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</si>
  <si>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</si>
  <si>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</si>
  <si>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</si>
  <si>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</si>
  <si>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</si>
  <si>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</si>
  <si>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</si>
  <si>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</si>
  <si>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</si>
  <si>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</si>
  <si>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</si>
  <si>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</si>
  <si>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</si>
  <si>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</si>
  <si>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</si>
  <si>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</si>
  <si>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</si>
  <si>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</si>
  <si>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</si>
  <si>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</si>
  <si>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</si>
  <si>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</si>
  <si>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</si>
  <si>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</si>
  <si>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</si>
  <si>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</si>
  <si>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</si>
  <si>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</si>
  <si>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</si>
  <si>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</si>
  <si>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</si>
  <si>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</si>
  <si>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</si>
  <si>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</si>
  <si>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</si>
  <si>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</si>
  <si>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</si>
  <si>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</si>
  <si>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</si>
  <si>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</si>
  <si>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</si>
  <si>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</si>
  <si>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</si>
  <si>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</si>
  <si>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</si>
  <si>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</si>
  <si>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</si>
  <si>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</si>
  <si>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</si>
  <si>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</si>
  <si>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</si>
  <si>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</si>
  <si>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</si>
  <si>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</si>
  <si>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</si>
  <si>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</si>
  <si>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</si>
  <si>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</si>
  <si>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</si>
  <si>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</si>
  <si>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</si>
  <si>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</si>
  <si>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</si>
  <si>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</si>
  <si>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</si>
  <si>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</si>
  <si>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</si>
  <si>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</si>
  <si>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</si>
  <si>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</si>
  <si>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</si>
  <si>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</si>
  <si>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</si>
  <si>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</si>
  <si>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</si>
  <si>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</si>
  <si>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</si>
  <si>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</si>
  <si>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</si>
  <si>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</si>
  <si>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</si>
  <si>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</si>
  <si>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</si>
  <si>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</si>
  <si>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</si>
  <si>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</si>
  <si>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</si>
  <si>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</si>
  <si>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</si>
  <si>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</si>
  <si>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</si>
  <si>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</si>
  <si>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</si>
  <si>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</si>
  <si>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</si>
  <si>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</si>
  <si>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</si>
  <si>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</si>
  <si>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</si>
  <si>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</si>
  <si>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</si>
  <si>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</si>
  <si>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</si>
  <si>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</si>
  <si>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</si>
  <si>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</si>
  <si>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</si>
  <si>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</si>
  <si>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</si>
  <si>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</si>
  <si>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</si>
  <si>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</si>
  <si>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</si>
  <si>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</si>
  <si>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</si>
  <si>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</si>
  <si>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</si>
  <si>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</si>
  <si>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</si>
  <si>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</si>
  <si>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</si>
  <si>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</si>
  <si>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</si>
  <si>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</si>
  <si>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</si>
  <si>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</si>
  <si>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</si>
  <si>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</si>
  <si>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</si>
  <si>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</si>
  <si>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</si>
  <si>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</si>
  <si>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</si>
  <si>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</si>
  <si>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</si>
  <si>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</si>
  <si>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</si>
  <si>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</si>
  <si>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</si>
  <si>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</si>
  <si>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</si>
  <si>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</si>
  <si>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</si>
  <si>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</si>
  <si>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</si>
  <si>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</si>
  <si>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</si>
  <si>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</si>
  <si>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</si>
  <si>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</si>
  <si>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</si>
  <si>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</si>
  <si>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</si>
  <si>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</si>
  <si>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</si>
  <si>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</si>
  <si>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</si>
  <si>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</si>
  <si>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</si>
  <si>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</si>
  <si>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</si>
  <si>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</si>
  <si>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</si>
  <si>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</si>
  <si>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</si>
  <si>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</si>
  <si>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</si>
  <si>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</si>
  <si>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</si>
  <si>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</si>
  <si>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</si>
  <si>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</si>
  <si>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</si>
  <si>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</si>
  <si>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</si>
  <si>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</si>
  <si>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</si>
  <si>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</si>
  <si>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</si>
  <si>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</si>
  <si>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</si>
  <si>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</si>
  <si>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</si>
  <si>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</si>
  <si>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в т.ч. размер на резерва, образуван на база неполучени премии</t>
  </si>
  <si>
    <t>В Т. Ч. СКЛЮЧЕНИ ПРЕЗ ОТЧ. ГОДИНА</t>
  </si>
  <si>
    <t xml:space="preserve"> СКЛЮЧЕНИ ПРЕЗ ОТЧ.ГОД. ДОГОВОРИ </t>
  </si>
  <si>
    <t>ЗАСТРАХОВАТЕЛНА СУМА</t>
  </si>
  <si>
    <t>ПО ДЕЙСТВАЩИ ДОГОВОРИ КЪМ 31.12 НА ОТЧ. ГОД.</t>
  </si>
  <si>
    <t>ПО СКЛЮЧЕНИ ПРЕЗ ОТЧ. ГОДИНА ДОГОВОРИ</t>
  </si>
  <si>
    <t>В Т. Ч. ПО СКЛЮЧЕНИ ПРЕЗ ОТЧ. ГОДИНА ДОГОВОРИ</t>
  </si>
  <si>
    <t xml:space="preserve"> ПО СКЛЮЧЕНИ ПРЕЗ ОТЧ.ГОД. ДОГОВОРИ </t>
  </si>
  <si>
    <t>ПРЕМИЕН ПРИХОД, РЕАЛИЗИРАН ИЗВЪН ТЕРИТОРИЯТА НА Р БЪЛГАРИЯ</t>
  </si>
  <si>
    <t>ПО КАНАЛИ НА ПРОДАЖБИ</t>
  </si>
  <si>
    <t>ДИРЕКТНИ ПРОДАЖБИ</t>
  </si>
  <si>
    <t>ЧРЕЗ БРОКЕРИ</t>
  </si>
  <si>
    <t>ЧРЕЗ АГЕНТИ</t>
  </si>
  <si>
    <t xml:space="preserve"> ПРЕМИЕН ПРИХОД, РЕАЛИЗИРАН В ДЪРЖАВИ ЧЛЕНКИ НА ЕС</t>
  </si>
  <si>
    <t>ПО ДОГОВОРИ, ДЕЙСТВАЩИ КЪМ КРАЯ НА ПЕРИОДА</t>
  </si>
  <si>
    <t>ПО ДОГОВОРИ СЪС СРОК НАД ЕДНА ГОДИНА</t>
  </si>
  <si>
    <t xml:space="preserve">ПРЕМИЕН ПРИХОД, РЕАЛИЗИРАН В ТРЕТИ ДЪРЖАВИ </t>
  </si>
  <si>
    <t>Начислен данък по Закона за данък върху застрахо-вателните премии</t>
  </si>
  <si>
    <t>ИЗПЛАТЕНИ ОБЕЗЩЕТЕНИЯ 
(без разходи по уреждане на обезщетенията)</t>
  </si>
  <si>
    <t xml:space="preserve">НАЧИСЛЕНИ СУМИ ПО РЕГРЕСИ И АБАНДОНИ /ПРИСПАДНАТИ ОТ ИЗПЛАТЕНИТЕ ОБЕЗЩЕТЕНИЯ/ </t>
  </si>
  <si>
    <t>ПРЕДЯВЕНИ ПРЕТЕНЦИИ ПО СЪБИТИЯ ОТ:</t>
  </si>
  <si>
    <t xml:space="preserve">ПО СЪБИТИЯ ОТ: </t>
  </si>
  <si>
    <t>ПО ИСКОВЕ ОТ:</t>
  </si>
  <si>
    <t>n год. (текуща година)</t>
  </si>
  <si>
    <t>n-7 год.</t>
  </si>
  <si>
    <t>n-I год. (i&gt;7)</t>
  </si>
  <si>
    <t>n год.</t>
  </si>
  <si>
    <t>БРОЙ ИСКОВЕ</t>
  </si>
  <si>
    <t>ИЗПЛАТЕНА СУМА</t>
  </si>
  <si>
    <t>СТОЙНОСТ (ЛЕВА)</t>
  </si>
  <si>
    <t>в т.ч. по ретроцесии</t>
  </si>
  <si>
    <t>в т.ч. вземания във връзка с изплатени обезщетения</t>
  </si>
  <si>
    <t>в т.ч. дължими презастрахователни премии</t>
  </si>
  <si>
    <t>в т.ч. РЕТРОЦЕДИРАНИ НА ПРЕЗАСТРАХОВАТЕЛИ</t>
  </si>
  <si>
    <t>РАЗХОДИ ЗА КОМИСИОНИ НА ЦЕДЕНТИТЕ</t>
  </si>
  <si>
    <t>ПОЛУЧЕНИ ОБЕЗЩЕТЕНИЯ ПО РЕТРОЦЕСИИ ОТ ПРЕЗАСТРАХОВАТЕЛИ</t>
  </si>
  <si>
    <t>ПРИХОДИ ОТ КОМИСИОНИ ОТ РЕТРОЦЕСИОНЕРИ</t>
  </si>
  <si>
    <t>Изплатени комисиони в лв.</t>
  </si>
  <si>
    <t>Премиен приход в лв.</t>
  </si>
  <si>
    <t>Изплатени претенции в лв.</t>
  </si>
  <si>
    <t>Резерв за предстоящи плащания в лв.</t>
  </si>
  <si>
    <t>Пренос-премиен резерв в лв.</t>
  </si>
  <si>
    <t>Други резерви в лв.</t>
  </si>
  <si>
    <t>БРУТЕН КОЕФИЦИЕНТ НА ЩЕТИМОСТ</t>
  </si>
  <si>
    <t>БРУТЕН КОМБИНИРАН КОЕФИЦИЕНТ</t>
  </si>
  <si>
    <t xml:space="preserve"> *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</si>
  <si>
    <t>БРУТЕН КОЕФИЦИEНТ НА РАЗХОДИТЕ</t>
  </si>
  <si>
    <t>ОТСТЪПЕНА  ЗАСТРАХОВАТЕЛНА СУМА ПО ДОГОВОРИ, ПЛАСИРАНИ НА ПРЕЗАСТРАХОВАТЕЛЯ</t>
  </si>
  <si>
    <t>ПРИХОДИ ЗА УЧАСТИЕ В РЕЗУЛТАТА ОТ ПРЕЗАСТРАХОВАНЕ ОТ РЕТРОЦЕСИОНЕРИ</t>
  </si>
  <si>
    <t>ДРУГИ ВЗЕМАНИЯ ОТ ЦЕДЕНТИТЕ</t>
  </si>
  <si>
    <t>БРУТЕН ПРЕМИЕН ПРИХОД ПО ОБЩО ЗАСТРАХОВАНЕ КЪМ 31.12.2022 г.*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</si>
  <si>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</si>
  <si>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</si>
  <si>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</si>
  <si>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</si>
  <si>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</si>
  <si>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</si>
  <si>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"Дженерали застраховане" АД</t>
  </si>
  <si>
    <t>ЗАД "ОЗК - Застраховане" АД</t>
  </si>
  <si>
    <t>ЗД "Бул Инс" АД</t>
  </si>
  <si>
    <t>ЗАД "Алианц България" АД</t>
  </si>
  <si>
    <t>ЗК "УНИКА" АД</t>
  </si>
  <si>
    <t>"Групама застраховане" ЕАД</t>
  </si>
  <si>
    <t>ЗАД "Асет Иншурънс" АД</t>
  </si>
  <si>
    <t>"Застрахователно дружество ЕИГ РЕ" ЕАД</t>
  </si>
  <si>
    <t>"ОЗОФ Доверие ЗАД" АД</t>
  </si>
  <si>
    <t>"ЗК България Иншурънс" АД</t>
  </si>
  <si>
    <t>ЗАД "Енергия"</t>
  </si>
  <si>
    <t>"Българска агенция за експортно застраховане /БАЕЗ/" ЕАД</t>
  </si>
  <si>
    <t>"Фи Хелт Застраховане" АД</t>
  </si>
  <si>
    <t>ЗД "ОЗОК Инс" АД</t>
  </si>
  <si>
    <t>ЗД "Съгласие" АД</t>
  </si>
  <si>
    <t>"Европейска Застрахователна Компания" АД</t>
  </si>
  <si>
    <t>"ЗК АКСИОМ" ЕАД</t>
  </si>
  <si>
    <t>ПАЗАРЕН ДЯЛ ПО КЛАСОВЕ ЗАСТРАХОВКИ ЗА 2022 г. - ОБЩО ЗАСТРАХОВАНЕ*</t>
  </si>
  <si>
    <t>-</t>
  </si>
  <si>
    <t>СТРУКТУРА НА ЗАСТРАХОВАТЕЛНИЯ ПОРТФЕЙЛ ЗА 2022 г. - ОБЩО ЗАСТРАХОВАНЕ*</t>
  </si>
  <si>
    <t>БРУТНИ ИЗПЛАТЕНИ ОБЕЗЩЕТЕНИЯ ПРЕЗ 2022 г. - ОБЩО ЗАСТРАХОВАНЕ *</t>
  </si>
  <si>
    <t>"Европейска Застрахователна и Осигурителна Компания" ЗАД</t>
  </si>
  <si>
    <t>ОТНОСИТЕЛЕН ДЯЛ НА ИЗПЛАТЕНИТЕ ОБЕЗЩЕТЕНИЯ ПО КЛАСОВЕ ЗАСТРАХОВКИ ПРЕЗ 2022 г. - ОБЩО ЗАСТРАХОВАНЕ*</t>
  </si>
  <si>
    <t>СТРУКТУРА НА ИЗПЛАТЕНИТЕ ОБЕЗЩЕТЕНИЯ ПРЕЗ 2022 г. - ОБЩО ЗАСТРАХОВАНЕ*</t>
  </si>
  <si>
    <t>БРУТЕН ПРЕМИЕН ПРИХОД И ИЗПЛАТЕНИ ОБЕЗЩЕТЕНИЯ ПО ОБЩО ЗАСТРАХОВАНЕ КЪМ 31.12.2022 г.*</t>
  </si>
  <si>
    <t>СПРАВКА № ГО.1.1: РЕЗЕРВ ЗА ПРЕДСТОЯЩИ ПЛАЩАНИЯ КЪМ 31.12.2022 г.*</t>
  </si>
  <si>
    <t>СПРАВКА № ГО.1.2: ТЕХНИЧЕСКИ РЕЗЕРВИ КЪМ 31.12.2022 г.*</t>
  </si>
  <si>
    <t>ТЕХНИЧЕСКИ РЕЗУЛТАТ КЪМ КРАЯ НА 2022 г.*</t>
  </si>
  <si>
    <t>РАЗХОДИ, СВЪРЗАНИ СЪС ЗАСТРАХОВАТЕЛНАТА ДЕЙНОСТ ОТ 01.01. ДО КРАЯ НА 2022 г.*</t>
  </si>
  <si>
    <t>ОБЩИ ДАННИ ЗА ЗАСТРАХОВАТЕЛНИЯ ПОРТФЕЙЛ КЪМ 31.12.2022 г. - Част - 1*</t>
  </si>
  <si>
    <t>ОБЩИ ДАННИ ЗА ЗАСТРАХОВАТЕЛНИЯ ПОРТФЕЙЛ КЪМ 31.12.2022 г. - Част - 2*</t>
  </si>
  <si>
    <t xml:space="preserve"> ПАСИВНО ПРЕЗАСТРАХОВАНЕ КЪМ 31.12.2022 г.*</t>
  </si>
  <si>
    <t xml:space="preserve"> АКТИВНО ПРЕЗАСТРАХОВАНЕ КЪМ 31.12.2022 г.*</t>
  </si>
  <si>
    <t>Сключени сделки при правото на установяване или свободата на предоставяне на услуги на територията на ЕИП за периода от 01.01 до края 2022 г.*</t>
  </si>
  <si>
    <t>ОТЧЕТ ЗА ФИНАНСОВОТО СЪСТОЯНИЕ НА ЗАСТРАХОВАТЕЛИТЕ ПО ОБЩО ЗАСТРАХОВАНЕ КЪМ 2022 г.*</t>
  </si>
  <si>
    <t xml:space="preserve">                        </t>
  </si>
  <si>
    <t>ОТЧЕТ ЗА ПЕЧАЛБАТА ИЛИ ЗАГУБАТА И ДРУГИЯ ВСЕОБХВАТЕН ДОХОД НА ЗАСТРАХОВАТЕЛИТЕ ПО ОБЩО ЗАСТРАХОВАНЕ КЪМ 31.12.2022 г.*</t>
  </si>
  <si>
    <t>ОСНОВНИ ПОКАЗАТЕЛИ ЗА 2022 г. - ОБЩО ЗАСТРАХОВАНЕ*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</si>
</sst>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  <numFmt numFmtId="179" formatCode="#,##0_ ;\-#,##0\ "/>
    <numFmt numFmtId="180" formatCode="#,##0.00_ ;\-#,##0.00\ "/>
  </numFmts>
  <fonts count="76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8" fontId="21" fillId="0" borderId="2">
      <alignment horizontal="right"/>
    </xf>
    <xf numFmtId="168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9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0" fontId="29" fillId="0" borderId="0" applyFont="0" applyFill="0" applyBorder="0" applyAlignment="0" applyProtection="0"/>
    <xf numFmtId="171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2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1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7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366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8" fontId="6" fillId="28" borderId="13" xfId="128" applyNumberFormat="1" applyFont="1" applyFill="1" applyBorder="1" applyAlignment="1" applyProtection="1">
      <alignment horizontal="center" vertical="center" wrapText="1"/>
    </xf>
    <xf numFmtId="178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3" fontId="6" fillId="28" borderId="13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9" fillId="28" borderId="0" xfId="133" applyNumberFormat="1" applyFont="1" applyFill="1" applyBorder="1" applyAlignment="1" applyProtection="1">
      <alignment horizontal="left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0" fontId="69" fillId="28" borderId="13" xfId="0" applyFont="1" applyFill="1" applyBorder="1" applyAlignment="1">
      <alignment horizontal="center" vertical="center"/>
    </xf>
    <xf numFmtId="0" fontId="69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69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69" fillId="28" borderId="13" xfId="0" applyNumberFormat="1" applyFont="1" applyFill="1" applyBorder="1" applyAlignment="1">
      <alignment horizontal="center" vertical="center"/>
    </xf>
    <xf numFmtId="49" fontId="69" fillId="28" borderId="13" xfId="129" applyNumberFormat="1" applyFont="1" applyFill="1" applyBorder="1" applyAlignment="1">
      <alignment horizontal="center" vertical="center"/>
    </xf>
    <xf numFmtId="0" fontId="69" fillId="28" borderId="13" xfId="129" applyFont="1" applyFill="1" applyBorder="1" applyAlignment="1">
      <alignment horizontal="center" vertical="center"/>
    </xf>
    <xf numFmtId="3" fontId="70" fillId="28" borderId="0" xfId="0" applyNumberFormat="1" applyFont="1" applyFill="1" applyAlignment="1">
      <alignment vertical="center"/>
    </xf>
    <xf numFmtId="0" fontId="70" fillId="28" borderId="0" xfId="0" applyFont="1" applyFill="1" applyAlignment="1">
      <alignment vertical="center"/>
    </xf>
    <xf numFmtId="178" fontId="71" fillId="28" borderId="0" xfId="146" applyNumberFormat="1" applyFont="1" applyFill="1"/>
    <xf numFmtId="0" fontId="71" fillId="28" borderId="0" xfId="0" applyFont="1" applyFill="1"/>
    <xf numFmtId="178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79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3" fontId="70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178" fontId="7" fillId="28" borderId="13" xfId="146" applyNumberFormat="1" applyFont="1" applyFill="1" applyBorder="1" applyAlignment="1" applyProtection="1">
      <alignment horizontal="right" vertical="center"/>
    </xf>
    <xf numFmtId="178" fontId="7" fillId="0" borderId="13" xfId="146" applyNumberFormat="1" applyFont="1" applyFill="1" applyBorder="1" applyAlignment="1" applyProtection="1">
      <alignment horizontal="right" vertical="center"/>
    </xf>
    <xf numFmtId="3" fontId="7" fillId="28" borderId="13" xfId="128" applyNumberFormat="1" applyFont="1" applyFill="1" applyBorder="1" applyAlignment="1">
      <alignment horizontal="right" vertical="center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62" fillId="0" borderId="13" xfId="194" applyFont="1" applyFill="1" applyBorder="1" applyAlignment="1" applyProtection="1">
      <alignment horizontal="center" vertical="center" wrapText="1"/>
    </xf>
    <xf numFmtId="0" fontId="62" fillId="28" borderId="0" xfId="133" applyFont="1" applyFill="1" applyBorder="1" applyAlignment="1" applyProtection="1">
      <alignment vertical="top"/>
    </xf>
    <xf numFmtId="0" fontId="62" fillId="28" borderId="0" xfId="133" applyFont="1" applyFill="1" applyBorder="1" applyProtection="1"/>
    <xf numFmtId="0" fontId="62" fillId="0" borderId="13" xfId="137" applyFont="1" applyFill="1" applyBorder="1" applyAlignment="1" applyProtection="1">
      <alignment horizontal="center" vertical="center" wrapText="1"/>
    </xf>
    <xf numFmtId="4" fontId="6" fillId="28" borderId="0" xfId="133" applyNumberFormat="1" applyFont="1" applyFill="1" applyBorder="1" applyProtection="1"/>
    <xf numFmtId="0" fontId="6" fillId="28" borderId="0" xfId="194" applyFont="1" applyFill="1" applyBorder="1" applyAlignment="1" applyProtection="1">
      <alignment vertical="center"/>
    </xf>
    <xf numFmtId="0" fontId="6" fillId="28" borderId="0" xfId="194" applyFont="1" applyFill="1" applyBorder="1" applyProtection="1"/>
    <xf numFmtId="3" fontId="6" fillId="28" borderId="0" xfId="194" applyNumberFormat="1" applyFont="1" applyFill="1" applyBorder="1" applyAlignment="1" applyProtection="1">
      <alignment horizontal="left" vertical="center"/>
    </xf>
    <xf numFmtId="0" fontId="6" fillId="28" borderId="0" xfId="139" applyFont="1" applyFill="1" applyBorder="1" applyAlignment="1" applyProtection="1">
      <alignment horizontal="center" vertical="center"/>
    </xf>
    <xf numFmtId="0" fontId="6" fillId="28" borderId="0" xfId="194" applyFont="1" applyFill="1" applyBorder="1" applyAlignment="1" applyProtection="1">
      <alignment vertical="top"/>
    </xf>
    <xf numFmtId="0" fontId="7" fillId="28" borderId="0" xfId="139" applyFont="1" applyFill="1" applyBorder="1" applyAlignment="1" applyProtection="1">
      <alignment horizontal="center" vertical="center" wrapText="1"/>
    </xf>
    <xf numFmtId="3" fontId="6" fillId="0" borderId="13" xfId="195" applyNumberFormat="1" applyFont="1" applyFill="1" applyBorder="1" applyAlignment="1" applyProtection="1">
      <alignment horizontal="center" vertical="center" wrapText="1"/>
    </xf>
    <xf numFmtId="3" fontId="7" fillId="0" borderId="13" xfId="139" applyNumberFormat="1" applyFont="1" applyFill="1" applyBorder="1" applyAlignment="1" applyProtection="1">
      <alignment horizontal="right" vertical="center" wrapText="1"/>
    </xf>
    <xf numFmtId="3" fontId="6" fillId="0" borderId="13" xfId="126" applyFont="1" applyBorder="1" applyAlignment="1" applyProtection="1">
      <alignment horizontal="center" vertical="center" wrapText="1"/>
    </xf>
    <xf numFmtId="0" fontId="6" fillId="0" borderId="25" xfId="139" applyFont="1" applyFill="1" applyBorder="1" applyAlignment="1" applyProtection="1">
      <alignment horizontal="center"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0" xfId="0" applyFont="1" applyFill="1"/>
    <xf numFmtId="0" fontId="6" fillId="28" borderId="13" xfId="0" applyFont="1" applyFill="1" applyBorder="1" applyAlignment="1">
      <alignment horizontal="center" vertical="center"/>
    </xf>
    <xf numFmtId="0" fontId="6" fillId="28" borderId="13" xfId="0" applyFont="1" applyFill="1" applyBorder="1" applyAlignment="1">
      <alignment horizontal="center" vertical="center" wrapText="1"/>
    </xf>
    <xf numFmtId="164" fontId="7" fillId="28" borderId="0" xfId="0" applyNumberFormat="1" applyFont="1" applyFill="1"/>
    <xf numFmtId="0" fontId="7" fillId="28" borderId="13" xfId="139" applyFont="1" applyFill="1" applyBorder="1" applyAlignment="1" applyProtection="1">
      <alignment horizontal="left" vertical="center" wrapText="1"/>
    </xf>
    <xf numFmtId="0" fontId="7" fillId="28" borderId="13" xfId="0" applyFont="1" applyFill="1" applyBorder="1" applyAlignment="1">
      <alignment vertical="center" wrapText="1"/>
    </xf>
    <xf numFmtId="0" fontId="74" fillId="28" borderId="0" xfId="0" applyFont="1" applyFill="1" applyBorder="1" applyAlignment="1">
      <alignment wrapText="1"/>
    </xf>
    <xf numFmtId="0" fontId="64" fillId="28" borderId="0" xfId="0" applyFont="1" applyFill="1" applyBorder="1" applyAlignment="1">
      <alignment horizontal="left" vertical="center"/>
    </xf>
    <xf numFmtId="0" fontId="7" fillId="28" borderId="0" xfId="0" applyFont="1" applyFill="1" applyAlignment="1"/>
    <xf numFmtId="180" fontId="7" fillId="28" borderId="13" xfId="63" applyNumberFormat="1" applyFont="1" applyFill="1" applyBorder="1" applyAlignment="1" applyProtection="1">
      <alignment horizontal="right" vertical="center" wrapText="1"/>
    </xf>
    <xf numFmtId="180" fontId="6" fillId="28" borderId="13" xfId="63" applyNumberFormat="1" applyFont="1" applyFill="1" applyBorder="1" applyAlignment="1" applyProtection="1">
      <alignment horizontal="right" vertical="center" wrapText="1"/>
    </xf>
    <xf numFmtId="0" fontId="7" fillId="28" borderId="0" xfId="127" applyFont="1" applyFill="1" applyProtection="1"/>
    <xf numFmtId="0" fontId="6" fillId="28" borderId="0" xfId="127" applyFont="1" applyFill="1" applyBorder="1" applyAlignment="1" applyProtection="1">
      <alignment horizontal="center" vertical="center" wrapText="1"/>
    </xf>
    <xf numFmtId="0" fontId="7" fillId="28" borderId="0" xfId="127" applyFont="1" applyFill="1" applyBorder="1" applyProtection="1"/>
    <xf numFmtId="3" fontId="7" fillId="28" borderId="25" xfId="127" applyNumberFormat="1" applyFont="1" applyFill="1" applyBorder="1" applyAlignment="1" applyProtection="1">
      <alignment horizontal="right" vertical="center"/>
    </xf>
    <xf numFmtId="3" fontId="7" fillId="28" borderId="13" xfId="127" applyNumberFormat="1" applyFont="1" applyFill="1" applyBorder="1" applyAlignment="1" applyProtection="1">
      <alignment horizontal="right" vertical="center"/>
    </xf>
    <xf numFmtId="3" fontId="7" fillId="28" borderId="45" xfId="127" applyNumberFormat="1" applyFont="1" applyFill="1" applyBorder="1" applyAlignment="1" applyProtection="1">
      <alignment horizontal="right" vertical="center"/>
    </xf>
    <xf numFmtId="3" fontId="6" fillId="28" borderId="46" xfId="127" applyNumberFormat="1" applyFont="1" applyFill="1" applyBorder="1" applyAlignment="1" applyProtection="1">
      <alignment horizontal="right" vertical="center"/>
    </xf>
    <xf numFmtId="3" fontId="6" fillId="28" borderId="47" xfId="127" applyNumberFormat="1" applyFont="1" applyFill="1" applyBorder="1" applyAlignment="1" applyProtection="1">
      <alignment horizontal="right" vertical="center"/>
    </xf>
    <xf numFmtId="3" fontId="6" fillId="28" borderId="48" xfId="127" applyNumberFormat="1" applyFont="1" applyFill="1" applyBorder="1" applyAlignment="1" applyProtection="1">
      <alignment horizontal="right" vertical="center"/>
    </xf>
    <xf numFmtId="0" fontId="6" fillId="28" borderId="0" xfId="127" applyFont="1" applyFill="1" applyProtection="1"/>
    <xf numFmtId="3" fontId="7" fillId="28" borderId="0" xfId="127" applyNumberFormat="1" applyFont="1" applyFill="1" applyProtection="1"/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178" fontId="75" fillId="30" borderId="0" xfId="147" applyNumberFormat="1" applyFont="1" applyFill="1" applyProtection="1"/>
    <xf numFmtId="0" fontId="75" fillId="30" borderId="0" xfId="125" applyFont="1" applyFill="1" applyProtection="1"/>
    <xf numFmtId="178" fontId="75" fillId="28" borderId="0" xfId="147" applyNumberFormat="1" applyFont="1" applyFill="1"/>
    <xf numFmtId="0" fontId="75" fillId="28" borderId="0" xfId="125" applyFont="1" applyFill="1"/>
    <xf numFmtId="0" fontId="75" fillId="28" borderId="0" xfId="128" applyFont="1" applyFill="1"/>
    <xf numFmtId="3" fontId="8" fillId="28" borderId="0" xfId="0" applyNumberFormat="1" applyFont="1" applyFill="1" applyBorder="1" applyAlignment="1">
      <alignment horizontal="center" wrapText="1"/>
    </xf>
    <xf numFmtId="3" fontId="6" fillId="28" borderId="13" xfId="0" applyNumberFormat="1" applyFont="1" applyFill="1" applyBorder="1" applyAlignment="1" applyProtection="1">
      <alignment horizontal="center" vertical="center" wrapText="1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7" fillId="0" borderId="26" xfId="139" applyNumberFormat="1" applyFont="1" applyFill="1" applyBorder="1" applyAlignment="1" applyProtection="1">
      <alignment horizontal="center" vertical="center" wrapText="1"/>
    </xf>
    <xf numFmtId="3" fontId="7" fillId="0" borderId="34" xfId="139" applyNumberFormat="1" applyFont="1" applyFill="1" applyBorder="1" applyAlignment="1" applyProtection="1">
      <alignment horizontal="center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0" fontId="6" fillId="28" borderId="35" xfId="0" applyNumberFormat="1" applyFont="1" applyFill="1" applyBorder="1" applyAlignment="1" applyProtection="1">
      <alignment horizontal="center" vertical="center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10" fontId="72" fillId="28" borderId="26" xfId="0" applyNumberFormat="1" applyFont="1" applyFill="1" applyBorder="1" applyAlignment="1">
      <alignment horizontal="center" vertical="center" wrapText="1"/>
    </xf>
    <xf numFmtId="10" fontId="72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2" fillId="28" borderId="26" xfId="0" applyFont="1" applyFill="1" applyBorder="1" applyAlignment="1">
      <alignment horizontal="center" vertical="center" wrapText="1"/>
    </xf>
    <xf numFmtId="0" fontId="72" fillId="28" borderId="34" xfId="0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3" fontId="6" fillId="28" borderId="41" xfId="139" applyNumberFormat="1" applyFont="1" applyFill="1" applyBorder="1" applyAlignment="1" applyProtection="1">
      <alignment horizontal="center" vertical="center" wrapText="1"/>
    </xf>
    <xf numFmtId="3" fontId="6" fillId="28" borderId="33" xfId="139" applyNumberFormat="1" applyFont="1" applyFill="1" applyBorder="1" applyAlignment="1" applyProtection="1">
      <alignment horizontal="center" vertical="center" wrapText="1"/>
    </xf>
    <xf numFmtId="3" fontId="6" fillId="28" borderId="5" xfId="139" applyNumberFormat="1" applyFont="1" applyFill="1" applyBorder="1" applyAlignment="1" applyProtection="1">
      <alignment horizontal="center" vertical="center" wrapText="1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0" borderId="13" xfId="194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26" xfId="133" applyFont="1" applyFill="1" applyBorder="1" applyAlignment="1" applyProtection="1">
      <alignment horizontal="center" vertical="center" wrapText="1"/>
    </xf>
    <xf numFmtId="0" fontId="62" fillId="28" borderId="37" xfId="133" applyFont="1" applyFill="1" applyBorder="1" applyAlignment="1" applyProtection="1">
      <alignment horizontal="center" vertical="center" wrapText="1"/>
    </xf>
    <xf numFmtId="0" fontId="62" fillId="28" borderId="34" xfId="133" applyFont="1" applyFill="1" applyBorder="1" applyAlignment="1" applyProtection="1">
      <alignment horizontal="center" vertical="center" wrapText="1"/>
    </xf>
    <xf numFmtId="0" fontId="62" fillId="28" borderId="9" xfId="139" applyFont="1" applyFill="1" applyBorder="1" applyAlignment="1" applyProtection="1">
      <alignment horizontal="center" vertical="center" wrapText="1"/>
    </xf>
    <xf numFmtId="0" fontId="62" fillId="28" borderId="38" xfId="139" applyFont="1" applyFill="1" applyBorder="1" applyAlignment="1" applyProtection="1">
      <alignment horizontal="center" vertical="center" wrapText="1"/>
    </xf>
    <xf numFmtId="0" fontId="62" fillId="28" borderId="36" xfId="139" applyFont="1" applyFill="1" applyBorder="1" applyAlignment="1" applyProtection="1">
      <alignment horizontal="center" vertical="center" wrapText="1"/>
    </xf>
    <xf numFmtId="0" fontId="62" fillId="28" borderId="9" xfId="133" applyFont="1" applyFill="1" applyBorder="1" applyAlignment="1" applyProtection="1">
      <alignment horizontal="center" vertical="center" wrapText="1"/>
    </xf>
    <xf numFmtId="0" fontId="62" fillId="28" borderId="38" xfId="133" applyFont="1" applyFill="1" applyBorder="1" applyAlignment="1" applyProtection="1">
      <alignment horizontal="center" vertical="center" wrapText="1"/>
    </xf>
    <xf numFmtId="0" fontId="62" fillId="28" borderId="36" xfId="133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/>
    </xf>
    <xf numFmtId="0" fontId="6" fillId="28" borderId="13" xfId="194" applyFont="1" applyFill="1" applyBorder="1" applyAlignment="1" applyProtection="1">
      <alignment horizontal="center" vertical="center" wrapText="1"/>
    </xf>
    <xf numFmtId="3" fontId="6" fillId="0" borderId="13" xfId="195" applyNumberFormat="1" applyFont="1" applyFill="1" applyBorder="1" applyAlignment="1" applyProtection="1">
      <alignment horizontal="center" vertical="center" wrapText="1"/>
    </xf>
    <xf numFmtId="0" fontId="6" fillId="28" borderId="26" xfId="133" applyFont="1" applyFill="1" applyBorder="1" applyAlignment="1" applyProtection="1">
      <alignment horizontal="center" vertical="center" wrapText="1"/>
    </xf>
    <xf numFmtId="0" fontId="6" fillId="28" borderId="34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59" fillId="28" borderId="4" xfId="127" applyFont="1" applyFill="1" applyBorder="1" applyAlignment="1" applyProtection="1">
      <alignment horizontal="left" wrapText="1"/>
    </xf>
    <xf numFmtId="0" fontId="6" fillId="28" borderId="42" xfId="127" applyFont="1" applyFill="1" applyBorder="1" applyAlignment="1" applyProtection="1">
      <alignment horizontal="center" vertical="center" wrapText="1"/>
    </xf>
    <xf numFmtId="0" fontId="6" fillId="28" borderId="43" xfId="127" applyFont="1" applyFill="1" applyBorder="1" applyAlignment="1" applyProtection="1">
      <alignment horizontal="center" vertical="center" wrapText="1"/>
    </xf>
    <xf numFmtId="0" fontId="6" fillId="28" borderId="44" xfId="127" applyFont="1" applyFill="1" applyBorder="1" applyAlignment="1" applyProtection="1">
      <alignment horizontal="center" vertical="center" wrapText="1"/>
    </xf>
    <xf numFmtId="0" fontId="6" fillId="28" borderId="25" xfId="127" applyFont="1" applyFill="1" applyBorder="1" applyAlignment="1" applyProtection="1">
      <alignment horizontal="center" vertical="center" wrapText="1"/>
    </xf>
    <xf numFmtId="0" fontId="6" fillId="28" borderId="13" xfId="127" applyFont="1" applyFill="1" applyBorder="1" applyAlignment="1" applyProtection="1">
      <alignment horizontal="center" vertical="center" wrapText="1"/>
    </xf>
    <xf numFmtId="0" fontId="6" fillId="28" borderId="45" xfId="127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center" vertical="center"/>
    </xf>
    <xf numFmtId="0" fontId="6" fillId="28" borderId="19" xfId="127" applyFont="1" applyFill="1" applyBorder="1" applyAlignment="1" applyProtection="1">
      <alignment horizontal="center" vertical="center" wrapText="1"/>
    </xf>
    <xf numFmtId="0" fontId="6" fillId="28" borderId="3" xfId="127" applyFont="1" applyFill="1" applyBorder="1" applyAlignment="1" applyProtection="1">
      <alignment horizontal="center" vertical="center" wrapText="1"/>
    </xf>
    <xf numFmtId="0" fontId="6" fillId="28" borderId="2" xfId="127" applyFont="1" applyFill="1" applyBorder="1" applyAlignment="1" applyProtection="1">
      <alignment horizontal="center" vertical="center" wrapText="1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7" borderId="9" xfId="193" applyNumberFormat="1" applyFont="1" applyFill="1" applyBorder="1" applyAlignment="1">
      <alignment horizontal="center" vertical="center" wrapText="1"/>
    </xf>
    <xf numFmtId="3" fontId="6" fillId="27" borderId="36" xfId="193" applyNumberFormat="1" applyFont="1" applyFill="1" applyBorder="1" applyAlignment="1">
      <alignment horizontal="center" vertic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0" fontId="64" fillId="28" borderId="0" xfId="0" applyFont="1" applyFill="1" applyBorder="1" applyAlignment="1">
      <alignment horizontal="left" vertical="center" wrapText="1"/>
    </xf>
    <xf numFmtId="0" fontId="6" fillId="28" borderId="0" xfId="0" applyFont="1" applyFill="1" applyBorder="1" applyAlignment="1">
      <alignment horizontal="center" vertical="center"/>
    </xf>
    <xf numFmtId="0" fontId="6" fillId="28" borderId="26" xfId="0" applyFont="1" applyFill="1" applyBorder="1" applyAlignment="1">
      <alignment horizontal="center" vertical="center"/>
    </xf>
    <xf numFmtId="0" fontId="6" fillId="28" borderId="34" xfId="0" applyFont="1" applyFill="1" applyBorder="1" applyAlignment="1">
      <alignment horizontal="center" vertical="center"/>
    </xf>
  </cellXfs>
  <cellStyles count="196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Annual_L_2" xfId="19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Book1 2" xfId="194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bg-BG" sz="1200" b="1"/>
              <a:t>СТРУКТУРА НА БРУТНИЯ ПРЕМИЕН ПРИХОД ПО КЛАСОВЕ ЗАСТРАХОВКИ ЗА 202</a:t>
            </a:r>
            <a:r>
              <a:rPr lang="en-US" sz="1200" b="1"/>
              <a:t>2</a:t>
            </a:r>
            <a:r>
              <a:rPr lang="bg-BG" sz="1200" b="1"/>
              <a:t> ГОДИНА</a:t>
            </a:r>
          </a:p>
          <a:p>
            <a:pPr>
              <a:defRPr sz="1200" b="1"/>
            </a:pPr>
            <a:r>
              <a:rPr lang="bg-BG" sz="1200" b="1"/>
              <a:t>ОБЩО ЗАСТРАХОВАНЕ</a:t>
            </a: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Premiums!$B$49:$B$58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638355352024515E-2"/>
                  <c:y val="-0.14824488402364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20605049133151648"/>
                  <c:y val="-0.110620595214203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Premiums!$B$49:$B$58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Premiums!$A$49:$A$58</c:f>
              <c:numCache>
                <c:formatCode>0.0%</c:formatCode>
                <c:ptCount val="10"/>
                <c:pt idx="0">
                  <c:v>5.1735436938338583E-2</c:v>
                </c:pt>
                <c:pt idx="1">
                  <c:v>0.6584184734045001</c:v>
                </c:pt>
                <c:pt idx="2">
                  <c:v>3.6127822267342461E-3</c:v>
                </c:pt>
                <c:pt idx="3">
                  <c:v>2.7609985458152972E-3</c:v>
                </c:pt>
                <c:pt idx="4">
                  <c:v>3.3831817488368639E-3</c:v>
                </c:pt>
                <c:pt idx="5">
                  <c:v>1.721062328809812E-2</c:v>
                </c:pt>
                <c:pt idx="6">
                  <c:v>0.1338795090200024</c:v>
                </c:pt>
                <c:pt idx="7">
                  <c:v>1.8066478685200567E-2</c:v>
                </c:pt>
                <c:pt idx="8">
                  <c:v>5.8164529030719281E-2</c:v>
                </c:pt>
                <c:pt idx="9">
                  <c:v>5.2767987111754504E-2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ЗА 202</a:t>
            </a:r>
            <a:r>
              <a:rPr lang="en-US" sz="1200"/>
              <a:t>2</a:t>
            </a:r>
            <a:r>
              <a:rPr lang="bg-BG" sz="1200"/>
              <a:t> ГОДИНА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ОБЩО ЗАСТРАХОВАНЕ</a:t>
            </a:r>
          </a:p>
        </c:rich>
      </c:tx>
      <c:layout>
        <c:manualLayout>
          <c:xMode val="edge"/>
          <c:yMode val="edge"/>
          <c:x val="0.12528437410670201"/>
          <c:y val="1.0757527260311973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23498498820769431"/>
                  <c:y val="-0.110620544629230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Payments!$A$50:$A$59</c:f>
              <c:numCache>
                <c:formatCode>0.0%</c:formatCode>
                <c:ptCount val="10"/>
                <c:pt idx="0">
                  <c:v>5.9769357519163673E-2</c:v>
                </c:pt>
                <c:pt idx="1">
                  <c:v>0.81067879004866261</c:v>
                </c:pt>
                <c:pt idx="2">
                  <c:v>4.5187180382622461E-4</c:v>
                </c:pt>
                <c:pt idx="3">
                  <c:v>2.099691292172671E-4</c:v>
                </c:pt>
                <c:pt idx="4">
                  <c:v>1.1127097084792489E-3</c:v>
                </c:pt>
                <c:pt idx="5">
                  <c:v>3.4062275964855944E-3</c:v>
                </c:pt>
                <c:pt idx="6">
                  <c:v>6.169540294584476E-2</c:v>
                </c:pt>
                <c:pt idx="7">
                  <c:v>7.1284625354742321E-3</c:v>
                </c:pt>
                <c:pt idx="8">
                  <c:v>5.9232890215438413E-3</c:v>
                </c:pt>
                <c:pt idx="9">
                  <c:v>4.9623919691302532E-2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bg-BG" sz="1200" b="1"/>
              <a:t>СТРУКТУРА НА БРУТНИЯ ПРЕМИЕН ПРИХОД ПО КЛАСОВЕ ЗАСТРАХОВКИ КЪМ 31.12.202</a:t>
            </a:r>
            <a:r>
              <a:rPr lang="en-US" sz="1200" b="1"/>
              <a:t>2</a:t>
            </a:r>
            <a:r>
              <a:rPr lang="bg-BG" sz="1200" b="1"/>
              <a:t> г.</a:t>
            </a: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0.13425081554728138"/>
                  <c:y val="-5.68588711084958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5.587832290194495E-2"/>
                  <c:y val="0.139071146641021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8.6109042571228978E-2"/>
                  <c:y val="-0.159372272892740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-9.9169192998162046E-3"/>
                  <c:y val="-0.33332927747552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15054819697925362"/>
                  <c:y val="-0.244818558541486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192408119527695"/>
                  <c:y val="-0.17752210359392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'Prem-Pay-Total'!$A$50:$A$59</c:f>
              <c:numCache>
                <c:formatCode>0.0%</c:formatCode>
                <c:ptCount val="10"/>
                <c:pt idx="0">
                  <c:v>8.8116489870176368E-2</c:v>
                </c:pt>
                <c:pt idx="1">
                  <c:v>0.63315763559053728</c:v>
                </c:pt>
                <c:pt idx="2">
                  <c:v>3.4741744725884502E-3</c:v>
                </c:pt>
                <c:pt idx="3">
                  <c:v>2.655070265720429E-3</c:v>
                </c:pt>
                <c:pt idx="4">
                  <c:v>3.253382830816495E-3</c:v>
                </c:pt>
                <c:pt idx="5">
                  <c:v>1.6550321700097615E-2</c:v>
                </c:pt>
                <c:pt idx="6">
                  <c:v>0.12874309699547284</c:v>
                </c:pt>
                <c:pt idx="7">
                  <c:v>1.7373341407966404E-2</c:v>
                </c:pt>
                <c:pt idx="8">
                  <c:v>5.5932992714957559E-2</c:v>
                </c:pt>
                <c:pt idx="9">
                  <c:v>5.0743494151666485E-2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31.12.202</a:t>
            </a:r>
            <a:r>
              <a:rPr lang="en-US" sz="1200"/>
              <a:t>2</a:t>
            </a:r>
            <a:r>
              <a:rPr lang="bg-BG" sz="1200"/>
              <a:t> г.</a:t>
            </a: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'Prem-Pay-Total'!$E$50:$E$59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2"/>
              <c:layout>
                <c:manualLayout>
                  <c:x val="-0.15121295898420758"/>
                  <c:y val="0.135610996693810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11848661993698"/>
                  <c:y val="-3.14677384769589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0647044352201826"/>
                  <c:y val="-0.12590087417033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0782970378617157"/>
                  <c:y val="-0.242342357616950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5.153827250736065E-2"/>
                  <c:y val="-0.301874703914069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0.16152235516758376"/>
                  <c:y val="-0.312456902355223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30208892291241374"/>
                  <c:y val="-0.19696651554919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4319444444444432"/>
                  <c:y val="-0.116789747872425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'Prem-Pay-Total'!$E$50:$E$59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'Prem-Pay-Total'!$D$50:$D$59</c:f>
              <c:numCache>
                <c:formatCode>0.0%</c:formatCode>
                <c:ptCount val="10"/>
                <c:pt idx="0">
                  <c:v>0.10096744025085445</c:v>
                </c:pt>
                <c:pt idx="1">
                  <c:v>0.77515784703856461</c:v>
                </c:pt>
                <c:pt idx="2">
                  <c:v>4.3207016210201454E-4</c:v>
                </c:pt>
                <c:pt idx="3">
                  <c:v>2.0076799421681104E-4</c:v>
                </c:pt>
                <c:pt idx="4">
                  <c:v>1.0639492441090717E-3</c:v>
                </c:pt>
                <c:pt idx="5">
                  <c:v>3.2569620350462627E-3</c:v>
                </c:pt>
                <c:pt idx="6">
                  <c:v>5.8991825836540973E-2</c:v>
                </c:pt>
                <c:pt idx="7">
                  <c:v>6.8160835377658498E-3</c:v>
                </c:pt>
                <c:pt idx="8">
                  <c:v>5.6637223788801533E-3</c:v>
                </c:pt>
                <c:pt idx="9">
                  <c:v>4.7449331521919796E-2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38</xdr:row>
      <xdr:rowOff>9525</xdr:rowOff>
    </xdr:from>
    <xdr:to>
      <xdr:col>8</xdr:col>
      <xdr:colOff>0</xdr:colOff>
      <xdr:row>74</xdr:row>
      <xdr:rowOff>152400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35</xdr:row>
      <xdr:rowOff>47625</xdr:rowOff>
    </xdr:from>
    <xdr:to>
      <xdr:col>8</xdr:col>
      <xdr:colOff>15874</xdr:colOff>
      <xdr:row>72</xdr:row>
      <xdr:rowOff>47625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</xdr:colOff>
      <xdr:row>36</xdr:row>
      <xdr:rowOff>43090</xdr:rowOff>
    </xdr:from>
    <xdr:to>
      <xdr:col>4</xdr:col>
      <xdr:colOff>141514</xdr:colOff>
      <xdr:row>61</xdr:row>
      <xdr:rowOff>27215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142874</xdr:colOff>
      <xdr:row>36</xdr:row>
      <xdr:rowOff>43090</xdr:rowOff>
    </xdr:from>
    <xdr:to>
      <xdr:col>10</xdr:col>
      <xdr:colOff>557892</xdr:colOff>
      <xdr:row>61</xdr:row>
      <xdr:rowOff>27215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2017\2017_01_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1\2017_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  <sheetName val="ГБ_1_17"/>
      <sheetName val="ГБ_1_26"/>
      <sheetName val="ГБ_1_36"/>
      <sheetName val="ГБ_26"/>
      <sheetName val="ГБ_3_16"/>
      <sheetName val="ГБ_3_26"/>
      <sheetName val="ГБ_4_ALL6"/>
      <sheetName val="ГБ_56"/>
      <sheetName val="ГБ_66"/>
      <sheetName val="ГБ_76"/>
      <sheetName val="ГБ_8_16"/>
      <sheetName val="ГБ_8_26"/>
      <sheetName val="ГВ_16"/>
      <sheetName val="ГВ_26"/>
      <sheetName val="ГВ_36"/>
      <sheetName val="ГВ_46"/>
      <sheetName val="ГВ_56"/>
      <sheetName val="ГB_66"/>
      <sheetName val="ГВ_76"/>
      <sheetName val="ГФ_16"/>
      <sheetName val="ГФ_26"/>
      <sheetName val="ГФ_36"/>
      <sheetName val="ГФ_46"/>
      <sheetName val="_Administrative_expenses2"/>
      <sheetName val="ГБ_1_16"/>
      <sheetName val="ГБ_1_25"/>
      <sheetName val="ГБ_1_35"/>
      <sheetName val="ГБ_25"/>
      <sheetName val="ГБ_3_15"/>
      <sheetName val="ГБ_3_25"/>
      <sheetName val="ГБ_4_ALL5"/>
      <sheetName val="ГБ_55"/>
      <sheetName val="ГБ_65"/>
      <sheetName val="ГБ_75"/>
      <sheetName val="ГБ_8_15"/>
      <sheetName val="ГБ_8_25"/>
      <sheetName val="ГВ_15"/>
      <sheetName val="ГВ_25"/>
      <sheetName val="ГВ_35"/>
      <sheetName val="ГВ_45"/>
      <sheetName val="ГВ_55"/>
      <sheetName val="ГB_65"/>
      <sheetName val="ГВ_75"/>
      <sheetName val="ГФ_15"/>
      <sheetName val="ГФ_25"/>
      <sheetName val="ГФ_35"/>
      <sheetName val="ГФ_45"/>
      <sheetName val="_Administrative_expenses1"/>
      <sheetName val="ГБ_1_18"/>
      <sheetName val="ГБ_1_27"/>
      <sheetName val="ГБ_1_37"/>
      <sheetName val="ГБ_27"/>
      <sheetName val="ГБ_3_17"/>
      <sheetName val="ГБ_3_27"/>
      <sheetName val="ГБ_4_ALL7"/>
      <sheetName val="ГБ_57"/>
      <sheetName val="ГБ_67"/>
      <sheetName val="ГБ_77"/>
      <sheetName val="ГБ_8_17"/>
      <sheetName val="ГБ_8_27"/>
      <sheetName val="ГВ_17"/>
      <sheetName val="ГВ_27"/>
      <sheetName val="ГВ_37"/>
      <sheetName val="ГВ_47"/>
      <sheetName val="ГВ_57"/>
      <sheetName val="ГB_67"/>
      <sheetName val="ГВ_77"/>
      <sheetName val="ГФ_17"/>
      <sheetName val="ГФ_27"/>
      <sheetName val="ГФ_37"/>
      <sheetName val="ГФ_47"/>
      <sheetName val="_Administrative_expenses3"/>
      <sheetName val="ГБ_1_19"/>
      <sheetName val="ГБ_1_28"/>
      <sheetName val="ГБ_1_38"/>
      <sheetName val="ГБ_28"/>
      <sheetName val="ГБ_3_18"/>
      <sheetName val="ГБ_3_28"/>
      <sheetName val="ГБ_4_ALL8"/>
      <sheetName val="ГБ_58"/>
      <sheetName val="ГБ_68"/>
      <sheetName val="ГБ_78"/>
      <sheetName val="ГБ_8_18"/>
      <sheetName val="ГБ_8_28"/>
      <sheetName val="ГВ_18"/>
      <sheetName val="ГВ_28"/>
      <sheetName val="ГВ_38"/>
      <sheetName val="ГВ_48"/>
      <sheetName val="ГВ_58"/>
      <sheetName val="ГB_68"/>
      <sheetName val="ГВ_78"/>
      <sheetName val="ГФ_18"/>
      <sheetName val="ГФ_28"/>
      <sheetName val="ГФ_38"/>
      <sheetName val="ГФ_48"/>
      <sheetName val="_Administrative_expenses4"/>
      <sheetName val="ГБ_1_110"/>
      <sheetName val="ГБ_1_29"/>
      <sheetName val="ГБ_1_39"/>
      <sheetName val="ГБ_29"/>
      <sheetName val="ГБ_3_19"/>
      <sheetName val="ГБ_3_29"/>
      <sheetName val="ГБ_4_ALL9"/>
      <sheetName val="ГБ_59"/>
      <sheetName val="ГБ_69"/>
      <sheetName val="ГБ_79"/>
      <sheetName val="ГБ_8_19"/>
      <sheetName val="ГБ_8_29"/>
      <sheetName val="ГВ_19"/>
      <sheetName val="ГВ_29"/>
      <sheetName val="ГВ_39"/>
      <sheetName val="ГВ_49"/>
      <sheetName val="ГВ_59"/>
      <sheetName val="ГB_69"/>
      <sheetName val="ГВ_79"/>
      <sheetName val="ГФ_19"/>
      <sheetName val="ГФ_29"/>
      <sheetName val="ГФ_39"/>
      <sheetName val="ГФ_49"/>
      <sheetName val="_Administrative_expenses5"/>
      <sheetName val="ГБ_1_114"/>
      <sheetName val="ГБ_1_213"/>
      <sheetName val="ГБ_1_313"/>
      <sheetName val="ГБ_213"/>
      <sheetName val="ГБ_3_113"/>
      <sheetName val="ГБ_3_213"/>
      <sheetName val="ГБ_4_ALL13"/>
      <sheetName val="ГБ_513"/>
      <sheetName val="ГБ_613"/>
      <sheetName val="ГБ_713"/>
      <sheetName val="ГБ_8_113"/>
      <sheetName val="ГБ_8_213"/>
      <sheetName val="ГВ_113"/>
      <sheetName val="ГВ_213"/>
      <sheetName val="ГВ_313"/>
      <sheetName val="ГВ_413"/>
      <sheetName val="ГВ_513"/>
      <sheetName val="ГB_613"/>
      <sheetName val="ГВ_713"/>
      <sheetName val="ГФ_113"/>
      <sheetName val="ГФ_213"/>
      <sheetName val="ГФ_313"/>
      <sheetName val="ГФ_413"/>
      <sheetName val="ГБ_1_111"/>
      <sheetName val="ГБ_1_210"/>
      <sheetName val="ГБ_1_310"/>
      <sheetName val="ГБ_210"/>
      <sheetName val="ГБ_3_110"/>
      <sheetName val="ГБ_3_210"/>
      <sheetName val="ГБ_4_ALL10"/>
      <sheetName val="ГБ_510"/>
      <sheetName val="ГБ_610"/>
      <sheetName val="ГБ_710"/>
      <sheetName val="ГБ_8_110"/>
      <sheetName val="ГБ_8_210"/>
      <sheetName val="ГВ_110"/>
      <sheetName val="ГВ_210"/>
      <sheetName val="ГВ_310"/>
      <sheetName val="ГВ_410"/>
      <sheetName val="ГВ_510"/>
      <sheetName val="ГB_610"/>
      <sheetName val="ГВ_710"/>
      <sheetName val="ГФ_110"/>
      <sheetName val="ГФ_210"/>
      <sheetName val="ГФ_310"/>
      <sheetName val="ГФ_410"/>
      <sheetName val="_Administrative_expenses6"/>
      <sheetName val="ГБ_1_113"/>
      <sheetName val="ГБ_1_212"/>
      <sheetName val="ГБ_1_312"/>
      <sheetName val="ГБ_212"/>
      <sheetName val="ГБ_3_112"/>
      <sheetName val="ГБ_3_212"/>
      <sheetName val="ГБ_4_ALL12"/>
      <sheetName val="ГБ_512"/>
      <sheetName val="ГБ_612"/>
      <sheetName val="ГБ_712"/>
      <sheetName val="ГБ_8_112"/>
      <sheetName val="ГБ_8_212"/>
      <sheetName val="ГВ_112"/>
      <sheetName val="ГВ_212"/>
      <sheetName val="ГВ_312"/>
      <sheetName val="ГВ_412"/>
      <sheetName val="ГВ_512"/>
      <sheetName val="ГB_612"/>
      <sheetName val="ГВ_712"/>
      <sheetName val="ГФ_112"/>
      <sheetName val="ГФ_212"/>
      <sheetName val="ГФ_312"/>
      <sheetName val="ГФ_412"/>
      <sheetName val="_Administrative_expenses8"/>
      <sheetName val="ГБ_1_112"/>
      <sheetName val="ГБ_1_211"/>
      <sheetName val="ГБ_1_311"/>
      <sheetName val="ГБ_211"/>
      <sheetName val="ГБ_3_111"/>
      <sheetName val="ГБ_3_211"/>
      <sheetName val="ГБ_4_ALL11"/>
      <sheetName val="ГБ_511"/>
      <sheetName val="ГБ_611"/>
      <sheetName val="ГБ_711"/>
      <sheetName val="ГБ_8_111"/>
      <sheetName val="ГБ_8_211"/>
      <sheetName val="ГВ_111"/>
      <sheetName val="ГВ_211"/>
      <sheetName val="ГВ_311"/>
      <sheetName val="ГВ_411"/>
      <sheetName val="ГВ_511"/>
      <sheetName val="ГB_611"/>
      <sheetName val="ГВ_711"/>
      <sheetName val="ГФ_111"/>
      <sheetName val="ГФ_211"/>
      <sheetName val="ГФ_311"/>
      <sheetName val="ГФ_411"/>
      <sheetName val="_Administrative_expenses7"/>
      <sheetName val="_Administrative_expenses9"/>
      <sheetName val="ГБ_1_115"/>
      <sheetName val="ГБ_1_214"/>
      <sheetName val="ГБ_1_314"/>
      <sheetName val="ГБ_214"/>
      <sheetName val="ГБ_3_114"/>
      <sheetName val="ГБ_3_214"/>
      <sheetName val="ГБ_4_ALL14"/>
      <sheetName val="ГБ_514"/>
      <sheetName val="ГБ_614"/>
      <sheetName val="ГБ_714"/>
      <sheetName val="ГБ_8_114"/>
      <sheetName val="ГБ_8_214"/>
      <sheetName val="ГВ_114"/>
      <sheetName val="ГВ_214"/>
      <sheetName val="ГВ_314"/>
      <sheetName val="ГВ_414"/>
      <sheetName val="ГВ_514"/>
      <sheetName val="ГB_614"/>
      <sheetName val="ГВ_714"/>
      <sheetName val="ГФ_114"/>
      <sheetName val="ГФ_214"/>
      <sheetName val="ГФ_314"/>
      <sheetName val="ГФ_414"/>
      <sheetName val="_Administrative_expenses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"/>
      <sheetName val="ГО.1.1"/>
      <sheetName val="ГО.1.2"/>
      <sheetName val="ГО.1.3.Б"/>
      <sheetName val="ГО.1.4.Б"/>
      <sheetName val="ГО.2"/>
      <sheetName val="ГО.3"/>
      <sheetName val="ГО.4"/>
      <sheetName val="ГО.5"/>
      <sheetName val="ГО.6"/>
      <sheetName val="ГО.7"/>
      <sheetName val="ГО.7.1"/>
      <sheetName val="ГО.7.2"/>
      <sheetName val="ГО.7.3"/>
      <sheetName val="ГО.8"/>
      <sheetName val="ПР.1.1"/>
      <sheetName val="ПР.1.2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ГО.23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2">
          <cell r="B2" t="str">
            <v>ЗАД "АРМЕЕЦ" АД</v>
          </cell>
        </row>
      </sheetData>
      <sheetData sheetId="1">
        <row r="8">
          <cell r="B8">
            <v>1382427.2684441162</v>
          </cell>
        </row>
      </sheetData>
      <sheetData sheetId="2">
        <row r="8">
          <cell r="B8">
            <v>1334874.1960535056</v>
          </cell>
        </row>
      </sheetData>
      <sheetData sheetId="3"/>
      <sheetData sheetId="4"/>
      <sheetData sheetId="5">
        <row r="4">
          <cell r="B4">
            <v>3741466.1613464998</v>
          </cell>
        </row>
      </sheetData>
      <sheetData sheetId="6"/>
      <sheetData sheetId="7">
        <row r="8">
          <cell r="B8">
            <v>1024.72</v>
          </cell>
        </row>
      </sheetData>
      <sheetData sheetId="8">
        <row r="8">
          <cell r="B8">
            <v>14046</v>
          </cell>
        </row>
      </sheetData>
      <sheetData sheetId="9">
        <row r="8">
          <cell r="B8">
            <v>2473</v>
          </cell>
        </row>
      </sheetData>
      <sheetData sheetId="10">
        <row r="8">
          <cell r="B8">
            <v>0</v>
          </cell>
        </row>
      </sheetData>
      <sheetData sheetId="11"/>
      <sheetData sheetId="12"/>
      <sheetData sheetId="13"/>
      <sheetData sheetId="14">
        <row r="8">
          <cell r="F8">
            <v>220.04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C10">
            <v>8200</v>
          </cell>
        </row>
      </sheetData>
      <sheetData sheetId="30">
        <row r="10">
          <cell r="C10">
            <v>194797</v>
          </cell>
        </row>
      </sheetData>
      <sheetData sheetId="31"/>
      <sheetData sheetId="32"/>
      <sheetData sheetId="33"/>
      <sheetData sheetId="34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5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6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  <sheetName val="ТО_1_1"/>
      <sheetName val="ТО_1_2"/>
      <sheetName val="ТО_2_"/>
      <sheetName val="TO_3"/>
      <sheetName val="ТО_4"/>
      <sheetName val="ТО_5"/>
      <sheetName val="ТО_6"/>
      <sheetName val="ТО_6_1"/>
      <sheetName val="ТО_6_2"/>
      <sheetName val="ТО_6_3"/>
      <sheetName val="ТО_7"/>
      <sheetName val="ПР_1"/>
      <sheetName val="ПР_2"/>
      <sheetName val="ТО_8"/>
      <sheetName val="ТО_9_Б"/>
      <sheetName val="ТО_10_Б"/>
      <sheetName val="ТО_11_Б"/>
      <sheetName val="ТО_12"/>
      <sheetName val="ТО_13_Б"/>
      <sheetName val="ТО_14_Б"/>
      <sheetName val="ТО_15"/>
      <sheetName val="ТО_16"/>
      <sheetName val="ТО_17"/>
      <sheetName val="Списък_с_банки"/>
      <sheetName val="Списък_с_валути"/>
      <sheetName val="Държави_по_ЕИП"/>
      <sheetName val="Видове_застраховки"/>
      <sheetName val="ТО_18"/>
      <sheetName val="ТО_19"/>
      <sheetName val="ТО_20"/>
    </sheetNames>
    <sheetDataSet>
      <sheetData sheetId="0">
        <row r="7">
          <cell r="B7">
            <v>1238979.8299999998</v>
          </cell>
        </row>
      </sheetData>
      <sheetData sheetId="1">
        <row r="7">
          <cell r="B7">
            <v>1698380.0545668255</v>
          </cell>
        </row>
      </sheetData>
      <sheetData sheetId="2">
        <row r="7">
          <cell r="B7">
            <v>1272924.6272473</v>
          </cell>
        </row>
      </sheetData>
      <sheetData sheetId="3">
        <row r="7">
          <cell r="B7">
            <v>823504.70000000007</v>
          </cell>
        </row>
      </sheetData>
      <sheetData sheetId="4">
        <row r="7">
          <cell r="B7">
            <v>0</v>
          </cell>
        </row>
      </sheetData>
      <sheetData sheetId="5">
        <row r="7">
          <cell r="B7">
            <v>17464</v>
          </cell>
        </row>
      </sheetData>
      <sheetData sheetId="6">
        <row r="7">
          <cell r="B7">
            <v>185922.12000000002</v>
          </cell>
        </row>
      </sheetData>
      <sheetData sheetId="7"/>
      <sheetData sheetId="8"/>
      <sheetData sheetId="9"/>
      <sheetData sheetId="10">
        <row r="7">
          <cell r="B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529</v>
          </cell>
        </row>
      </sheetData>
      <sheetData sheetId="24">
        <row r="10">
          <cell r="C10">
            <v>44811</v>
          </cell>
        </row>
      </sheetData>
      <sheetData sheetId="25"/>
      <sheetData sheetId="26">
        <row r="2">
          <cell r="C2" t="str">
            <v>Австралийски долар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F3" t="str">
            <v> Белгия</v>
          </cell>
        </row>
        <row r="4">
          <cell r="F4" t="str">
            <v> България</v>
          </cell>
        </row>
        <row r="5">
          <cell r="F5" t="str">
            <v> Великобритания</v>
          </cell>
        </row>
        <row r="6">
          <cell r="F6" t="str">
            <v> Германия</v>
          </cell>
        </row>
        <row r="7">
          <cell r="F7" t="str">
            <v> Гърция</v>
          </cell>
        </row>
        <row r="8">
          <cell r="F8" t="str">
            <v> Дания</v>
          </cell>
        </row>
        <row r="9">
          <cell r="F9" t="str">
            <v> Европейски съюз</v>
          </cell>
        </row>
        <row r="10">
          <cell r="F10" t="str">
            <v> Естония</v>
          </cell>
        </row>
        <row r="11">
          <cell r="F11" t="str">
            <v> Ирландия</v>
          </cell>
        </row>
        <row r="12">
          <cell r="F12" t="str">
            <v> Исландия</v>
          </cell>
        </row>
        <row r="13">
          <cell r="F13" t="str">
            <v> Испания</v>
          </cell>
        </row>
        <row r="14">
          <cell r="F14" t="str">
            <v> Италия</v>
          </cell>
        </row>
        <row r="15">
          <cell r="F15" t="str">
            <v> Кипър</v>
          </cell>
        </row>
        <row r="16">
          <cell r="F16" t="str">
            <v> Латвия</v>
          </cell>
        </row>
        <row r="17">
          <cell r="F17" t="str">
            <v> Литва</v>
          </cell>
        </row>
        <row r="18">
          <cell r="F18" t="str">
            <v> Лихтенщайн</v>
          </cell>
        </row>
        <row r="19">
          <cell r="F19" t="str">
            <v> Люксембург</v>
          </cell>
        </row>
        <row r="20">
          <cell r="F20" t="str">
            <v> Малта</v>
          </cell>
        </row>
        <row r="21">
          <cell r="F21" t="str">
            <v> Нидерландия</v>
          </cell>
        </row>
        <row r="22">
          <cell r="F22" t="str">
            <v> Норвегия</v>
          </cell>
        </row>
        <row r="23">
          <cell r="F23" t="str">
            <v> Полша</v>
          </cell>
        </row>
        <row r="24">
          <cell r="F24" t="str">
            <v> Португалия</v>
          </cell>
        </row>
        <row r="25">
          <cell r="F25" t="str">
            <v> Румъния</v>
          </cell>
        </row>
        <row r="26">
          <cell r="F26" t="str">
            <v> Словакия</v>
          </cell>
        </row>
        <row r="27">
          <cell r="F27" t="str">
            <v> Словения</v>
          </cell>
        </row>
        <row r="28">
          <cell r="F28" t="str">
            <v> Унгария</v>
          </cell>
        </row>
        <row r="29">
          <cell r="F29" t="str">
            <v> Финландия</v>
          </cell>
        </row>
        <row r="30">
          <cell r="F30" t="str">
            <v> Франция</v>
          </cell>
        </row>
        <row r="31">
          <cell r="F31" t="str">
            <v> Хърватия</v>
          </cell>
        </row>
        <row r="32">
          <cell r="F32" t="str">
            <v> Чехия</v>
          </cell>
        </row>
        <row r="33">
          <cell r="F33" t="str">
            <v> Швеция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  <sheetData sheetId="33">
        <row r="7">
          <cell r="B7">
            <v>1238979.8299999998</v>
          </cell>
        </row>
      </sheetData>
      <sheetData sheetId="34">
        <row r="7">
          <cell r="B7">
            <v>1698380.0545668255</v>
          </cell>
        </row>
      </sheetData>
      <sheetData sheetId="35">
        <row r="7">
          <cell r="B7">
            <v>1272924.6272473</v>
          </cell>
        </row>
      </sheetData>
      <sheetData sheetId="36">
        <row r="7">
          <cell r="B7">
            <v>823504.70000000007</v>
          </cell>
        </row>
      </sheetData>
      <sheetData sheetId="37">
        <row r="7">
          <cell r="B7">
            <v>0</v>
          </cell>
        </row>
      </sheetData>
      <sheetData sheetId="38">
        <row r="7">
          <cell r="B7">
            <v>17464</v>
          </cell>
        </row>
      </sheetData>
      <sheetData sheetId="39">
        <row r="7">
          <cell r="B7">
            <v>185922.12000000002</v>
          </cell>
        </row>
      </sheetData>
      <sheetData sheetId="40"/>
      <sheetData sheetId="41"/>
      <sheetData sheetId="42"/>
      <sheetData sheetId="43">
        <row r="7">
          <cell r="B7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3">
          <cell r="C13">
            <v>529</v>
          </cell>
        </row>
      </sheetData>
      <sheetData sheetId="55">
        <row r="10">
          <cell r="C10">
            <v>44811</v>
          </cell>
        </row>
      </sheetData>
      <sheetData sheetId="56"/>
      <sheetData sheetId="57">
        <row r="2">
          <cell r="C2" t="str">
            <v>Австралийски долар</v>
          </cell>
        </row>
      </sheetData>
      <sheetData sheetId="58">
        <row r="2">
          <cell r="C2" t="str">
            <v> Австралия</v>
          </cell>
        </row>
      </sheetData>
      <sheetData sheetId="59">
        <row r="2">
          <cell r="A2" t="str">
            <v>1. ЗАСТРАХОВКА "ЗЛОПОЛУКА"</v>
          </cell>
        </row>
      </sheetData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8"/>
  <sheetViews>
    <sheetView tabSelected="1" zoomScaleNormal="100" workbookViewId="0">
      <pane xSplit="2" ySplit="4" topLeftCell="C5" activePane="bottomRight" state="frozen"/>
      <selection sqref="A1:FT1"/>
      <selection pane="topRight" sqref="A1:FT1"/>
      <selection pane="bottomLeft" sqref="A1:FT1"/>
      <selection pane="bottomRight" activeCell="C5" sqref="C5"/>
    </sheetView>
  </sheetViews>
  <sheetFormatPr defaultRowHeight="12.75"/>
  <cols>
    <col min="1" max="1" width="9.5703125" style="56" customWidth="1"/>
    <col min="2" max="2" width="58.140625" style="56" customWidth="1"/>
    <col min="3" max="3" width="14.7109375" style="56" customWidth="1"/>
    <col min="4" max="4" width="12.7109375" style="56" customWidth="1"/>
    <col min="5" max="5" width="14.7109375" style="56" customWidth="1"/>
    <col min="6" max="6" width="12.7109375" style="56" customWidth="1"/>
    <col min="7" max="7" width="14.7109375" style="56" customWidth="1"/>
    <col min="8" max="8" width="12.7109375" style="56" customWidth="1"/>
    <col min="9" max="9" width="14.7109375" style="56" customWidth="1"/>
    <col min="10" max="10" width="12.7109375" style="56" customWidth="1"/>
    <col min="11" max="11" width="14.7109375" style="56" customWidth="1"/>
    <col min="12" max="12" width="12.7109375" style="56" customWidth="1"/>
    <col min="13" max="13" width="14.7109375" style="56" customWidth="1"/>
    <col min="14" max="14" width="12.7109375" style="56" customWidth="1"/>
    <col min="15" max="15" width="14.7109375" style="56" customWidth="1"/>
    <col min="16" max="16" width="12.7109375" style="56" customWidth="1"/>
    <col min="17" max="17" width="14.7109375" style="56" customWidth="1"/>
    <col min="18" max="18" width="12.7109375" style="56" customWidth="1"/>
    <col min="19" max="19" width="14.7109375" style="56" customWidth="1"/>
    <col min="20" max="20" width="12.7109375" style="56" customWidth="1"/>
    <col min="21" max="21" width="14.7109375" style="56" customWidth="1"/>
    <col min="22" max="22" width="12.7109375" style="56" customWidth="1"/>
    <col min="23" max="23" width="14.7109375" style="56" customWidth="1"/>
    <col min="24" max="24" width="12.7109375" style="56" customWidth="1"/>
    <col min="25" max="25" width="14.7109375" style="56" customWidth="1"/>
    <col min="26" max="26" width="12.7109375" style="56" customWidth="1"/>
    <col min="27" max="27" width="14.7109375" style="56" customWidth="1"/>
    <col min="28" max="28" width="12.7109375" style="56" customWidth="1"/>
    <col min="29" max="29" width="14.7109375" style="56" customWidth="1"/>
    <col min="30" max="30" width="12.7109375" style="56" customWidth="1"/>
    <col min="31" max="31" width="14.7109375" style="56" customWidth="1"/>
    <col min="32" max="32" width="12.7109375" style="56" customWidth="1"/>
    <col min="33" max="33" width="14.7109375" style="56" customWidth="1"/>
    <col min="34" max="34" width="12.7109375" style="56" customWidth="1"/>
    <col min="35" max="35" width="14.7109375" style="56" customWidth="1"/>
    <col min="36" max="36" width="12.7109375" style="56" customWidth="1"/>
    <col min="37" max="37" width="14.7109375" style="56" customWidth="1"/>
    <col min="38" max="38" width="12.7109375" style="56" customWidth="1"/>
    <col min="39" max="39" width="14.7109375" style="56" customWidth="1"/>
    <col min="40" max="40" width="12.7109375" style="56" customWidth="1"/>
    <col min="41" max="41" width="14.7109375" style="56" customWidth="1"/>
    <col min="42" max="42" width="12.7109375" style="56" customWidth="1"/>
    <col min="43" max="43" width="14.7109375" style="56" customWidth="1"/>
    <col min="44" max="44" width="12.7109375" style="56" customWidth="1"/>
    <col min="45" max="45" width="14.7109375" style="56" customWidth="1"/>
    <col min="46" max="46" width="12.7109375" style="56" customWidth="1"/>
    <col min="47" max="47" width="14.7109375" style="56" customWidth="1"/>
    <col min="48" max="48" width="12.7109375" style="56" customWidth="1"/>
    <col min="49" max="49" width="14.7109375" style="56" customWidth="1"/>
    <col min="50" max="50" width="12.7109375" style="56" customWidth="1"/>
    <col min="51" max="51" width="12" style="56" customWidth="1"/>
    <col min="52" max="16384" width="9.140625" style="56"/>
  </cols>
  <sheetData>
    <row r="1" spans="1:51" ht="15.75">
      <c r="A1" s="112" t="s">
        <v>868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6"/>
      <c r="AE1" s="66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</row>
    <row r="2" spans="1:51">
      <c r="A2" s="67"/>
      <c r="B2" s="68"/>
      <c r="C2" s="73"/>
      <c r="D2" s="67"/>
      <c r="E2" s="73"/>
      <c r="F2" s="67"/>
      <c r="G2" s="73"/>
      <c r="H2" s="67"/>
      <c r="I2" s="73"/>
      <c r="J2" s="67"/>
      <c r="K2" s="73"/>
      <c r="L2" s="67"/>
      <c r="M2" s="73"/>
      <c r="N2" s="67"/>
      <c r="O2" s="73"/>
      <c r="P2" s="67"/>
      <c r="Q2" s="73"/>
      <c r="R2" s="67"/>
      <c r="S2" s="73"/>
      <c r="T2" s="67"/>
      <c r="U2" s="73"/>
      <c r="V2" s="67"/>
      <c r="W2" s="73"/>
      <c r="X2" s="67"/>
      <c r="Y2" s="73"/>
      <c r="Z2" s="67"/>
      <c r="AA2" s="73"/>
      <c r="AB2" s="67"/>
      <c r="AC2" s="73"/>
      <c r="AD2" s="67"/>
      <c r="AE2" s="73"/>
      <c r="AF2" s="67"/>
      <c r="AG2" s="73"/>
      <c r="AH2" s="67"/>
      <c r="AI2" s="73"/>
      <c r="AJ2" s="67"/>
      <c r="AK2" s="73"/>
      <c r="AL2" s="67"/>
      <c r="AM2" s="73"/>
      <c r="AN2" s="67"/>
      <c r="AO2" s="73"/>
      <c r="AP2" s="67"/>
      <c r="AQ2" s="73"/>
      <c r="AR2" s="67"/>
      <c r="AS2" s="73"/>
      <c r="AT2" s="67"/>
      <c r="AU2" s="73"/>
      <c r="AV2" s="67"/>
      <c r="AW2" s="67"/>
      <c r="AX2" s="67"/>
    </row>
    <row r="3" spans="1:51" ht="63.75" customHeight="1">
      <c r="A3" s="262" t="s">
        <v>94</v>
      </c>
      <c r="B3" s="265" t="s">
        <v>574</v>
      </c>
      <c r="C3" s="252" t="s">
        <v>869</v>
      </c>
      <c r="D3" s="253"/>
      <c r="E3" s="252" t="s">
        <v>870</v>
      </c>
      <c r="F3" s="253"/>
      <c r="G3" s="252" t="s">
        <v>871</v>
      </c>
      <c r="H3" s="253"/>
      <c r="I3" s="252" t="s">
        <v>872</v>
      </c>
      <c r="J3" s="253"/>
      <c r="K3" s="252" t="s">
        <v>873</v>
      </c>
      <c r="L3" s="253"/>
      <c r="M3" s="252" t="s">
        <v>874</v>
      </c>
      <c r="N3" s="253"/>
      <c r="O3" s="252" t="s">
        <v>875</v>
      </c>
      <c r="P3" s="253"/>
      <c r="Q3" s="252" t="s">
        <v>876</v>
      </c>
      <c r="R3" s="253"/>
      <c r="S3" s="252" t="s">
        <v>877</v>
      </c>
      <c r="T3" s="253"/>
      <c r="U3" s="252" t="s">
        <v>878</v>
      </c>
      <c r="V3" s="253"/>
      <c r="W3" s="252" t="s">
        <v>879</v>
      </c>
      <c r="X3" s="253"/>
      <c r="Y3" s="252" t="s">
        <v>880</v>
      </c>
      <c r="Z3" s="253"/>
      <c r="AA3" s="252" t="s">
        <v>881</v>
      </c>
      <c r="AB3" s="253"/>
      <c r="AC3" s="252" t="s">
        <v>882</v>
      </c>
      <c r="AD3" s="253"/>
      <c r="AE3" s="252" t="s">
        <v>883</v>
      </c>
      <c r="AF3" s="253"/>
      <c r="AG3" s="252" t="s">
        <v>884</v>
      </c>
      <c r="AH3" s="253"/>
      <c r="AI3" s="252" t="s">
        <v>885</v>
      </c>
      <c r="AJ3" s="253"/>
      <c r="AK3" s="252" t="s">
        <v>886</v>
      </c>
      <c r="AL3" s="253"/>
      <c r="AM3" s="252" t="s">
        <v>887</v>
      </c>
      <c r="AN3" s="253"/>
      <c r="AO3" s="252" t="s">
        <v>888</v>
      </c>
      <c r="AP3" s="253"/>
      <c r="AQ3" s="252" t="s">
        <v>889</v>
      </c>
      <c r="AR3" s="253"/>
      <c r="AS3" s="252" t="s">
        <v>890</v>
      </c>
      <c r="AT3" s="253"/>
      <c r="AU3" s="252" t="s">
        <v>891</v>
      </c>
      <c r="AV3" s="253"/>
      <c r="AW3" s="251" t="s">
        <v>67</v>
      </c>
      <c r="AX3" s="251"/>
    </row>
    <row r="4" spans="1:51" ht="63">
      <c r="A4" s="262"/>
      <c r="B4" s="266"/>
      <c r="C4" s="57" t="s">
        <v>721</v>
      </c>
      <c r="D4" s="69" t="s">
        <v>722</v>
      </c>
      <c r="E4" s="57" t="s">
        <v>721</v>
      </c>
      <c r="F4" s="69" t="s">
        <v>722</v>
      </c>
      <c r="G4" s="57" t="s">
        <v>721</v>
      </c>
      <c r="H4" s="69" t="s">
        <v>722</v>
      </c>
      <c r="I4" s="57" t="s">
        <v>721</v>
      </c>
      <c r="J4" s="69" t="s">
        <v>722</v>
      </c>
      <c r="K4" s="57" t="s">
        <v>721</v>
      </c>
      <c r="L4" s="69" t="s">
        <v>722</v>
      </c>
      <c r="M4" s="57" t="s">
        <v>721</v>
      </c>
      <c r="N4" s="69" t="s">
        <v>722</v>
      </c>
      <c r="O4" s="57" t="s">
        <v>721</v>
      </c>
      <c r="P4" s="69" t="s">
        <v>722</v>
      </c>
      <c r="Q4" s="57" t="s">
        <v>721</v>
      </c>
      <c r="R4" s="69" t="s">
        <v>722</v>
      </c>
      <c r="S4" s="57" t="s">
        <v>721</v>
      </c>
      <c r="T4" s="69" t="s">
        <v>722</v>
      </c>
      <c r="U4" s="57" t="s">
        <v>721</v>
      </c>
      <c r="V4" s="69" t="s">
        <v>722</v>
      </c>
      <c r="W4" s="57" t="s">
        <v>721</v>
      </c>
      <c r="X4" s="69" t="s">
        <v>722</v>
      </c>
      <c r="Y4" s="57" t="s">
        <v>721</v>
      </c>
      <c r="Z4" s="69" t="s">
        <v>722</v>
      </c>
      <c r="AA4" s="57" t="s">
        <v>721</v>
      </c>
      <c r="AB4" s="69" t="s">
        <v>722</v>
      </c>
      <c r="AC4" s="57" t="s">
        <v>721</v>
      </c>
      <c r="AD4" s="69" t="s">
        <v>722</v>
      </c>
      <c r="AE4" s="57" t="s">
        <v>721</v>
      </c>
      <c r="AF4" s="69" t="s">
        <v>722</v>
      </c>
      <c r="AG4" s="57" t="s">
        <v>721</v>
      </c>
      <c r="AH4" s="69" t="s">
        <v>722</v>
      </c>
      <c r="AI4" s="57" t="s">
        <v>721</v>
      </c>
      <c r="AJ4" s="69" t="s">
        <v>722</v>
      </c>
      <c r="AK4" s="57" t="s">
        <v>721</v>
      </c>
      <c r="AL4" s="69" t="s">
        <v>722</v>
      </c>
      <c r="AM4" s="57" t="s">
        <v>721</v>
      </c>
      <c r="AN4" s="69" t="s">
        <v>722</v>
      </c>
      <c r="AO4" s="57" t="s">
        <v>721</v>
      </c>
      <c r="AP4" s="69" t="s">
        <v>722</v>
      </c>
      <c r="AQ4" s="57" t="s">
        <v>721</v>
      </c>
      <c r="AR4" s="69" t="s">
        <v>722</v>
      </c>
      <c r="AS4" s="57" t="s">
        <v>721</v>
      </c>
      <c r="AT4" s="69" t="s">
        <v>722</v>
      </c>
      <c r="AU4" s="57" t="s">
        <v>721</v>
      </c>
      <c r="AV4" s="69" t="s">
        <v>722</v>
      </c>
      <c r="AW4" s="70" t="s">
        <v>721</v>
      </c>
      <c r="AX4" s="71" t="s">
        <v>722</v>
      </c>
    </row>
    <row r="5" spans="1:51" ht="15.75">
      <c r="A5" s="57">
        <v>1</v>
      </c>
      <c r="B5" s="45" t="s">
        <v>723</v>
      </c>
      <c r="C5" s="46">
        <v>8766605.9100000001</v>
      </c>
      <c r="D5" s="46">
        <v>0</v>
      </c>
      <c r="E5" s="46">
        <v>5385082</v>
      </c>
      <c r="F5" s="46">
        <v>1623818.625</v>
      </c>
      <c r="G5" s="46">
        <v>5993773.5499999952</v>
      </c>
      <c r="H5" s="46">
        <v>24347.919999999998</v>
      </c>
      <c r="I5" s="46">
        <v>9930067.620000001</v>
      </c>
      <c r="J5" s="46">
        <v>0</v>
      </c>
      <c r="K5" s="46">
        <v>4324882.6799999988</v>
      </c>
      <c r="L5" s="46">
        <v>10388.719999999999</v>
      </c>
      <c r="M5" s="46">
        <v>155133.32999999973</v>
      </c>
      <c r="N5" s="46">
        <v>0</v>
      </c>
      <c r="O5" s="46">
        <v>11725096.430000009</v>
      </c>
      <c r="P5" s="46">
        <v>78839.14</v>
      </c>
      <c r="Q5" s="46">
        <v>1770065.42</v>
      </c>
      <c r="R5" s="46">
        <v>0</v>
      </c>
      <c r="S5" s="46">
        <v>584192.36</v>
      </c>
      <c r="T5" s="46">
        <v>0</v>
      </c>
      <c r="U5" s="46">
        <v>3232055.9</v>
      </c>
      <c r="V5" s="46">
        <v>2548.4499999999998</v>
      </c>
      <c r="W5" s="46">
        <v>138337.12</v>
      </c>
      <c r="X5" s="46">
        <v>0</v>
      </c>
      <c r="Y5" s="46">
        <v>5564675.1100000013</v>
      </c>
      <c r="Z5" s="46">
        <v>0</v>
      </c>
      <c r="AA5" s="46">
        <v>428554.29000000015</v>
      </c>
      <c r="AB5" s="46">
        <v>0</v>
      </c>
      <c r="AC5" s="46">
        <v>10304.099999999999</v>
      </c>
      <c r="AD5" s="46">
        <v>10304.099999999999</v>
      </c>
      <c r="AE5" s="46">
        <v>0</v>
      </c>
      <c r="AF5" s="46">
        <v>0</v>
      </c>
      <c r="AG5" s="46">
        <v>942440.60000000114</v>
      </c>
      <c r="AH5" s="46">
        <v>0</v>
      </c>
      <c r="AI5" s="46">
        <v>245849.34000000003</v>
      </c>
      <c r="AJ5" s="46">
        <v>0</v>
      </c>
      <c r="AK5" s="46">
        <v>0</v>
      </c>
      <c r="AL5" s="46">
        <v>0</v>
      </c>
      <c r="AM5" s="46">
        <v>2350094.4934911798</v>
      </c>
      <c r="AN5" s="46">
        <v>0</v>
      </c>
      <c r="AO5" s="46">
        <v>302339.93000000005</v>
      </c>
      <c r="AP5" s="46">
        <v>0</v>
      </c>
      <c r="AQ5" s="46">
        <v>5809.6</v>
      </c>
      <c r="AR5" s="46">
        <v>0</v>
      </c>
      <c r="AS5" s="46">
        <v>8027</v>
      </c>
      <c r="AT5" s="46">
        <v>0</v>
      </c>
      <c r="AU5" s="46">
        <v>32218</v>
      </c>
      <c r="AV5" s="46">
        <v>0</v>
      </c>
      <c r="AW5" s="52">
        <v>61895604.783491187</v>
      </c>
      <c r="AX5" s="52">
        <v>1750246.9549999998</v>
      </c>
      <c r="AY5" s="58"/>
    </row>
    <row r="6" spans="1:51" ht="47.25">
      <c r="A6" s="59" t="s">
        <v>724</v>
      </c>
      <c r="B6" s="45" t="s">
        <v>725</v>
      </c>
      <c r="C6" s="46">
        <v>283757.19</v>
      </c>
      <c r="D6" s="46">
        <v>0</v>
      </c>
      <c r="E6" s="46">
        <v>711788</v>
      </c>
      <c r="F6" s="46">
        <v>0</v>
      </c>
      <c r="G6" s="46">
        <v>363844.35</v>
      </c>
      <c r="H6" s="46">
        <v>0</v>
      </c>
      <c r="I6" s="46">
        <v>149781.47999999998</v>
      </c>
      <c r="J6" s="46">
        <v>0</v>
      </c>
      <c r="K6" s="46">
        <v>182144.15</v>
      </c>
      <c r="L6" s="46">
        <v>0</v>
      </c>
      <c r="M6" s="46">
        <v>0</v>
      </c>
      <c r="N6" s="46">
        <v>0</v>
      </c>
      <c r="O6" s="46">
        <v>1082274.6400000011</v>
      </c>
      <c r="P6" s="46">
        <v>0</v>
      </c>
      <c r="Q6" s="46">
        <v>318533.27999999997</v>
      </c>
      <c r="R6" s="46">
        <v>0</v>
      </c>
      <c r="S6" s="46">
        <v>16487</v>
      </c>
      <c r="T6" s="46">
        <v>0</v>
      </c>
      <c r="U6" s="46">
        <v>18447.350000000002</v>
      </c>
      <c r="V6" s="46">
        <v>0</v>
      </c>
      <c r="W6" s="46">
        <v>10642.72</v>
      </c>
      <c r="X6" s="46">
        <v>0</v>
      </c>
      <c r="Y6" s="46">
        <v>0</v>
      </c>
      <c r="Z6" s="46">
        <v>0</v>
      </c>
      <c r="AA6" s="46">
        <v>637.5</v>
      </c>
      <c r="AB6" s="46">
        <v>0</v>
      </c>
      <c r="AC6" s="46">
        <v>0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23308.41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52">
        <v>3161646.0700000012</v>
      </c>
      <c r="AX6" s="52">
        <v>0</v>
      </c>
      <c r="AY6" s="58"/>
    </row>
    <row r="7" spans="1:51" ht="15.75">
      <c r="A7" s="57">
        <v>2</v>
      </c>
      <c r="B7" s="45" t="s">
        <v>726</v>
      </c>
      <c r="C7" s="46">
        <v>8479669.2799999993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825534.75</v>
      </c>
      <c r="N7" s="46">
        <v>0</v>
      </c>
      <c r="O7" s="46">
        <v>23498346.539999988</v>
      </c>
      <c r="P7" s="46">
        <v>0</v>
      </c>
      <c r="Q7" s="46">
        <v>1446.54</v>
      </c>
      <c r="R7" s="46">
        <v>0</v>
      </c>
      <c r="S7" s="46">
        <v>0</v>
      </c>
      <c r="T7" s="46">
        <v>0</v>
      </c>
      <c r="U7" s="46">
        <v>4611266.5100000007</v>
      </c>
      <c r="V7" s="46">
        <v>0</v>
      </c>
      <c r="W7" s="46">
        <v>0</v>
      </c>
      <c r="X7" s="46">
        <v>0</v>
      </c>
      <c r="Y7" s="46">
        <v>3895028.83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21391844</v>
      </c>
      <c r="AF7" s="46">
        <v>0</v>
      </c>
      <c r="AG7" s="46">
        <v>12054402.769999959</v>
      </c>
      <c r="AH7" s="46">
        <v>0</v>
      </c>
      <c r="AI7" s="46">
        <v>0</v>
      </c>
      <c r="AJ7" s="46">
        <v>0</v>
      </c>
      <c r="AK7" s="46">
        <v>0</v>
      </c>
      <c r="AL7" s="46">
        <v>0</v>
      </c>
      <c r="AM7" s="46">
        <v>8000995.1402367987</v>
      </c>
      <c r="AN7" s="46">
        <v>0</v>
      </c>
      <c r="AO7" s="46">
        <v>4124981.72</v>
      </c>
      <c r="AP7" s="46">
        <v>0</v>
      </c>
      <c r="AQ7" s="46">
        <v>4766628.4300000006</v>
      </c>
      <c r="AR7" s="46">
        <v>0</v>
      </c>
      <c r="AS7" s="46">
        <v>72159</v>
      </c>
      <c r="AT7" s="46">
        <v>0</v>
      </c>
      <c r="AU7" s="46">
        <v>859650</v>
      </c>
      <c r="AV7" s="46">
        <v>0</v>
      </c>
      <c r="AW7" s="52">
        <v>92581953.51023674</v>
      </c>
      <c r="AX7" s="52">
        <v>0</v>
      </c>
      <c r="AY7" s="58"/>
    </row>
    <row r="8" spans="1:51" ht="31.5">
      <c r="A8" s="57">
        <v>3</v>
      </c>
      <c r="B8" s="45" t="s">
        <v>727</v>
      </c>
      <c r="C8" s="46">
        <v>37293432.060000002</v>
      </c>
      <c r="D8" s="46">
        <v>0</v>
      </c>
      <c r="E8" s="46">
        <v>65756000</v>
      </c>
      <c r="F8" s="46">
        <v>0</v>
      </c>
      <c r="G8" s="46">
        <v>158080634.64999995</v>
      </c>
      <c r="H8" s="46">
        <v>0</v>
      </c>
      <c r="I8" s="46">
        <v>137302122.35999998</v>
      </c>
      <c r="J8" s="46">
        <v>0</v>
      </c>
      <c r="K8" s="46">
        <v>155949486.97999999</v>
      </c>
      <c r="L8" s="46">
        <v>4611.34</v>
      </c>
      <c r="M8" s="46">
        <v>1584349.3100000005</v>
      </c>
      <c r="N8" s="46">
        <v>0</v>
      </c>
      <c r="O8" s="46">
        <v>73759487.58999981</v>
      </c>
      <c r="P8" s="46">
        <v>0</v>
      </c>
      <c r="Q8" s="46">
        <v>8463176.7699999996</v>
      </c>
      <c r="R8" s="46">
        <v>0</v>
      </c>
      <c r="S8" s="46">
        <v>34604567.120000005</v>
      </c>
      <c r="T8" s="46">
        <v>0</v>
      </c>
      <c r="U8" s="46">
        <v>95565113.590000004</v>
      </c>
      <c r="V8" s="46">
        <v>0</v>
      </c>
      <c r="W8" s="46">
        <v>19726710.07</v>
      </c>
      <c r="X8" s="46">
        <v>0</v>
      </c>
      <c r="Y8" s="46">
        <v>10623440.16</v>
      </c>
      <c r="Z8" s="46">
        <v>0</v>
      </c>
      <c r="AA8" s="46">
        <v>22434329.889999989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717008.90999999968</v>
      </c>
      <c r="AH8" s="46">
        <v>0</v>
      </c>
      <c r="AI8" s="46">
        <v>282481.23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426109.09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52">
        <v>822568449.77999973</v>
      </c>
      <c r="AX8" s="52">
        <v>4611.34</v>
      </c>
      <c r="AY8" s="58"/>
    </row>
    <row r="9" spans="1:51" ht="15.75">
      <c r="A9" s="57">
        <v>4</v>
      </c>
      <c r="B9" s="45" t="s">
        <v>728</v>
      </c>
      <c r="C9" s="46">
        <v>0</v>
      </c>
      <c r="D9" s="46">
        <v>0</v>
      </c>
      <c r="E9" s="46">
        <v>0</v>
      </c>
      <c r="F9" s="46">
        <v>0</v>
      </c>
      <c r="G9" s="46">
        <v>3201959.1500000004</v>
      </c>
      <c r="H9" s="46">
        <v>1659538.66</v>
      </c>
      <c r="I9" s="46">
        <v>37282.07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3740831.26</v>
      </c>
      <c r="P9" s="46">
        <v>0</v>
      </c>
      <c r="Q9" s="46">
        <v>3725569.85</v>
      </c>
      <c r="R9" s="46">
        <v>0</v>
      </c>
      <c r="S9" s="46">
        <v>0</v>
      </c>
      <c r="T9" s="46">
        <v>0</v>
      </c>
      <c r="U9" s="46">
        <v>81814.2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52">
        <v>10787456.529999999</v>
      </c>
      <c r="AX9" s="52">
        <v>1659538.66</v>
      </c>
      <c r="AY9" s="58"/>
    </row>
    <row r="10" spans="1:51" ht="15.75">
      <c r="A10" s="57">
        <v>5</v>
      </c>
      <c r="B10" s="45" t="s">
        <v>729</v>
      </c>
      <c r="C10" s="46">
        <v>966704.95</v>
      </c>
      <c r="D10" s="46">
        <v>0</v>
      </c>
      <c r="E10" s="46">
        <v>0</v>
      </c>
      <c r="F10" s="46">
        <v>0</v>
      </c>
      <c r="G10" s="46">
        <v>635864.83999999985</v>
      </c>
      <c r="H10" s="46">
        <v>0</v>
      </c>
      <c r="I10" s="46">
        <v>0</v>
      </c>
      <c r="J10" s="46">
        <v>0</v>
      </c>
      <c r="K10" s="46">
        <v>4488866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-85300.24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80499.239999999991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52">
        <v>6086634.79</v>
      </c>
      <c r="AX10" s="52">
        <v>0</v>
      </c>
      <c r="AY10" s="58"/>
    </row>
    <row r="11" spans="1:51" ht="15.75">
      <c r="A11" s="57">
        <v>6</v>
      </c>
      <c r="B11" s="45" t="s">
        <v>730</v>
      </c>
      <c r="C11" s="46">
        <v>3199487.72</v>
      </c>
      <c r="D11" s="46">
        <v>0</v>
      </c>
      <c r="E11" s="46">
        <v>111283</v>
      </c>
      <c r="F11" s="46">
        <v>0</v>
      </c>
      <c r="G11" s="46">
        <v>1895850.93</v>
      </c>
      <c r="H11" s="46">
        <v>0</v>
      </c>
      <c r="I11" s="46">
        <v>2828</v>
      </c>
      <c r="J11" s="46">
        <v>0</v>
      </c>
      <c r="K11" s="46">
        <v>708550.95</v>
      </c>
      <c r="L11" s="46">
        <v>0</v>
      </c>
      <c r="M11" s="46">
        <v>0</v>
      </c>
      <c r="N11" s="46">
        <v>0</v>
      </c>
      <c r="O11" s="46">
        <v>96432.84</v>
      </c>
      <c r="P11" s="46">
        <v>0</v>
      </c>
      <c r="Q11" s="46">
        <v>0</v>
      </c>
      <c r="R11" s="46">
        <v>0</v>
      </c>
      <c r="S11" s="46">
        <v>40408.29</v>
      </c>
      <c r="T11" s="46">
        <v>0</v>
      </c>
      <c r="U11" s="46">
        <v>1220324.67</v>
      </c>
      <c r="V11" s="46">
        <v>0</v>
      </c>
      <c r="W11" s="46">
        <v>6674.89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2423697.8004001998</v>
      </c>
      <c r="AD11" s="46">
        <v>2423697.8004001998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52">
        <v>9705539.0904002003</v>
      </c>
      <c r="AX11" s="52">
        <v>2423697.8004001998</v>
      </c>
      <c r="AY11" s="58"/>
    </row>
    <row r="12" spans="1:51" ht="15.75">
      <c r="A12" s="57">
        <v>7</v>
      </c>
      <c r="B12" s="45" t="s">
        <v>731</v>
      </c>
      <c r="C12" s="46">
        <v>20825584.52</v>
      </c>
      <c r="D12" s="46">
        <v>36631.639751800001</v>
      </c>
      <c r="E12" s="46">
        <v>178728</v>
      </c>
      <c r="F12" s="46">
        <v>0</v>
      </c>
      <c r="G12" s="46">
        <v>12444264.589999996</v>
      </c>
      <c r="H12" s="46">
        <v>0</v>
      </c>
      <c r="I12" s="46">
        <v>2852510.4400000004</v>
      </c>
      <c r="J12" s="46">
        <v>0</v>
      </c>
      <c r="K12" s="46">
        <v>983814.31</v>
      </c>
      <c r="L12" s="46">
        <v>2518.56</v>
      </c>
      <c r="M12" s="46">
        <v>38524.446300000003</v>
      </c>
      <c r="N12" s="46">
        <v>0</v>
      </c>
      <c r="O12" s="46">
        <v>1524146.8799999992</v>
      </c>
      <c r="P12" s="46">
        <v>0</v>
      </c>
      <c r="Q12" s="46">
        <v>66562.3</v>
      </c>
      <c r="R12" s="46">
        <v>0</v>
      </c>
      <c r="S12" s="46">
        <v>53751.5</v>
      </c>
      <c r="T12" s="46">
        <v>0</v>
      </c>
      <c r="U12" s="46">
        <v>1211399.1100000001</v>
      </c>
      <c r="V12" s="46">
        <v>0</v>
      </c>
      <c r="W12" s="46">
        <v>1276241.18</v>
      </c>
      <c r="X12" s="46">
        <v>0</v>
      </c>
      <c r="Y12" s="46">
        <v>108850</v>
      </c>
      <c r="Z12" s="46">
        <v>0</v>
      </c>
      <c r="AA12" s="46">
        <v>287833.12</v>
      </c>
      <c r="AB12" s="46">
        <v>0</v>
      </c>
      <c r="AC12" s="46">
        <v>9463564.7276089005</v>
      </c>
      <c r="AD12" s="46">
        <v>9412252.9776089005</v>
      </c>
      <c r="AE12" s="46">
        <v>0</v>
      </c>
      <c r="AF12" s="46">
        <v>0</v>
      </c>
      <c r="AG12" s="46">
        <v>1219.0700000000002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71729.56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714.89</v>
      </c>
      <c r="AV12" s="46">
        <v>0</v>
      </c>
      <c r="AW12" s="52">
        <v>51389438.643908896</v>
      </c>
      <c r="AX12" s="52">
        <v>9451403.1773607004</v>
      </c>
      <c r="AY12" s="58"/>
    </row>
    <row r="13" spans="1:51" ht="15.75">
      <c r="A13" s="57">
        <v>8</v>
      </c>
      <c r="B13" s="45" t="s">
        <v>732</v>
      </c>
      <c r="C13" s="46">
        <v>15711758.860000001</v>
      </c>
      <c r="D13" s="46">
        <v>624943.2110137</v>
      </c>
      <c r="E13" s="46">
        <v>25043211</v>
      </c>
      <c r="F13" s="46">
        <v>0</v>
      </c>
      <c r="G13" s="46">
        <v>63326954.100000016</v>
      </c>
      <c r="H13" s="46">
        <v>6821285.7199999997</v>
      </c>
      <c r="I13" s="46">
        <v>38254083.829999998</v>
      </c>
      <c r="J13" s="46">
        <v>281397</v>
      </c>
      <c r="K13" s="46">
        <v>20357002.669999998</v>
      </c>
      <c r="L13" s="46">
        <v>19543.080000000002</v>
      </c>
      <c r="M13" s="46">
        <v>761631.92649999971</v>
      </c>
      <c r="N13" s="46">
        <v>0</v>
      </c>
      <c r="O13" s="46">
        <v>33295515.000000022</v>
      </c>
      <c r="P13" s="46">
        <v>603528.91999999993</v>
      </c>
      <c r="Q13" s="46">
        <v>40792571.740000002</v>
      </c>
      <c r="R13" s="46">
        <v>0</v>
      </c>
      <c r="S13" s="46">
        <v>76993.02</v>
      </c>
      <c r="T13" s="46">
        <v>0</v>
      </c>
      <c r="U13" s="46">
        <v>26040638.169999994</v>
      </c>
      <c r="V13" s="46">
        <v>21552.720000000001</v>
      </c>
      <c r="W13" s="46">
        <v>38282251.759999998</v>
      </c>
      <c r="X13" s="46">
        <v>0</v>
      </c>
      <c r="Y13" s="46">
        <v>12569393.24</v>
      </c>
      <c r="Z13" s="46">
        <v>0</v>
      </c>
      <c r="AA13" s="46">
        <v>2695689.6599999992</v>
      </c>
      <c r="AB13" s="46">
        <v>0</v>
      </c>
      <c r="AC13" s="46">
        <v>9482071.1883761995</v>
      </c>
      <c r="AD13" s="46">
        <v>8688402.8883761987</v>
      </c>
      <c r="AE13" s="46">
        <v>0</v>
      </c>
      <c r="AF13" s="46">
        <v>0</v>
      </c>
      <c r="AG13" s="46">
        <v>1423178.5514934047</v>
      </c>
      <c r="AH13" s="46">
        <v>0</v>
      </c>
      <c r="AI13" s="46">
        <v>15375482.279999999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725626.64</v>
      </c>
      <c r="AP13" s="46">
        <v>0</v>
      </c>
      <c r="AQ13" s="46">
        <v>103378.96</v>
      </c>
      <c r="AR13" s="46">
        <v>0</v>
      </c>
      <c r="AS13" s="46">
        <v>417969</v>
      </c>
      <c r="AT13" s="46">
        <v>0</v>
      </c>
      <c r="AU13" s="46">
        <v>192193</v>
      </c>
      <c r="AV13" s="46">
        <v>0</v>
      </c>
      <c r="AW13" s="52">
        <v>344927594.59636962</v>
      </c>
      <c r="AX13" s="52">
        <v>17060653.539389897</v>
      </c>
      <c r="AY13" s="58"/>
    </row>
    <row r="14" spans="1:51" ht="15.75">
      <c r="A14" s="60" t="s">
        <v>768</v>
      </c>
      <c r="B14" s="45" t="s">
        <v>812</v>
      </c>
      <c r="C14" s="46">
        <v>0</v>
      </c>
      <c r="D14" s="46">
        <v>0</v>
      </c>
      <c r="E14" s="46">
        <v>20512539</v>
      </c>
      <c r="F14" s="46">
        <v>0</v>
      </c>
      <c r="G14" s="46">
        <v>45837119.63000001</v>
      </c>
      <c r="H14" s="46">
        <v>6783208.1200000001</v>
      </c>
      <c r="I14" s="46">
        <v>9542613.3699999992</v>
      </c>
      <c r="J14" s="46">
        <v>258267</v>
      </c>
      <c r="K14" s="46">
        <v>11384947.119999999</v>
      </c>
      <c r="L14" s="46">
        <v>0</v>
      </c>
      <c r="M14" s="46">
        <v>0</v>
      </c>
      <c r="N14" s="46">
        <v>0</v>
      </c>
      <c r="O14" s="46">
        <v>12825014.100000015</v>
      </c>
      <c r="P14" s="46">
        <v>536149.39999999991</v>
      </c>
      <c r="Q14" s="46">
        <v>36924511.880000003</v>
      </c>
      <c r="R14" s="46">
        <v>0</v>
      </c>
      <c r="S14" s="46">
        <v>70087.039999999994</v>
      </c>
      <c r="T14" s="46">
        <v>0</v>
      </c>
      <c r="U14" s="46">
        <v>5755385.4500000002</v>
      </c>
      <c r="V14" s="46">
        <v>0</v>
      </c>
      <c r="W14" s="46">
        <v>22549669.799999997</v>
      </c>
      <c r="X14" s="46">
        <v>0</v>
      </c>
      <c r="Y14" s="46">
        <v>2824722.94</v>
      </c>
      <c r="Z14" s="46">
        <v>0</v>
      </c>
      <c r="AA14" s="46">
        <v>2590774.8199999994</v>
      </c>
      <c r="AB14" s="46">
        <v>0</v>
      </c>
      <c r="AC14" s="46">
        <v>846902.97</v>
      </c>
      <c r="AD14" s="46">
        <v>53252.12</v>
      </c>
      <c r="AE14" s="46">
        <v>0</v>
      </c>
      <c r="AF14" s="46">
        <v>0</v>
      </c>
      <c r="AG14" s="46">
        <v>1423178.5514934047</v>
      </c>
      <c r="AH14" s="46">
        <v>0</v>
      </c>
      <c r="AI14" s="46">
        <v>15375482.279999999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652168.06000000006</v>
      </c>
      <c r="AP14" s="46">
        <v>0</v>
      </c>
      <c r="AQ14" s="46">
        <v>103378.96</v>
      </c>
      <c r="AR14" s="46">
        <v>0</v>
      </c>
      <c r="AS14" s="46">
        <v>417969</v>
      </c>
      <c r="AT14" s="46">
        <v>0</v>
      </c>
      <c r="AU14" s="46">
        <v>0</v>
      </c>
      <c r="AV14" s="46">
        <v>0</v>
      </c>
      <c r="AW14" s="52">
        <v>189636464.97149339</v>
      </c>
      <c r="AX14" s="52">
        <v>7630876.6399999997</v>
      </c>
      <c r="AY14" s="58"/>
    </row>
    <row r="15" spans="1:51" ht="15.75">
      <c r="A15" s="60" t="s">
        <v>769</v>
      </c>
      <c r="B15" s="45" t="s">
        <v>813</v>
      </c>
      <c r="C15" s="46">
        <v>12002394.220000001</v>
      </c>
      <c r="D15" s="46">
        <v>145738.8093581</v>
      </c>
      <c r="E15" s="46">
        <v>1278597</v>
      </c>
      <c r="F15" s="46">
        <v>0</v>
      </c>
      <c r="G15" s="46">
        <v>13596033.859999996</v>
      </c>
      <c r="H15" s="46">
        <v>38077.599999999999</v>
      </c>
      <c r="I15" s="46">
        <v>24140379.420000002</v>
      </c>
      <c r="J15" s="46">
        <v>0</v>
      </c>
      <c r="K15" s="46">
        <v>7706599.9299999988</v>
      </c>
      <c r="L15" s="46">
        <v>19543.080000000002</v>
      </c>
      <c r="M15" s="46">
        <v>508854.0264999998</v>
      </c>
      <c r="N15" s="46">
        <v>0</v>
      </c>
      <c r="O15" s="46">
        <v>10929979.400000006</v>
      </c>
      <c r="P15" s="46">
        <v>0</v>
      </c>
      <c r="Q15" s="46">
        <v>539052.46999999986</v>
      </c>
      <c r="R15" s="46">
        <v>0</v>
      </c>
      <c r="S15" s="46">
        <v>0</v>
      </c>
      <c r="T15" s="46">
        <v>0</v>
      </c>
      <c r="U15" s="46">
        <v>16670169.239999998</v>
      </c>
      <c r="V15" s="46">
        <v>21552.720000000001</v>
      </c>
      <c r="W15" s="46">
        <v>12986644.890000001</v>
      </c>
      <c r="X15" s="46">
        <v>0</v>
      </c>
      <c r="Y15" s="46">
        <v>9744670.3000000007</v>
      </c>
      <c r="Z15" s="46">
        <v>0</v>
      </c>
      <c r="AA15" s="46">
        <v>0</v>
      </c>
      <c r="AB15" s="46">
        <v>0</v>
      </c>
      <c r="AC15" s="46">
        <v>7745217.2007002998</v>
      </c>
      <c r="AD15" s="46">
        <v>7745199.7507002996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1764.58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192193</v>
      </c>
      <c r="AV15" s="46">
        <v>0</v>
      </c>
      <c r="AW15" s="52">
        <v>118042549.53720029</v>
      </c>
      <c r="AX15" s="52">
        <v>7970111.9600583995</v>
      </c>
      <c r="AY15" s="58"/>
    </row>
    <row r="16" spans="1:51" ht="15.75">
      <c r="A16" s="60" t="s">
        <v>770</v>
      </c>
      <c r="B16" s="45" t="s">
        <v>814</v>
      </c>
      <c r="C16" s="46">
        <v>61749.91</v>
      </c>
      <c r="D16" s="46">
        <v>0</v>
      </c>
      <c r="E16" s="46">
        <v>2320009</v>
      </c>
      <c r="F16" s="46">
        <v>0</v>
      </c>
      <c r="G16" s="46">
        <v>2054170.7</v>
      </c>
      <c r="H16" s="46">
        <v>0</v>
      </c>
      <c r="I16" s="46">
        <v>2526410.0600000005</v>
      </c>
      <c r="J16" s="46">
        <v>23130</v>
      </c>
      <c r="K16" s="46">
        <v>80369.75</v>
      </c>
      <c r="L16" s="46">
        <v>0</v>
      </c>
      <c r="M16" s="46">
        <v>0</v>
      </c>
      <c r="N16" s="46">
        <v>0</v>
      </c>
      <c r="O16" s="46">
        <v>3255849.93</v>
      </c>
      <c r="P16" s="46">
        <v>67379.520000000004</v>
      </c>
      <c r="Q16" s="46">
        <v>3163191.4</v>
      </c>
      <c r="R16" s="46">
        <v>0</v>
      </c>
      <c r="S16" s="46">
        <v>1623.21</v>
      </c>
      <c r="T16" s="46">
        <v>0</v>
      </c>
      <c r="U16" s="46">
        <v>1963745.0799999998</v>
      </c>
      <c r="V16" s="46">
        <v>0</v>
      </c>
      <c r="W16" s="46">
        <v>2707456.0599999996</v>
      </c>
      <c r="X16" s="46">
        <v>0</v>
      </c>
      <c r="Y16" s="46">
        <v>0</v>
      </c>
      <c r="Z16" s="46">
        <v>0</v>
      </c>
      <c r="AA16" s="46">
        <v>104665.48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71694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52">
        <v>18310934.579999998</v>
      </c>
      <c r="AX16" s="52">
        <v>90509.52</v>
      </c>
      <c r="AY16" s="58"/>
    </row>
    <row r="17" spans="1:51" ht="15.75">
      <c r="A17" s="60" t="s">
        <v>771</v>
      </c>
      <c r="B17" s="45" t="s">
        <v>811</v>
      </c>
      <c r="C17" s="46">
        <v>3647614.73</v>
      </c>
      <c r="D17" s="46">
        <v>479204.4016556</v>
      </c>
      <c r="E17" s="46">
        <v>932066</v>
      </c>
      <c r="F17" s="46">
        <v>0</v>
      </c>
      <c r="G17" s="46">
        <v>1839629.9100000004</v>
      </c>
      <c r="H17" s="46">
        <v>0</v>
      </c>
      <c r="I17" s="46">
        <v>2044680.98</v>
      </c>
      <c r="J17" s="46">
        <v>0</v>
      </c>
      <c r="K17" s="46">
        <v>1185085.8700000001</v>
      </c>
      <c r="L17" s="46">
        <v>0</v>
      </c>
      <c r="M17" s="46">
        <v>252777.89999999994</v>
      </c>
      <c r="N17" s="46">
        <v>0</v>
      </c>
      <c r="O17" s="46">
        <v>6284671.5700000012</v>
      </c>
      <c r="P17" s="46">
        <v>0</v>
      </c>
      <c r="Q17" s="46">
        <v>165815.99</v>
      </c>
      <c r="R17" s="46">
        <v>0</v>
      </c>
      <c r="S17" s="46">
        <v>5282.77</v>
      </c>
      <c r="T17" s="46">
        <v>0</v>
      </c>
      <c r="U17" s="46">
        <v>1651338.4000000001</v>
      </c>
      <c r="V17" s="46">
        <v>0</v>
      </c>
      <c r="W17" s="46">
        <v>38481.01</v>
      </c>
      <c r="X17" s="46">
        <v>0</v>
      </c>
      <c r="Y17" s="46">
        <v>0</v>
      </c>
      <c r="Z17" s="46">
        <v>0</v>
      </c>
      <c r="AA17" s="46">
        <v>249.36</v>
      </c>
      <c r="AB17" s="46">
        <v>0</v>
      </c>
      <c r="AC17" s="46">
        <v>889951.0176758999</v>
      </c>
      <c r="AD17" s="46">
        <v>889951.0176758999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52">
        <v>18937645.507675901</v>
      </c>
      <c r="AX17" s="52">
        <v>1369155.4193314998</v>
      </c>
      <c r="AY17" s="58"/>
    </row>
    <row r="18" spans="1:51" ht="15.75">
      <c r="A18" s="61">
        <v>9</v>
      </c>
      <c r="B18" s="45" t="s">
        <v>733</v>
      </c>
      <c r="C18" s="46">
        <v>1583269.13</v>
      </c>
      <c r="D18" s="46">
        <v>0</v>
      </c>
      <c r="E18" s="46">
        <v>31312409</v>
      </c>
      <c r="F18" s="46">
        <v>0</v>
      </c>
      <c r="G18" s="46">
        <v>5385269.6400000015</v>
      </c>
      <c r="H18" s="46">
        <v>508502.52</v>
      </c>
      <c r="I18" s="46">
        <v>4466191.21</v>
      </c>
      <c r="J18" s="46">
        <v>0</v>
      </c>
      <c r="K18" s="46">
        <v>18307.099999999999</v>
      </c>
      <c r="L18" s="46">
        <v>0</v>
      </c>
      <c r="M18" s="46">
        <v>0</v>
      </c>
      <c r="N18" s="46">
        <v>0</v>
      </c>
      <c r="O18" s="46">
        <v>927954.02</v>
      </c>
      <c r="P18" s="46">
        <v>0</v>
      </c>
      <c r="Q18" s="46">
        <v>405033.74999999994</v>
      </c>
      <c r="R18" s="46">
        <v>0</v>
      </c>
      <c r="S18" s="46">
        <v>2351137.7399999998</v>
      </c>
      <c r="T18" s="46">
        <v>0</v>
      </c>
      <c r="U18" s="46">
        <v>2611526.6300000004</v>
      </c>
      <c r="V18" s="46">
        <v>0</v>
      </c>
      <c r="W18" s="46">
        <v>3754765.63</v>
      </c>
      <c r="X18" s="46">
        <v>0</v>
      </c>
      <c r="Y18" s="46">
        <v>3213.99</v>
      </c>
      <c r="Z18" s="46">
        <v>0</v>
      </c>
      <c r="AA18" s="46">
        <v>283894.11000000022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1701938.9999998107</v>
      </c>
      <c r="AH18" s="46">
        <v>0</v>
      </c>
      <c r="AI18" s="46">
        <v>8770.49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11405.74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52">
        <v>54825087.179999828</v>
      </c>
      <c r="AX18" s="52">
        <v>508502.52</v>
      </c>
      <c r="AY18" s="58"/>
    </row>
    <row r="19" spans="1:51" ht="31.5">
      <c r="A19" s="60" t="s">
        <v>772</v>
      </c>
      <c r="B19" s="45" t="s">
        <v>809</v>
      </c>
      <c r="C19" s="46">
        <v>1557912.64</v>
      </c>
      <c r="D19" s="46">
        <v>0</v>
      </c>
      <c r="E19" s="46">
        <v>31281874</v>
      </c>
      <c r="F19" s="46">
        <v>0</v>
      </c>
      <c r="G19" s="46">
        <v>5318398.2800000012</v>
      </c>
      <c r="H19" s="46">
        <v>508502.52</v>
      </c>
      <c r="I19" s="46">
        <v>4003832.9000000004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108004.02</v>
      </c>
      <c r="P19" s="46">
        <v>0</v>
      </c>
      <c r="Q19" s="46">
        <v>314909.17999999993</v>
      </c>
      <c r="R19" s="46">
        <v>0</v>
      </c>
      <c r="S19" s="46">
        <v>2351137.7399999998</v>
      </c>
      <c r="T19" s="46">
        <v>0</v>
      </c>
      <c r="U19" s="46">
        <v>2570224.6400000001</v>
      </c>
      <c r="V19" s="46">
        <v>0</v>
      </c>
      <c r="W19" s="46">
        <v>3754765.63</v>
      </c>
      <c r="X19" s="46">
        <v>0</v>
      </c>
      <c r="Y19" s="46">
        <v>0</v>
      </c>
      <c r="Z19" s="46">
        <v>0</v>
      </c>
      <c r="AA19" s="46">
        <v>283894.11000000022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1701938.9999998107</v>
      </c>
      <c r="AH19" s="46">
        <v>0</v>
      </c>
      <c r="AI19" s="46">
        <v>8770.49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11405.74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52">
        <v>53267068.369999826</v>
      </c>
      <c r="AX19" s="52">
        <v>508502.52</v>
      </c>
      <c r="AY19" s="58"/>
    </row>
    <row r="20" spans="1:51" ht="15.75">
      <c r="A20" s="60" t="s">
        <v>773</v>
      </c>
      <c r="B20" s="45" t="s">
        <v>810</v>
      </c>
      <c r="C20" s="46">
        <v>25356.49</v>
      </c>
      <c r="D20" s="46">
        <v>0</v>
      </c>
      <c r="E20" s="46">
        <v>30535</v>
      </c>
      <c r="F20" s="46">
        <v>0</v>
      </c>
      <c r="G20" s="46">
        <v>66871.360000000001</v>
      </c>
      <c r="H20" s="46">
        <v>0</v>
      </c>
      <c r="I20" s="46">
        <v>462358.31</v>
      </c>
      <c r="J20" s="46">
        <v>0</v>
      </c>
      <c r="K20" s="46">
        <v>18307.099999999999</v>
      </c>
      <c r="L20" s="46">
        <v>0</v>
      </c>
      <c r="M20" s="46">
        <v>0</v>
      </c>
      <c r="N20" s="46">
        <v>0</v>
      </c>
      <c r="O20" s="46">
        <v>819950</v>
      </c>
      <c r="P20" s="46">
        <v>0</v>
      </c>
      <c r="Q20" s="46">
        <v>90124.57</v>
      </c>
      <c r="R20" s="46">
        <v>0</v>
      </c>
      <c r="S20" s="46">
        <v>0</v>
      </c>
      <c r="T20" s="46">
        <v>0</v>
      </c>
      <c r="U20" s="46">
        <v>41301.990000000005</v>
      </c>
      <c r="V20" s="46">
        <v>0</v>
      </c>
      <c r="W20" s="46">
        <v>0</v>
      </c>
      <c r="X20" s="46">
        <v>0</v>
      </c>
      <c r="Y20" s="46">
        <v>3213.99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52">
        <v>1558018.81</v>
      </c>
      <c r="AX20" s="52">
        <v>0</v>
      </c>
      <c r="AY20" s="58"/>
    </row>
    <row r="21" spans="1:51" ht="31.5">
      <c r="A21" s="57">
        <v>10</v>
      </c>
      <c r="B21" s="45" t="s">
        <v>734</v>
      </c>
      <c r="C21" s="46">
        <v>175051525.13999999</v>
      </c>
      <c r="D21" s="46">
        <v>0</v>
      </c>
      <c r="E21" s="46">
        <v>255860485</v>
      </c>
      <c r="F21" s="46">
        <v>0</v>
      </c>
      <c r="G21" s="46">
        <v>77547644.120000005</v>
      </c>
      <c r="H21" s="46">
        <v>0</v>
      </c>
      <c r="I21" s="46">
        <v>95986496.289999977</v>
      </c>
      <c r="J21" s="46">
        <v>0</v>
      </c>
      <c r="K21" s="46">
        <v>36761225.900000006</v>
      </c>
      <c r="L21" s="46">
        <v>0</v>
      </c>
      <c r="M21" s="46">
        <v>173494390.49795291</v>
      </c>
      <c r="N21" s="46">
        <v>0</v>
      </c>
      <c r="O21" s="46">
        <v>38417590.160000123</v>
      </c>
      <c r="P21" s="46">
        <v>0</v>
      </c>
      <c r="Q21" s="46">
        <v>106377088.36000001</v>
      </c>
      <c r="R21" s="46">
        <v>0</v>
      </c>
      <c r="S21" s="46">
        <v>140538357.25</v>
      </c>
      <c r="T21" s="46">
        <v>0</v>
      </c>
      <c r="U21" s="46">
        <v>25613583.060000002</v>
      </c>
      <c r="V21" s="46">
        <v>0</v>
      </c>
      <c r="W21" s="46">
        <v>8529621.0899999999</v>
      </c>
      <c r="X21" s="46">
        <v>0</v>
      </c>
      <c r="Y21" s="46">
        <v>5266891.0999999996</v>
      </c>
      <c r="Z21" s="46">
        <v>0</v>
      </c>
      <c r="AA21" s="46">
        <v>3742126.2999996594</v>
      </c>
      <c r="AB21" s="46">
        <v>0</v>
      </c>
      <c r="AC21" s="46">
        <v>48895.75</v>
      </c>
      <c r="AD21" s="46">
        <v>48895.75</v>
      </c>
      <c r="AE21" s="46">
        <v>0</v>
      </c>
      <c r="AF21" s="46">
        <v>0</v>
      </c>
      <c r="AG21" s="46">
        <v>0</v>
      </c>
      <c r="AH21" s="46">
        <v>0</v>
      </c>
      <c r="AI21" s="46">
        <v>172753.54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3723.18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52">
        <v>1143412396.7379525</v>
      </c>
      <c r="AX21" s="52">
        <v>48895.75</v>
      </c>
      <c r="AY21" s="58"/>
    </row>
    <row r="22" spans="1:51" ht="15.75">
      <c r="A22" s="59" t="s">
        <v>735</v>
      </c>
      <c r="B22" s="45" t="s">
        <v>736</v>
      </c>
      <c r="C22" s="46">
        <v>174346530.97</v>
      </c>
      <c r="D22" s="46">
        <v>0</v>
      </c>
      <c r="E22" s="46">
        <v>254508400</v>
      </c>
      <c r="F22" s="46">
        <v>0</v>
      </c>
      <c r="G22" s="46">
        <v>70389637.310000002</v>
      </c>
      <c r="H22" s="46">
        <v>0</v>
      </c>
      <c r="I22" s="46">
        <v>95981439.549999982</v>
      </c>
      <c r="J22" s="46">
        <v>0</v>
      </c>
      <c r="K22" s="46">
        <v>36293537.030000001</v>
      </c>
      <c r="L22" s="46">
        <v>0</v>
      </c>
      <c r="M22" s="46">
        <v>173421827.61795291</v>
      </c>
      <c r="N22" s="46">
        <v>0</v>
      </c>
      <c r="O22" s="46">
        <v>36876632.390000127</v>
      </c>
      <c r="P22" s="46">
        <v>0</v>
      </c>
      <c r="Q22" s="46">
        <v>101749150.31</v>
      </c>
      <c r="R22" s="46">
        <v>0</v>
      </c>
      <c r="S22" s="46">
        <v>137692176.69999999</v>
      </c>
      <c r="T22" s="46">
        <v>0</v>
      </c>
      <c r="U22" s="46">
        <v>25422636.170000002</v>
      </c>
      <c r="V22" s="46">
        <v>0</v>
      </c>
      <c r="W22" s="46">
        <v>7537468.8300000001</v>
      </c>
      <c r="X22" s="46">
        <v>0</v>
      </c>
      <c r="Y22" s="46">
        <v>5266891.0999999996</v>
      </c>
      <c r="Z22" s="46">
        <v>0</v>
      </c>
      <c r="AA22" s="46">
        <v>3634471.0599996583</v>
      </c>
      <c r="AB22" s="46">
        <v>0</v>
      </c>
      <c r="AC22" s="46">
        <v>48895.75</v>
      </c>
      <c r="AD22" s="46">
        <v>48895.75</v>
      </c>
      <c r="AE22" s="46">
        <v>0</v>
      </c>
      <c r="AF22" s="46">
        <v>0</v>
      </c>
      <c r="AG22" s="46">
        <v>0</v>
      </c>
      <c r="AH22" s="46">
        <v>0</v>
      </c>
      <c r="AI22" s="46">
        <v>172753.54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3723.18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52">
        <v>1123346171.5079527</v>
      </c>
      <c r="AX22" s="52">
        <v>48895.75</v>
      </c>
      <c r="AY22" s="58"/>
    </row>
    <row r="23" spans="1:51" ht="15.75">
      <c r="A23" s="59" t="s">
        <v>737</v>
      </c>
      <c r="B23" s="45" t="s">
        <v>738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52">
        <v>0</v>
      </c>
      <c r="AX23" s="52">
        <v>0</v>
      </c>
      <c r="AY23" s="58"/>
    </row>
    <row r="24" spans="1:51" ht="31.5">
      <c r="A24" s="59" t="s">
        <v>739</v>
      </c>
      <c r="B24" s="45" t="s">
        <v>740</v>
      </c>
      <c r="C24" s="46">
        <v>704994.17</v>
      </c>
      <c r="D24" s="46">
        <v>0</v>
      </c>
      <c r="E24" s="46">
        <v>1352085</v>
      </c>
      <c r="F24" s="46">
        <v>0</v>
      </c>
      <c r="G24" s="46">
        <v>0</v>
      </c>
      <c r="H24" s="46">
        <v>0</v>
      </c>
      <c r="I24" s="46">
        <v>5056.74</v>
      </c>
      <c r="J24" s="46">
        <v>0</v>
      </c>
      <c r="K24" s="46">
        <v>115107.67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3244670.2600000002</v>
      </c>
      <c r="R24" s="46">
        <v>0</v>
      </c>
      <c r="S24" s="46">
        <v>2611271.6800000002</v>
      </c>
      <c r="T24" s="46">
        <v>0</v>
      </c>
      <c r="U24" s="46">
        <v>0</v>
      </c>
      <c r="V24" s="46">
        <v>0</v>
      </c>
      <c r="W24" s="46">
        <v>887</v>
      </c>
      <c r="X24" s="46">
        <v>0</v>
      </c>
      <c r="Y24" s="46">
        <v>0</v>
      </c>
      <c r="Z24" s="46">
        <v>0</v>
      </c>
      <c r="AA24" s="46">
        <v>81692.180000000939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52">
        <v>8115764.7000000002</v>
      </c>
      <c r="AX24" s="52">
        <v>0</v>
      </c>
      <c r="AY24" s="58"/>
    </row>
    <row r="25" spans="1:51" ht="15.75">
      <c r="A25" s="59" t="s">
        <v>741</v>
      </c>
      <c r="B25" s="45" t="s">
        <v>742</v>
      </c>
      <c r="C25" s="46">
        <v>0</v>
      </c>
      <c r="D25" s="46">
        <v>0</v>
      </c>
      <c r="E25" s="46">
        <v>0</v>
      </c>
      <c r="F25" s="46">
        <v>0</v>
      </c>
      <c r="G25" s="46">
        <v>7158006.8100000005</v>
      </c>
      <c r="H25" s="46">
        <v>0</v>
      </c>
      <c r="I25" s="46">
        <v>0</v>
      </c>
      <c r="J25" s="46">
        <v>0</v>
      </c>
      <c r="K25" s="46">
        <v>352581.19999999995</v>
      </c>
      <c r="L25" s="46">
        <v>0</v>
      </c>
      <c r="M25" s="46">
        <v>72562.880000000048</v>
      </c>
      <c r="N25" s="46">
        <v>0</v>
      </c>
      <c r="O25" s="46">
        <v>1540957.7699999926</v>
      </c>
      <c r="P25" s="46">
        <v>0</v>
      </c>
      <c r="Q25" s="46">
        <v>1383267.79</v>
      </c>
      <c r="R25" s="46">
        <v>0</v>
      </c>
      <c r="S25" s="46">
        <v>234908.87</v>
      </c>
      <c r="T25" s="46">
        <v>0</v>
      </c>
      <c r="U25" s="46">
        <v>190946.89</v>
      </c>
      <c r="V25" s="46">
        <v>0</v>
      </c>
      <c r="W25" s="46">
        <v>991265.26</v>
      </c>
      <c r="X25" s="46">
        <v>0</v>
      </c>
      <c r="Y25" s="46">
        <v>0</v>
      </c>
      <c r="Z25" s="46">
        <v>0</v>
      </c>
      <c r="AA25" s="46">
        <v>25963.059999999961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52">
        <v>11950460.529999992</v>
      </c>
      <c r="AX25" s="52">
        <v>0</v>
      </c>
      <c r="AY25" s="58"/>
    </row>
    <row r="26" spans="1:51" ht="31.5">
      <c r="A26" s="57">
        <v>11</v>
      </c>
      <c r="B26" s="45" t="s">
        <v>743</v>
      </c>
      <c r="C26" s="46">
        <v>0</v>
      </c>
      <c r="D26" s="46">
        <v>0</v>
      </c>
      <c r="E26" s="46">
        <v>0</v>
      </c>
      <c r="F26" s="46">
        <v>0</v>
      </c>
      <c r="G26" s="46">
        <v>2191075.81</v>
      </c>
      <c r="H26" s="46">
        <v>0</v>
      </c>
      <c r="I26" s="46">
        <v>0</v>
      </c>
      <c r="J26" s="46">
        <v>0</v>
      </c>
      <c r="K26" s="46">
        <v>670056.05000000005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-922704.8</v>
      </c>
      <c r="T26" s="46">
        <v>0</v>
      </c>
      <c r="U26" s="46">
        <v>219041.98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52">
        <v>2157469.0400000005</v>
      </c>
      <c r="AX26" s="52">
        <v>0</v>
      </c>
      <c r="AY26" s="58"/>
    </row>
    <row r="27" spans="1:51" ht="31.5">
      <c r="A27" s="57">
        <v>12</v>
      </c>
      <c r="B27" s="45" t="s">
        <v>744</v>
      </c>
      <c r="C27" s="46">
        <v>0</v>
      </c>
      <c r="D27" s="46">
        <v>0</v>
      </c>
      <c r="E27" s="46">
        <v>24316</v>
      </c>
      <c r="F27" s="46">
        <v>0</v>
      </c>
      <c r="G27" s="46">
        <v>279414.48</v>
      </c>
      <c r="H27" s="46">
        <v>0</v>
      </c>
      <c r="I27" s="46">
        <v>852</v>
      </c>
      <c r="J27" s="46">
        <v>0</v>
      </c>
      <c r="K27" s="46">
        <v>39945.29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4426.18</v>
      </c>
      <c r="T27" s="46">
        <v>0</v>
      </c>
      <c r="U27" s="46">
        <v>44407.12</v>
      </c>
      <c r="V27" s="46">
        <v>0</v>
      </c>
      <c r="W27" s="46">
        <v>2989.12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52">
        <v>396350.18999999994</v>
      </c>
      <c r="AX27" s="52">
        <v>0</v>
      </c>
      <c r="AY27" s="58"/>
    </row>
    <row r="28" spans="1:51" ht="15.75">
      <c r="A28" s="57">
        <v>13</v>
      </c>
      <c r="B28" s="45" t="s">
        <v>745</v>
      </c>
      <c r="C28" s="46">
        <v>8018427.7599999998</v>
      </c>
      <c r="D28" s="46">
        <v>0</v>
      </c>
      <c r="E28" s="46">
        <v>8930305</v>
      </c>
      <c r="F28" s="46">
        <v>0</v>
      </c>
      <c r="G28" s="46">
        <v>7179305.8600000059</v>
      </c>
      <c r="H28" s="46">
        <v>30228.5</v>
      </c>
      <c r="I28" s="46">
        <v>3991349.0200000005</v>
      </c>
      <c r="J28" s="46">
        <v>0</v>
      </c>
      <c r="K28" s="46">
        <v>2622025.9300000002</v>
      </c>
      <c r="L28" s="46">
        <v>0</v>
      </c>
      <c r="M28" s="46">
        <v>1983049.8377019865</v>
      </c>
      <c r="N28" s="46">
        <v>0</v>
      </c>
      <c r="O28" s="46">
        <v>3444959.2699999991</v>
      </c>
      <c r="P28" s="46">
        <v>0</v>
      </c>
      <c r="Q28" s="46">
        <v>3494224.7900000005</v>
      </c>
      <c r="R28" s="46">
        <v>0</v>
      </c>
      <c r="S28" s="46">
        <v>1022803.51</v>
      </c>
      <c r="T28" s="46">
        <v>0</v>
      </c>
      <c r="U28" s="46">
        <v>6167712.2300000004</v>
      </c>
      <c r="V28" s="46">
        <v>0</v>
      </c>
      <c r="W28" s="46">
        <v>4633668.25</v>
      </c>
      <c r="X28" s="46">
        <v>0</v>
      </c>
      <c r="Y28" s="46">
        <v>412145.65</v>
      </c>
      <c r="Z28" s="46">
        <v>0</v>
      </c>
      <c r="AA28" s="46">
        <v>267746.39000000153</v>
      </c>
      <c r="AB28" s="46">
        <v>0</v>
      </c>
      <c r="AC28" s="46">
        <v>1161153.58</v>
      </c>
      <c r="AD28" s="46">
        <v>97036.87</v>
      </c>
      <c r="AE28" s="46">
        <v>0</v>
      </c>
      <c r="AF28" s="46">
        <v>0</v>
      </c>
      <c r="AG28" s="46">
        <v>0</v>
      </c>
      <c r="AH28" s="46">
        <v>0</v>
      </c>
      <c r="AI28" s="46">
        <v>161690.43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295643.63</v>
      </c>
      <c r="AR28" s="46">
        <v>0</v>
      </c>
      <c r="AS28" s="46">
        <v>0</v>
      </c>
      <c r="AT28" s="46">
        <v>0</v>
      </c>
      <c r="AU28" s="46">
        <v>158738</v>
      </c>
      <c r="AV28" s="46">
        <v>0</v>
      </c>
      <c r="AW28" s="52">
        <v>53944949.137701988</v>
      </c>
      <c r="AX28" s="52">
        <v>127265.37</v>
      </c>
      <c r="AY28" s="58"/>
    </row>
    <row r="29" spans="1:51" ht="15.75">
      <c r="A29" s="57">
        <v>14</v>
      </c>
      <c r="B29" s="45" t="s">
        <v>746</v>
      </c>
      <c r="C29" s="46">
        <v>1662493.03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1579908.6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5347.93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10259232.630000001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52">
        <v>13506982.190000001</v>
      </c>
      <c r="AX29" s="52">
        <v>0</v>
      </c>
      <c r="AY29" s="58"/>
    </row>
    <row r="30" spans="1:51" ht="15.75">
      <c r="A30" s="57">
        <v>15</v>
      </c>
      <c r="B30" s="45" t="s">
        <v>747</v>
      </c>
      <c r="C30" s="46">
        <v>36677783.390000001</v>
      </c>
      <c r="D30" s="46">
        <v>0</v>
      </c>
      <c r="E30" s="46">
        <v>49042815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38966.400000000001</v>
      </c>
      <c r="L30" s="46">
        <v>0</v>
      </c>
      <c r="M30" s="46">
        <v>27574287.440318983</v>
      </c>
      <c r="N30" s="46">
        <v>0</v>
      </c>
      <c r="O30" s="46">
        <v>0</v>
      </c>
      <c r="P30" s="46">
        <v>0</v>
      </c>
      <c r="Q30" s="46">
        <v>21871997.540000003</v>
      </c>
      <c r="R30" s="46">
        <v>0</v>
      </c>
      <c r="S30" s="46">
        <v>346757.65</v>
      </c>
      <c r="T30" s="46">
        <v>0</v>
      </c>
      <c r="U30" s="46">
        <v>1253296.24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116521.65999999997</v>
      </c>
      <c r="AB30" s="46">
        <v>0</v>
      </c>
      <c r="AC30" s="46">
        <v>314296.42</v>
      </c>
      <c r="AD30" s="46">
        <v>314296.42</v>
      </c>
      <c r="AE30" s="46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195249.22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704601</v>
      </c>
      <c r="AV30" s="46">
        <v>0</v>
      </c>
      <c r="AW30" s="52">
        <v>138136571.96031898</v>
      </c>
      <c r="AX30" s="52">
        <v>314296.42</v>
      </c>
      <c r="AY30" s="58"/>
    </row>
    <row r="31" spans="1:51" ht="15.75">
      <c r="A31" s="57">
        <v>16</v>
      </c>
      <c r="B31" s="45" t="s">
        <v>748</v>
      </c>
      <c r="C31" s="46">
        <v>327563.09000000003</v>
      </c>
      <c r="D31" s="46">
        <v>0</v>
      </c>
      <c r="E31" s="46">
        <v>6216</v>
      </c>
      <c r="F31" s="46">
        <v>0</v>
      </c>
      <c r="G31" s="46">
        <v>26936.78</v>
      </c>
      <c r="H31" s="46">
        <v>0</v>
      </c>
      <c r="I31" s="46">
        <v>1888148.54</v>
      </c>
      <c r="J31" s="46">
        <v>0</v>
      </c>
      <c r="K31" s="46">
        <v>4556099.38</v>
      </c>
      <c r="L31" s="46">
        <v>0</v>
      </c>
      <c r="M31" s="46">
        <v>0</v>
      </c>
      <c r="N31" s="46">
        <v>0</v>
      </c>
      <c r="O31" s="46">
        <v>704551.41</v>
      </c>
      <c r="P31" s="46">
        <v>0</v>
      </c>
      <c r="Q31" s="46">
        <v>442932.22000000003</v>
      </c>
      <c r="R31" s="46">
        <v>0</v>
      </c>
      <c r="S31" s="46">
        <v>189023.05</v>
      </c>
      <c r="T31" s="46">
        <v>0</v>
      </c>
      <c r="U31" s="46">
        <v>2186083.89</v>
      </c>
      <c r="V31" s="46">
        <v>0</v>
      </c>
      <c r="W31" s="46">
        <v>362629.75</v>
      </c>
      <c r="X31" s="46">
        <v>0</v>
      </c>
      <c r="Y31" s="46">
        <v>5314735.2300000004</v>
      </c>
      <c r="Z31" s="46">
        <v>0</v>
      </c>
      <c r="AA31" s="46">
        <v>12491.779999999999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139422.12000000029</v>
      </c>
      <c r="AH31" s="46">
        <v>0</v>
      </c>
      <c r="AI31" s="46">
        <v>0</v>
      </c>
      <c r="AJ31" s="46">
        <v>0</v>
      </c>
      <c r="AK31" s="46">
        <v>0</v>
      </c>
      <c r="AL31" s="46">
        <v>0</v>
      </c>
      <c r="AM31" s="46">
        <v>16952.96</v>
      </c>
      <c r="AN31" s="46">
        <v>0</v>
      </c>
      <c r="AO31" s="46">
        <v>514491.28</v>
      </c>
      <c r="AP31" s="46">
        <v>0</v>
      </c>
      <c r="AQ31" s="46">
        <v>0</v>
      </c>
      <c r="AR31" s="46">
        <v>0</v>
      </c>
      <c r="AS31" s="46">
        <v>2421378</v>
      </c>
      <c r="AT31" s="46">
        <v>0</v>
      </c>
      <c r="AU31" s="46">
        <v>0</v>
      </c>
      <c r="AV31" s="46">
        <v>0</v>
      </c>
      <c r="AW31" s="52">
        <v>19109655.480000004</v>
      </c>
      <c r="AX31" s="52">
        <v>0</v>
      </c>
      <c r="AY31" s="58"/>
    </row>
    <row r="32" spans="1:51" ht="15.75">
      <c r="A32" s="57">
        <v>17</v>
      </c>
      <c r="B32" s="48" t="s">
        <v>749</v>
      </c>
      <c r="C32" s="46">
        <v>2905631.81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516.55000000000007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14915.5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52">
        <v>2921063.86</v>
      </c>
      <c r="AX32" s="52">
        <v>0</v>
      </c>
      <c r="AY32" s="58"/>
    </row>
    <row r="33" spans="1:51" ht="15.75">
      <c r="A33" s="57">
        <v>18</v>
      </c>
      <c r="B33" s="49" t="s">
        <v>750</v>
      </c>
      <c r="C33" s="46">
        <v>132118968.16</v>
      </c>
      <c r="D33" s="46">
        <v>0</v>
      </c>
      <c r="E33" s="46">
        <v>4639973</v>
      </c>
      <c r="F33" s="46">
        <v>0</v>
      </c>
      <c r="G33" s="46">
        <v>2895584.310000001</v>
      </c>
      <c r="H33" s="46">
        <v>0</v>
      </c>
      <c r="I33" s="46">
        <v>2651184.4000000004</v>
      </c>
      <c r="J33" s="46">
        <v>0</v>
      </c>
      <c r="K33" s="46">
        <v>1484625.3699999999</v>
      </c>
      <c r="L33" s="46">
        <v>0</v>
      </c>
      <c r="M33" s="46">
        <v>6031.8594000000066</v>
      </c>
      <c r="N33" s="46">
        <v>0</v>
      </c>
      <c r="O33" s="46">
        <v>3549983.0999999912</v>
      </c>
      <c r="P33" s="46">
        <v>0</v>
      </c>
      <c r="Q33" s="46">
        <v>477909.3299999999</v>
      </c>
      <c r="R33" s="46">
        <v>0</v>
      </c>
      <c r="S33" s="46">
        <v>1644295.51</v>
      </c>
      <c r="T33" s="46">
        <v>0</v>
      </c>
      <c r="U33" s="46">
        <v>4173279.11</v>
      </c>
      <c r="V33" s="46">
        <v>2410776.54</v>
      </c>
      <c r="W33" s="46">
        <v>2077220.29</v>
      </c>
      <c r="X33" s="46">
        <v>0</v>
      </c>
      <c r="Y33" s="46">
        <v>1010184.0899999999</v>
      </c>
      <c r="Z33" s="46">
        <v>0</v>
      </c>
      <c r="AA33" s="46">
        <v>71394.330000000016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758862.44000003696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1168.8699999999999</v>
      </c>
      <c r="AV33" s="46">
        <v>0</v>
      </c>
      <c r="AW33" s="52">
        <v>157560664.16940007</v>
      </c>
      <c r="AX33" s="52">
        <v>2410776.54</v>
      </c>
      <c r="AY33" s="58"/>
    </row>
    <row r="34" spans="1:51" ht="18" customHeight="1">
      <c r="A34" s="263" t="s">
        <v>784</v>
      </c>
      <c r="B34" s="264"/>
      <c r="C34" s="52">
        <v>453588904.80999994</v>
      </c>
      <c r="D34" s="52">
        <v>661574.85076549998</v>
      </c>
      <c r="E34" s="52">
        <v>446290823</v>
      </c>
      <c r="F34" s="52">
        <v>1623818.625</v>
      </c>
      <c r="G34" s="52">
        <v>341084532.81</v>
      </c>
      <c r="H34" s="52">
        <v>9043903.3199999984</v>
      </c>
      <c r="I34" s="52">
        <v>297363632.32999998</v>
      </c>
      <c r="J34" s="52">
        <v>281397</v>
      </c>
      <c r="K34" s="52">
        <v>234583763.60999998</v>
      </c>
      <c r="L34" s="52">
        <v>37061.699999999997</v>
      </c>
      <c r="M34" s="52">
        <v>206422933.39817387</v>
      </c>
      <c r="N34" s="52">
        <v>0</v>
      </c>
      <c r="O34" s="52">
        <v>194684894.49999997</v>
      </c>
      <c r="P34" s="52">
        <v>682368.05999999994</v>
      </c>
      <c r="Q34" s="52">
        <v>187888578.61000001</v>
      </c>
      <c r="R34" s="52">
        <v>0</v>
      </c>
      <c r="S34" s="52">
        <v>180448708.14000002</v>
      </c>
      <c r="T34" s="52">
        <v>0</v>
      </c>
      <c r="U34" s="52">
        <v>174246457.91</v>
      </c>
      <c r="V34" s="52">
        <v>2434877.71</v>
      </c>
      <c r="W34" s="52">
        <v>78791109.150000006</v>
      </c>
      <c r="X34" s="52">
        <v>0</v>
      </c>
      <c r="Y34" s="52">
        <v>44768557.400000006</v>
      </c>
      <c r="Z34" s="52">
        <v>0</v>
      </c>
      <c r="AA34" s="52">
        <v>30426428.699999645</v>
      </c>
      <c r="AB34" s="52">
        <v>0</v>
      </c>
      <c r="AC34" s="52">
        <v>22903983.566385299</v>
      </c>
      <c r="AD34" s="52">
        <v>20994886.806385301</v>
      </c>
      <c r="AE34" s="52">
        <v>21391844</v>
      </c>
      <c r="AF34" s="52">
        <v>0</v>
      </c>
      <c r="AG34" s="52">
        <v>17738473.461493216</v>
      </c>
      <c r="AH34" s="52">
        <v>0</v>
      </c>
      <c r="AI34" s="52">
        <v>16247027.309999999</v>
      </c>
      <c r="AJ34" s="52">
        <v>0</v>
      </c>
      <c r="AK34" s="52">
        <v>10454481.850000001</v>
      </c>
      <c r="AL34" s="52">
        <v>0</v>
      </c>
      <c r="AM34" s="52">
        <v>10368042.59372798</v>
      </c>
      <c r="AN34" s="52">
        <v>0</v>
      </c>
      <c r="AO34" s="52">
        <v>6176683.96</v>
      </c>
      <c r="AP34" s="52">
        <v>0</v>
      </c>
      <c r="AQ34" s="52">
        <v>5175183.8</v>
      </c>
      <c r="AR34" s="52">
        <v>0</v>
      </c>
      <c r="AS34" s="52">
        <v>2919533</v>
      </c>
      <c r="AT34" s="52">
        <v>0</v>
      </c>
      <c r="AU34" s="52">
        <v>1949283.7600000002</v>
      </c>
      <c r="AV34" s="52">
        <v>0</v>
      </c>
      <c r="AW34" s="52">
        <v>2985913861.6697798</v>
      </c>
      <c r="AX34" s="52">
        <v>35759888.072150797</v>
      </c>
      <c r="AY34" s="58"/>
    </row>
    <row r="35" spans="1:51" ht="18" customHeight="1">
      <c r="A35" s="268" t="s">
        <v>785</v>
      </c>
      <c r="B35" s="269"/>
      <c r="C35" s="256">
        <v>190298080.36050051</v>
      </c>
      <c r="D35" s="257">
        <v>0</v>
      </c>
      <c r="E35" s="256">
        <v>63594196.88708391</v>
      </c>
      <c r="F35" s="257">
        <v>0</v>
      </c>
      <c r="G35" s="256">
        <v>0</v>
      </c>
      <c r="H35" s="257">
        <v>0</v>
      </c>
      <c r="I35" s="256">
        <v>0</v>
      </c>
      <c r="J35" s="257">
        <v>0</v>
      </c>
      <c r="K35" s="256">
        <v>0</v>
      </c>
      <c r="L35" s="257">
        <v>0</v>
      </c>
      <c r="M35" s="256">
        <v>64202885.172176756</v>
      </c>
      <c r="N35" s="257">
        <v>0</v>
      </c>
      <c r="O35" s="256">
        <v>0</v>
      </c>
      <c r="P35" s="257">
        <v>0</v>
      </c>
      <c r="Q35" s="256">
        <v>0</v>
      </c>
      <c r="R35" s="257">
        <v>0</v>
      </c>
      <c r="S35" s="256">
        <v>0</v>
      </c>
      <c r="T35" s="257">
        <v>0</v>
      </c>
      <c r="U35" s="256">
        <v>0</v>
      </c>
      <c r="V35" s="257">
        <v>0</v>
      </c>
      <c r="W35" s="256">
        <v>0</v>
      </c>
      <c r="X35" s="257">
        <v>0</v>
      </c>
      <c r="Y35" s="256">
        <v>0</v>
      </c>
      <c r="Z35" s="257">
        <v>0</v>
      </c>
      <c r="AA35" s="256">
        <v>0</v>
      </c>
      <c r="AB35" s="257">
        <v>0</v>
      </c>
      <c r="AC35" s="256">
        <v>0</v>
      </c>
      <c r="AD35" s="257">
        <v>0</v>
      </c>
      <c r="AE35" s="256">
        <v>0</v>
      </c>
      <c r="AF35" s="257">
        <v>0</v>
      </c>
      <c r="AG35" s="256">
        <v>0</v>
      </c>
      <c r="AH35" s="257">
        <v>0</v>
      </c>
      <c r="AI35" s="256">
        <v>0</v>
      </c>
      <c r="AJ35" s="257">
        <v>0</v>
      </c>
      <c r="AK35" s="256">
        <v>0</v>
      </c>
      <c r="AL35" s="257">
        <v>0</v>
      </c>
      <c r="AM35" s="256">
        <v>0</v>
      </c>
      <c r="AN35" s="257">
        <v>0</v>
      </c>
      <c r="AO35" s="256">
        <v>0</v>
      </c>
      <c r="AP35" s="257">
        <v>0</v>
      </c>
      <c r="AQ35" s="256">
        <v>0</v>
      </c>
      <c r="AR35" s="257">
        <v>0</v>
      </c>
      <c r="AS35" s="256">
        <v>0</v>
      </c>
      <c r="AT35" s="257">
        <v>0</v>
      </c>
      <c r="AU35" s="256">
        <v>0</v>
      </c>
      <c r="AV35" s="257">
        <v>0</v>
      </c>
      <c r="AW35" s="46">
        <v>318095162.41976118</v>
      </c>
      <c r="AX35" s="46">
        <v>0</v>
      </c>
      <c r="AY35" s="58"/>
    </row>
    <row r="36" spans="1:51" ht="18" customHeight="1">
      <c r="A36" s="267" t="s">
        <v>786</v>
      </c>
      <c r="B36" s="267"/>
      <c r="C36" s="258">
        <v>9.8691423267824069E-2</v>
      </c>
      <c r="D36" s="259">
        <v>0</v>
      </c>
      <c r="E36" s="258">
        <v>0.14344926295797403</v>
      </c>
      <c r="F36" s="259">
        <v>0</v>
      </c>
      <c r="G36" s="258">
        <v>0.12785146640807571</v>
      </c>
      <c r="H36" s="259">
        <v>0</v>
      </c>
      <c r="I36" s="258">
        <v>0.11146320865566889</v>
      </c>
      <c r="J36" s="259">
        <v>0</v>
      </c>
      <c r="K36" s="258">
        <v>8.7930924120123502E-2</v>
      </c>
      <c r="L36" s="259">
        <v>0</v>
      </c>
      <c r="M36" s="258">
        <v>5.3309487734671868E-2</v>
      </c>
      <c r="N36" s="259">
        <v>0</v>
      </c>
      <c r="O36" s="258">
        <v>7.2975309212252731E-2</v>
      </c>
      <c r="P36" s="259">
        <v>0</v>
      </c>
      <c r="Q36" s="258">
        <v>7.0427791312363E-2</v>
      </c>
      <c r="R36" s="259">
        <v>0</v>
      </c>
      <c r="S36" s="258">
        <v>6.7639044658742375E-2</v>
      </c>
      <c r="T36" s="259">
        <v>0</v>
      </c>
      <c r="U36" s="258">
        <v>6.5314205181553162E-2</v>
      </c>
      <c r="V36" s="259">
        <v>0</v>
      </c>
      <c r="W36" s="258">
        <v>2.9533906922591811E-2</v>
      </c>
      <c r="X36" s="259">
        <v>0</v>
      </c>
      <c r="Y36" s="258">
        <v>1.6780959445477091E-2</v>
      </c>
      <c r="Z36" s="259">
        <v>0</v>
      </c>
      <c r="AA36" s="258">
        <v>1.1404983670199617E-2</v>
      </c>
      <c r="AB36" s="259">
        <v>0</v>
      </c>
      <c r="AC36" s="258">
        <v>8.5852848894207474E-3</v>
      </c>
      <c r="AD36" s="259">
        <v>0</v>
      </c>
      <c r="AE36" s="258">
        <v>8.0184774197788293E-3</v>
      </c>
      <c r="AF36" s="259">
        <v>0</v>
      </c>
      <c r="AG36" s="258">
        <v>6.6490550750243575E-3</v>
      </c>
      <c r="AH36" s="259">
        <v>0</v>
      </c>
      <c r="AI36" s="258">
        <v>6.0900042849866033E-3</v>
      </c>
      <c r="AJ36" s="259">
        <v>0</v>
      </c>
      <c r="AK36" s="258">
        <v>3.9187377511593954E-3</v>
      </c>
      <c r="AL36" s="259">
        <v>0</v>
      </c>
      <c r="AM36" s="258">
        <v>3.8863370275658764E-3</v>
      </c>
      <c r="AN36" s="259">
        <v>0</v>
      </c>
      <c r="AO36" s="258">
        <v>2.3152562660035329E-3</v>
      </c>
      <c r="AP36" s="259">
        <v>0</v>
      </c>
      <c r="AQ36" s="258">
        <v>1.9398558835556762E-3</v>
      </c>
      <c r="AR36" s="259">
        <v>0</v>
      </c>
      <c r="AS36" s="258">
        <v>1.0943521015205208E-3</v>
      </c>
      <c r="AT36" s="259">
        <v>0</v>
      </c>
      <c r="AU36" s="258">
        <v>7.3066575346667525E-4</v>
      </c>
      <c r="AV36" s="259">
        <v>0</v>
      </c>
      <c r="AW36" s="258">
        <v>1</v>
      </c>
      <c r="AX36" s="259">
        <v>0</v>
      </c>
      <c r="AY36" s="58"/>
    </row>
    <row r="37" spans="1:51" ht="17.25" customHeight="1">
      <c r="A37" s="260" t="s">
        <v>751</v>
      </c>
      <c r="B37" s="261"/>
      <c r="C37" s="254">
        <v>0.15190957469762514</v>
      </c>
      <c r="D37" s="255">
        <v>0</v>
      </c>
      <c r="E37" s="254">
        <v>0.14946540445424153</v>
      </c>
      <c r="F37" s="255">
        <v>0</v>
      </c>
      <c r="G37" s="254">
        <v>0.11423120311289185</v>
      </c>
      <c r="H37" s="255">
        <v>0</v>
      </c>
      <c r="I37" s="254">
        <v>9.9588818065805995E-2</v>
      </c>
      <c r="J37" s="255">
        <v>0</v>
      </c>
      <c r="K37" s="254">
        <v>7.8563473187004865E-2</v>
      </c>
      <c r="L37" s="255">
        <v>0</v>
      </c>
      <c r="M37" s="254">
        <v>6.9132246595599439E-2</v>
      </c>
      <c r="N37" s="255">
        <v>0</v>
      </c>
      <c r="O37" s="254">
        <v>6.5201108779182407E-2</v>
      </c>
      <c r="P37" s="255">
        <v>0</v>
      </c>
      <c r="Q37" s="254">
        <v>6.2924982874398488E-2</v>
      </c>
      <c r="R37" s="255">
        <v>0</v>
      </c>
      <c r="S37" s="254">
        <v>6.0433326780260706E-2</v>
      </c>
      <c r="T37" s="255">
        <v>0</v>
      </c>
      <c r="U37" s="254">
        <v>5.835615693634176E-2</v>
      </c>
      <c r="V37" s="255">
        <v>0</v>
      </c>
      <c r="W37" s="254">
        <v>2.6387602858020325E-2</v>
      </c>
      <c r="X37" s="255">
        <v>0</v>
      </c>
      <c r="Y37" s="254">
        <v>1.4993251471415376E-2</v>
      </c>
      <c r="Z37" s="255">
        <v>0</v>
      </c>
      <c r="AA37" s="254">
        <v>1.0189988763769829E-2</v>
      </c>
      <c r="AB37" s="255">
        <v>0</v>
      </c>
      <c r="AC37" s="254">
        <v>7.6706779322752968E-3</v>
      </c>
      <c r="AD37" s="255">
        <v>0</v>
      </c>
      <c r="AE37" s="254">
        <v>7.1642535555386947E-3</v>
      </c>
      <c r="AF37" s="255">
        <v>0</v>
      </c>
      <c r="AG37" s="254">
        <v>5.9407184142859096E-3</v>
      </c>
      <c r="AH37" s="255">
        <v>0</v>
      </c>
      <c r="AI37" s="254">
        <v>5.4412243831154419E-3</v>
      </c>
      <c r="AJ37" s="255">
        <v>0</v>
      </c>
      <c r="AK37" s="254">
        <v>3.5012670607160964E-3</v>
      </c>
      <c r="AL37" s="255">
        <v>0</v>
      </c>
      <c r="AM37" s="254">
        <v>3.4723180486961438E-3</v>
      </c>
      <c r="AN37" s="255">
        <v>0</v>
      </c>
      <c r="AO37" s="254">
        <v>2.0686075507033814E-3</v>
      </c>
      <c r="AP37" s="255">
        <v>0</v>
      </c>
      <c r="AQ37" s="254">
        <v>1.7331992950077727E-3</v>
      </c>
      <c r="AR37" s="255">
        <v>0</v>
      </c>
      <c r="AS37" s="254">
        <v>9.7776866154047079E-4</v>
      </c>
      <c r="AT37" s="255">
        <v>0</v>
      </c>
      <c r="AU37" s="254">
        <v>6.5282652156278982E-4</v>
      </c>
      <c r="AV37" s="255">
        <v>0</v>
      </c>
      <c r="AW37" s="254">
        <v>0.99999999999999989</v>
      </c>
      <c r="AX37" s="255">
        <v>0</v>
      </c>
    </row>
    <row r="38" spans="1:51" ht="18" customHeight="1">
      <c r="A38" s="72" t="s">
        <v>787</v>
      </c>
      <c r="Q38" s="58"/>
      <c r="R38" s="58"/>
      <c r="W38" s="58"/>
      <c r="X38" s="58"/>
      <c r="Y38" s="58"/>
      <c r="Z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</row>
    <row r="39" spans="1:51">
      <c r="A39" s="64"/>
    </row>
    <row r="49" spans="1:2" ht="15.75">
      <c r="A49" s="245">
        <f>(AW5+AW7)/$AW$34</f>
        <v>5.1735436938338583E-2</v>
      </c>
      <c r="B49" s="246" t="s">
        <v>753</v>
      </c>
    </row>
    <row r="50" spans="1:2" ht="15.75">
      <c r="A50" s="245">
        <f>(AW8+AW21)/$AW$34</f>
        <v>0.6584184734045001</v>
      </c>
      <c r="B50" s="246" t="s">
        <v>754</v>
      </c>
    </row>
    <row r="51" spans="1:2" ht="15.75">
      <c r="A51" s="245">
        <f>AW9/$AW$34</f>
        <v>3.6127822267342461E-3</v>
      </c>
      <c r="B51" s="246" t="s">
        <v>755</v>
      </c>
    </row>
    <row r="52" spans="1:2" ht="15.75">
      <c r="A52" s="245">
        <f>(AW10+AW26)/$AW$34</f>
        <v>2.7609985458152972E-3</v>
      </c>
      <c r="B52" s="246" t="s">
        <v>756</v>
      </c>
    </row>
    <row r="53" spans="1:2" ht="15.75">
      <c r="A53" s="245">
        <f>(AW11+AW27)/$AW$34</f>
        <v>3.3831817488368639E-3</v>
      </c>
      <c r="B53" s="246" t="s">
        <v>757</v>
      </c>
    </row>
    <row r="54" spans="1:2" ht="15.75">
      <c r="A54" s="245">
        <f>AW12/$AW$34</f>
        <v>1.721062328809812E-2</v>
      </c>
      <c r="B54" s="246" t="s">
        <v>758</v>
      </c>
    </row>
    <row r="55" spans="1:2" ht="15.75">
      <c r="A55" s="245">
        <f>(AW13+AW18)/$AW$34</f>
        <v>0.1338795090200024</v>
      </c>
      <c r="B55" s="246" t="s">
        <v>759</v>
      </c>
    </row>
    <row r="56" spans="1:2" ht="15.75">
      <c r="A56" s="245">
        <f>AW28/$AW$34</f>
        <v>1.8066478685200567E-2</v>
      </c>
      <c r="B56" s="246" t="s">
        <v>760</v>
      </c>
    </row>
    <row r="57" spans="1:2" ht="15.75">
      <c r="A57" s="245">
        <f>SUM(AW29:AW32)/$AW$34</f>
        <v>5.8164529030719281E-2</v>
      </c>
      <c r="B57" s="246" t="s">
        <v>761</v>
      </c>
    </row>
    <row r="58" spans="1:2" ht="15.75">
      <c r="A58" s="245">
        <f>AW33/$AW$34</f>
        <v>5.2767987111754504E-2</v>
      </c>
      <c r="B58" s="246" t="s">
        <v>762</v>
      </c>
    </row>
    <row r="76" spans="1:3">
      <c r="A76" s="63"/>
      <c r="B76" s="63"/>
      <c r="C76" s="63"/>
    </row>
    <row r="77" spans="1:3">
      <c r="C77" s="63"/>
    </row>
    <row r="78" spans="1:3">
      <c r="C78" s="63"/>
    </row>
    <row r="79" spans="1:3">
      <c r="C79" s="63"/>
    </row>
    <row r="80" spans="1:3">
      <c r="C80" s="63"/>
    </row>
    <row r="81" spans="1:3">
      <c r="C81" s="63"/>
    </row>
    <row r="82" spans="1:3">
      <c r="C82" s="63"/>
    </row>
    <row r="83" spans="1:3">
      <c r="C83" s="63"/>
    </row>
    <row r="84" spans="1:3">
      <c r="C84" s="63"/>
    </row>
    <row r="85" spans="1:3">
      <c r="C85" s="63"/>
    </row>
    <row r="86" spans="1:3">
      <c r="C86" s="63"/>
    </row>
    <row r="87" spans="1:3">
      <c r="A87" s="63"/>
      <c r="B87" s="63"/>
      <c r="C87" s="63"/>
    </row>
    <row r="88" spans="1:3">
      <c r="A88" s="63"/>
      <c r="B88" s="63"/>
      <c r="C88" s="63"/>
    </row>
  </sheetData>
  <mergeCells count="101">
    <mergeCell ref="AI3:AJ3"/>
    <mergeCell ref="W3:X3"/>
    <mergeCell ref="AE3:AF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Y3:Z3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AW3:AX3"/>
    <mergeCell ref="AU3:AV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M36:AN36"/>
    <mergeCell ref="AO36:AP36"/>
    <mergeCell ref="AQ36:AR36"/>
    <mergeCell ref="AS36:AT36"/>
    <mergeCell ref="AU36:AV36"/>
    <mergeCell ref="AW36:AX36"/>
    <mergeCell ref="AS3:AT3"/>
    <mergeCell ref="AM3:AN3"/>
    <mergeCell ref="AQ3:AR3"/>
    <mergeCell ref="AO3:AP3"/>
    <mergeCell ref="AK3:AL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zoomScaleSheetLayoutView="7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B4" sqref="B4"/>
    </sheetView>
  </sheetViews>
  <sheetFormatPr defaultColWidth="23.28515625" defaultRowHeight="15.75"/>
  <cols>
    <col min="1" max="1" width="36.5703125" style="119" customWidth="1"/>
    <col min="2" max="2" width="19.7109375" style="119" customWidth="1"/>
    <col min="3" max="3" width="20.85546875" style="119" customWidth="1"/>
    <col min="4" max="10" width="19.7109375" style="119" customWidth="1"/>
    <col min="11" max="11" width="20.85546875" style="119" customWidth="1"/>
    <col min="12" max="17" width="19.7109375" style="119" customWidth="1"/>
    <col min="18" max="18" width="22.5703125" style="119" customWidth="1"/>
    <col min="19" max="22" width="19.7109375" style="119" customWidth="1"/>
    <col min="23" max="23" width="22.5703125" style="119" customWidth="1"/>
    <col min="24" max="24" width="22" style="119" customWidth="1"/>
    <col min="25" max="31" width="19.7109375" style="119" customWidth="1"/>
    <col min="32" max="247" width="23.28515625" style="119" customWidth="1"/>
    <col min="248" max="16384" width="23.28515625" style="120"/>
  </cols>
  <sheetData>
    <row r="1" spans="1:31">
      <c r="A1" s="285" t="s">
        <v>902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</row>
    <row r="2" spans="1:31" ht="9.7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</row>
    <row r="3" spans="1:31" ht="129" customHeight="1">
      <c r="A3" s="122" t="s">
        <v>574</v>
      </c>
      <c r="B3" s="123" t="s">
        <v>15</v>
      </c>
      <c r="C3" s="123" t="s">
        <v>509</v>
      </c>
      <c r="D3" s="123" t="s">
        <v>16</v>
      </c>
      <c r="E3" s="123" t="s">
        <v>17</v>
      </c>
      <c r="F3" s="123" t="s">
        <v>18</v>
      </c>
      <c r="G3" s="123" t="s">
        <v>19</v>
      </c>
      <c r="H3" s="123" t="s">
        <v>20</v>
      </c>
      <c r="I3" s="123" t="s">
        <v>21</v>
      </c>
      <c r="J3" s="123" t="s">
        <v>22</v>
      </c>
      <c r="K3" s="123" t="s">
        <v>798</v>
      </c>
      <c r="L3" s="123" t="s">
        <v>799</v>
      </c>
      <c r="M3" s="123" t="s">
        <v>800</v>
      </c>
      <c r="N3" s="123" t="s">
        <v>571</v>
      </c>
      <c r="O3" s="123" t="s">
        <v>23</v>
      </c>
      <c r="P3" s="123" t="s">
        <v>572</v>
      </c>
      <c r="Q3" s="123" t="s">
        <v>573</v>
      </c>
      <c r="R3" s="123" t="s">
        <v>24</v>
      </c>
      <c r="S3" s="123" t="s">
        <v>801</v>
      </c>
      <c r="T3" s="123" t="s">
        <v>506</v>
      </c>
      <c r="U3" s="123" t="s">
        <v>507</v>
      </c>
      <c r="V3" s="123" t="s">
        <v>508</v>
      </c>
      <c r="W3" s="123" t="s">
        <v>25</v>
      </c>
      <c r="X3" s="123" t="s">
        <v>26</v>
      </c>
      <c r="Y3" s="123" t="s">
        <v>27</v>
      </c>
      <c r="Z3" s="123" t="s">
        <v>28</v>
      </c>
      <c r="AA3" s="123" t="s">
        <v>29</v>
      </c>
      <c r="AB3" s="123" t="s">
        <v>30</v>
      </c>
      <c r="AC3" s="123" t="s">
        <v>31</v>
      </c>
      <c r="AD3" s="123" t="s">
        <v>32</v>
      </c>
      <c r="AE3" s="122" t="s">
        <v>33</v>
      </c>
    </row>
    <row r="4" spans="1:31" ht="24.95" customHeight="1">
      <c r="A4" s="124" t="s">
        <v>551</v>
      </c>
      <c r="B4" s="125">
        <v>61895604.783491179</v>
      </c>
      <c r="C4" s="125">
        <v>3161646.0700000012</v>
      </c>
      <c r="D4" s="125">
        <v>92581953.51023674</v>
      </c>
      <c r="E4" s="125">
        <v>822568449.77999961</v>
      </c>
      <c r="F4" s="125">
        <v>10787456.530000001</v>
      </c>
      <c r="G4" s="125">
        <v>6086634.79</v>
      </c>
      <c r="H4" s="125">
        <v>9705539.0904002003</v>
      </c>
      <c r="I4" s="125">
        <v>51389438.643908888</v>
      </c>
      <c r="J4" s="125">
        <v>344927594.59636962</v>
      </c>
      <c r="K4" s="125">
        <v>189636464.97149345</v>
      </c>
      <c r="L4" s="125">
        <v>118042549.5372003</v>
      </c>
      <c r="M4" s="125">
        <v>18310934.580000002</v>
      </c>
      <c r="N4" s="125">
        <v>18937645.507675897</v>
      </c>
      <c r="O4" s="125">
        <v>54825087.179999821</v>
      </c>
      <c r="P4" s="125">
        <v>53267068.369999826</v>
      </c>
      <c r="Q4" s="125">
        <v>1558018.81</v>
      </c>
      <c r="R4" s="125">
        <v>1143412396.7379527</v>
      </c>
      <c r="S4" s="125">
        <v>1123346171.5079527</v>
      </c>
      <c r="T4" s="125">
        <v>0</v>
      </c>
      <c r="U4" s="125">
        <v>8115764.7000000002</v>
      </c>
      <c r="V4" s="125">
        <v>11950460.529999994</v>
      </c>
      <c r="W4" s="125">
        <v>2157469.04</v>
      </c>
      <c r="X4" s="125">
        <v>396350.19</v>
      </c>
      <c r="Y4" s="125">
        <v>53944949.137701988</v>
      </c>
      <c r="Z4" s="125">
        <v>13506982.189999999</v>
      </c>
      <c r="AA4" s="125">
        <v>138136571.96031898</v>
      </c>
      <c r="AB4" s="125">
        <v>19109655.480000004</v>
      </c>
      <c r="AC4" s="125">
        <v>2921063.86</v>
      </c>
      <c r="AD4" s="125">
        <v>157560664.16940007</v>
      </c>
      <c r="AE4" s="125">
        <v>2985913861.6697807</v>
      </c>
    </row>
    <row r="5" spans="1:31">
      <c r="A5" s="126" t="s">
        <v>14</v>
      </c>
      <c r="B5" s="125">
        <v>5190866.97</v>
      </c>
      <c r="C5" s="125">
        <v>66919.070000000007</v>
      </c>
      <c r="D5" s="125">
        <v>6748963.3100000005</v>
      </c>
      <c r="E5" s="125">
        <v>105064594.66255318</v>
      </c>
      <c r="F5" s="125">
        <v>3309714.06</v>
      </c>
      <c r="G5" s="125">
        <v>8005073.1739580026</v>
      </c>
      <c r="H5" s="125">
        <v>6000518.6781583559</v>
      </c>
      <c r="I5" s="125">
        <v>18758404.473242778</v>
      </c>
      <c r="J5" s="125">
        <v>160710126.34946886</v>
      </c>
      <c r="K5" s="125">
        <v>124434646.25609243</v>
      </c>
      <c r="L5" s="125">
        <v>29160221.757854398</v>
      </c>
      <c r="M5" s="125">
        <v>5488783.4055220177</v>
      </c>
      <c r="N5" s="125">
        <v>1626474.9300000002</v>
      </c>
      <c r="O5" s="125">
        <v>27353470.083063789</v>
      </c>
      <c r="P5" s="125">
        <v>27321745.213063788</v>
      </c>
      <c r="Q5" s="125">
        <v>31724.87</v>
      </c>
      <c r="R5" s="125">
        <v>519841479.42250437</v>
      </c>
      <c r="S5" s="125">
        <v>516591659.41120934</v>
      </c>
      <c r="T5" s="125">
        <v>0</v>
      </c>
      <c r="U5" s="125">
        <v>42017.802809672939</v>
      </c>
      <c r="V5" s="125">
        <v>3207802.2084853118</v>
      </c>
      <c r="W5" s="125">
        <v>1531309.1724999999</v>
      </c>
      <c r="X5" s="125">
        <v>9701.92</v>
      </c>
      <c r="Y5" s="125">
        <v>19436111.316568021</v>
      </c>
      <c r="Z5" s="125">
        <v>3960677.08</v>
      </c>
      <c r="AA5" s="125">
        <v>46144681.419999994</v>
      </c>
      <c r="AB5" s="125">
        <v>189138.44999999998</v>
      </c>
      <c r="AC5" s="125">
        <v>136886</v>
      </c>
      <c r="AD5" s="125">
        <v>118243624.60000001</v>
      </c>
      <c r="AE5" s="125">
        <v>1050635341.1420172</v>
      </c>
    </row>
    <row r="6" spans="1:31" ht="24.95" customHeight="1">
      <c r="A6" s="124" t="s">
        <v>552</v>
      </c>
      <c r="B6" s="125">
        <v>18582230.420473494</v>
      </c>
      <c r="C6" s="125">
        <v>1234875.3332753335</v>
      </c>
      <c r="D6" s="125">
        <v>29854443.419188157</v>
      </c>
      <c r="E6" s="125">
        <v>311679776.85389024</v>
      </c>
      <c r="F6" s="125">
        <v>3847051.9687589803</v>
      </c>
      <c r="G6" s="125">
        <v>2982717.2267219056</v>
      </c>
      <c r="H6" s="125">
        <v>3292027.1366100335</v>
      </c>
      <c r="I6" s="125">
        <v>3159398.5735924314</v>
      </c>
      <c r="J6" s="125">
        <v>127097410.3229004</v>
      </c>
      <c r="K6" s="125">
        <v>62159103.355194584</v>
      </c>
      <c r="L6" s="125">
        <v>44405179.405248538</v>
      </c>
      <c r="M6" s="125">
        <v>17176098.564425845</v>
      </c>
      <c r="N6" s="125">
        <v>3357028.9980314411</v>
      </c>
      <c r="O6" s="125">
        <v>10059657.404054284</v>
      </c>
      <c r="P6" s="125">
        <v>9542271.1701468546</v>
      </c>
      <c r="Q6" s="125">
        <v>517386.23390742729</v>
      </c>
      <c r="R6" s="125">
        <v>479168923.42894709</v>
      </c>
      <c r="S6" s="125">
        <v>473968338.36071378</v>
      </c>
      <c r="T6" s="125">
        <v>0</v>
      </c>
      <c r="U6" s="125">
        <v>424360.84761357523</v>
      </c>
      <c r="V6" s="125">
        <v>4776224.2206196031</v>
      </c>
      <c r="W6" s="125">
        <v>3456002.9094834528</v>
      </c>
      <c r="X6" s="125">
        <v>167440.73477996679</v>
      </c>
      <c r="Y6" s="125">
        <v>33365210.710162606</v>
      </c>
      <c r="Z6" s="125">
        <v>3000951.1063345559</v>
      </c>
      <c r="AA6" s="125">
        <v>96556049.145312771</v>
      </c>
      <c r="AB6" s="125">
        <v>19466597.455589719</v>
      </c>
      <c r="AC6" s="125">
        <v>571603.12999999966</v>
      </c>
      <c r="AD6" s="125">
        <v>17591872.810805306</v>
      </c>
      <c r="AE6" s="125">
        <v>1163899364.7576051</v>
      </c>
    </row>
    <row r="7" spans="1:31">
      <c r="A7" s="126" t="s">
        <v>14</v>
      </c>
      <c r="B7" s="125">
        <v>1301828.0016628769</v>
      </c>
      <c r="C7" s="125">
        <v>0</v>
      </c>
      <c r="D7" s="125">
        <v>1773667.5948245518</v>
      </c>
      <c r="E7" s="125">
        <v>30756754.993775707</v>
      </c>
      <c r="F7" s="125">
        <v>1195302.181908041</v>
      </c>
      <c r="G7" s="125">
        <v>2982728.1025266261</v>
      </c>
      <c r="H7" s="125">
        <v>1732541.4430768113</v>
      </c>
      <c r="I7" s="125">
        <v>1551534.7914158483</v>
      </c>
      <c r="J7" s="125">
        <v>41008660.856220007</v>
      </c>
      <c r="K7" s="125">
        <v>21530274.674060829</v>
      </c>
      <c r="L7" s="125">
        <v>11195754.409128033</v>
      </c>
      <c r="M7" s="125">
        <v>8118376.3334753048</v>
      </c>
      <c r="N7" s="125">
        <v>164255.43955584202</v>
      </c>
      <c r="O7" s="125">
        <v>1507104.6238115316</v>
      </c>
      <c r="P7" s="125">
        <v>1507104.6238115316</v>
      </c>
      <c r="Q7" s="125">
        <v>0</v>
      </c>
      <c r="R7" s="125">
        <v>200035748.74707299</v>
      </c>
      <c r="S7" s="125">
        <v>198738437.31383553</v>
      </c>
      <c r="T7" s="125">
        <v>0</v>
      </c>
      <c r="U7" s="125">
        <v>792379.60080287838</v>
      </c>
      <c r="V7" s="125">
        <v>504931.83243458736</v>
      </c>
      <c r="W7" s="125">
        <v>3451354.2369745276</v>
      </c>
      <c r="X7" s="125">
        <v>6320.4918482404009</v>
      </c>
      <c r="Y7" s="125">
        <v>12123747.255653674</v>
      </c>
      <c r="Z7" s="125">
        <v>538167.01000000024</v>
      </c>
      <c r="AA7" s="125">
        <v>28024274.985813085</v>
      </c>
      <c r="AB7" s="125">
        <v>6628.76</v>
      </c>
      <c r="AC7" s="125">
        <v>0</v>
      </c>
      <c r="AD7" s="125">
        <v>11267159.178356174</v>
      </c>
      <c r="AE7" s="125">
        <v>339263523.25494069</v>
      </c>
    </row>
    <row r="8" spans="1:31" ht="24.95" customHeight="1">
      <c r="A8" s="124" t="s">
        <v>553</v>
      </c>
      <c r="B8" s="125">
        <v>21026878.802109171</v>
      </c>
      <c r="C8" s="125">
        <v>1207036.0751837685</v>
      </c>
      <c r="D8" s="125">
        <v>35124304.517965235</v>
      </c>
      <c r="E8" s="125">
        <v>364329379.26743662</v>
      </c>
      <c r="F8" s="125">
        <v>4342621.9612503536</v>
      </c>
      <c r="G8" s="125">
        <v>3196509.2898649937</v>
      </c>
      <c r="H8" s="125">
        <v>3542198.1546195075</v>
      </c>
      <c r="I8" s="125">
        <v>4501315.6968292128</v>
      </c>
      <c r="J8" s="125">
        <v>142900500.00260797</v>
      </c>
      <c r="K8" s="125">
        <v>73865573.809586912</v>
      </c>
      <c r="L8" s="125">
        <v>51481458.750775836</v>
      </c>
      <c r="M8" s="125">
        <v>14164206.838672398</v>
      </c>
      <c r="N8" s="125">
        <v>3389260.6035727733</v>
      </c>
      <c r="O8" s="125">
        <v>27769489.772174168</v>
      </c>
      <c r="P8" s="125">
        <v>27152823.914039798</v>
      </c>
      <c r="Q8" s="125">
        <v>616665.85813437239</v>
      </c>
      <c r="R8" s="125">
        <v>463027384.14574546</v>
      </c>
      <c r="S8" s="125">
        <v>457515245.24669272</v>
      </c>
      <c r="T8" s="125">
        <v>0</v>
      </c>
      <c r="U8" s="125">
        <v>577253.80594029743</v>
      </c>
      <c r="V8" s="125">
        <v>4934885.0931124752</v>
      </c>
      <c r="W8" s="125">
        <v>1177335.9466864998</v>
      </c>
      <c r="X8" s="125">
        <v>173227.70548730021</v>
      </c>
      <c r="Y8" s="125">
        <v>37186828.758915626</v>
      </c>
      <c r="Z8" s="125">
        <v>7315492.973152603</v>
      </c>
      <c r="AA8" s="125">
        <v>118264725.14812915</v>
      </c>
      <c r="AB8" s="125">
        <v>21232782.235324081</v>
      </c>
      <c r="AC8" s="125">
        <v>707706.34999999974</v>
      </c>
      <c r="AD8" s="125">
        <v>20856967.010276284</v>
      </c>
      <c r="AE8" s="125">
        <v>1276675647.738574</v>
      </c>
    </row>
    <row r="9" spans="1:31">
      <c r="A9" s="126" t="s">
        <v>14</v>
      </c>
      <c r="B9" s="125">
        <v>1262747.5856164384</v>
      </c>
      <c r="C9" s="125">
        <v>0</v>
      </c>
      <c r="D9" s="125">
        <v>2196296.3028520835</v>
      </c>
      <c r="E9" s="125">
        <v>30954068.304085255</v>
      </c>
      <c r="F9" s="125">
        <v>1169231.8653278688</v>
      </c>
      <c r="G9" s="125">
        <v>2968939.3884116211</v>
      </c>
      <c r="H9" s="125">
        <v>1835561.4334929562</v>
      </c>
      <c r="I9" s="125">
        <v>2112784.7352460031</v>
      </c>
      <c r="J9" s="125">
        <v>46490944.648902424</v>
      </c>
      <c r="K9" s="125">
        <v>32181050.212874051</v>
      </c>
      <c r="L9" s="125">
        <v>10082839.472152969</v>
      </c>
      <c r="M9" s="125">
        <v>4044547.3914345563</v>
      </c>
      <c r="N9" s="125">
        <v>182507.57244084979</v>
      </c>
      <c r="O9" s="125">
        <v>16365999.833100043</v>
      </c>
      <c r="P9" s="125">
        <v>16365999.833100043</v>
      </c>
      <c r="Q9" s="125">
        <v>0</v>
      </c>
      <c r="R9" s="125">
        <v>204814175.83381015</v>
      </c>
      <c r="S9" s="125">
        <v>204017343.15350783</v>
      </c>
      <c r="T9" s="125">
        <v>0</v>
      </c>
      <c r="U9" s="125">
        <v>258271.31676396716</v>
      </c>
      <c r="V9" s="125">
        <v>538561.36353834462</v>
      </c>
      <c r="W9" s="125">
        <v>1158970.2571530035</v>
      </c>
      <c r="X9" s="125">
        <v>5976.6695039903589</v>
      </c>
      <c r="Y9" s="125">
        <v>14304460.832284288</v>
      </c>
      <c r="Z9" s="125">
        <v>1071348.28</v>
      </c>
      <c r="AA9" s="125">
        <v>45338691.019999996</v>
      </c>
      <c r="AB9" s="125">
        <v>16730.13</v>
      </c>
      <c r="AC9" s="125">
        <v>0</v>
      </c>
      <c r="AD9" s="125">
        <v>12337148.224625574</v>
      </c>
      <c r="AE9" s="125">
        <v>384404075.34441173</v>
      </c>
    </row>
    <row r="10" spans="1:31" ht="24.95" customHeight="1">
      <c r="A10" s="124" t="s">
        <v>554</v>
      </c>
      <c r="B10" s="125">
        <v>13974775.74867039</v>
      </c>
      <c r="C10" s="125">
        <v>196201.10169652331</v>
      </c>
      <c r="D10" s="125">
        <v>56730132.199317567</v>
      </c>
      <c r="E10" s="125">
        <v>333930038.59587193</v>
      </c>
      <c r="F10" s="125">
        <v>534547.39384776878</v>
      </c>
      <c r="G10" s="125">
        <v>248385.60375132153</v>
      </c>
      <c r="H10" s="125">
        <v>1292284.7864853465</v>
      </c>
      <c r="I10" s="125">
        <v>4029439.4762766417</v>
      </c>
      <c r="J10" s="125">
        <v>69850817.431596816</v>
      </c>
      <c r="K10" s="125">
        <v>31511859.83061533</v>
      </c>
      <c r="L10" s="125">
        <v>28704566.78553756</v>
      </c>
      <c r="M10" s="125">
        <v>1752808.8844997846</v>
      </c>
      <c r="N10" s="125">
        <v>7881581.9309441512</v>
      </c>
      <c r="O10" s="125">
        <v>3132530.0086253798</v>
      </c>
      <c r="P10" s="125">
        <v>2714057.5764585426</v>
      </c>
      <c r="Q10" s="125">
        <v>418472.43216683646</v>
      </c>
      <c r="R10" s="125">
        <v>625072560.81133986</v>
      </c>
      <c r="S10" s="125">
        <v>618446304.68136048</v>
      </c>
      <c r="T10" s="125">
        <v>1438312.7120852238</v>
      </c>
      <c r="U10" s="125">
        <v>806976.86172598228</v>
      </c>
      <c r="V10" s="125">
        <v>4380966.556168098</v>
      </c>
      <c r="W10" s="125">
        <v>0</v>
      </c>
      <c r="X10" s="125">
        <v>24009.06</v>
      </c>
      <c r="Y10" s="125">
        <v>8432703.785042109</v>
      </c>
      <c r="Z10" s="125">
        <v>1980050.5651469454</v>
      </c>
      <c r="AA10" s="125">
        <v>3721938.0230000792</v>
      </c>
      <c r="AB10" s="125">
        <v>1216934.7450535353</v>
      </c>
      <c r="AC10" s="125">
        <v>88105.391900000002</v>
      </c>
      <c r="AD10" s="125">
        <v>58703235.561247632</v>
      </c>
      <c r="AE10" s="125">
        <v>1182962489.1871734</v>
      </c>
    </row>
    <row r="11" spans="1:31">
      <c r="A11" s="126" t="s">
        <v>14</v>
      </c>
      <c r="B11" s="125">
        <v>1989017.6264281999</v>
      </c>
      <c r="C11" s="125">
        <v>0</v>
      </c>
      <c r="D11" s="125">
        <v>5320392.8000000007</v>
      </c>
      <c r="E11" s="125">
        <v>47284084.410000011</v>
      </c>
      <c r="F11" s="125">
        <v>29383.23</v>
      </c>
      <c r="G11" s="125">
        <v>162432.75999999998</v>
      </c>
      <c r="H11" s="125">
        <v>411335.50199999998</v>
      </c>
      <c r="I11" s="125">
        <v>1915477.4935301801</v>
      </c>
      <c r="J11" s="125">
        <v>22482674.105967849</v>
      </c>
      <c r="K11" s="125">
        <v>16800546.21976519</v>
      </c>
      <c r="L11" s="125">
        <v>3579981.23620266</v>
      </c>
      <c r="M11" s="125">
        <v>582751.69999999995</v>
      </c>
      <c r="N11" s="125">
        <v>1519394.95</v>
      </c>
      <c r="O11" s="125">
        <v>916712.13326071703</v>
      </c>
      <c r="P11" s="125">
        <v>916712.13326071703</v>
      </c>
      <c r="Q11" s="125">
        <v>0</v>
      </c>
      <c r="R11" s="125">
        <v>277458015.60476136</v>
      </c>
      <c r="S11" s="125">
        <v>276366987.55076134</v>
      </c>
      <c r="T11" s="125">
        <v>3732.0600000000004</v>
      </c>
      <c r="U11" s="125">
        <v>801.89099999999996</v>
      </c>
      <c r="V11" s="125">
        <v>1086494.1029999999</v>
      </c>
      <c r="W11" s="125">
        <v>0</v>
      </c>
      <c r="X11" s="125">
        <v>0</v>
      </c>
      <c r="Y11" s="125">
        <v>2753845.7949999999</v>
      </c>
      <c r="Z11" s="125">
        <v>1046910.92</v>
      </c>
      <c r="AA11" s="125">
        <v>1356718</v>
      </c>
      <c r="AB11" s="125">
        <v>1412.74</v>
      </c>
      <c r="AC11" s="125">
        <v>0</v>
      </c>
      <c r="AD11" s="125">
        <v>49345698.910000004</v>
      </c>
      <c r="AE11" s="125">
        <v>412474112.03094834</v>
      </c>
    </row>
    <row r="12" spans="1:31" ht="24.95" customHeight="1">
      <c r="A12" s="124" t="s">
        <v>555</v>
      </c>
      <c r="B12" s="125">
        <v>20338367.971081737</v>
      </c>
      <c r="C12" s="125">
        <v>615869.12420384842</v>
      </c>
      <c r="D12" s="125">
        <v>9276359.9430674165</v>
      </c>
      <c r="E12" s="125">
        <v>177682094.80045408</v>
      </c>
      <c r="F12" s="125">
        <v>1927647.6059646728</v>
      </c>
      <c r="G12" s="125">
        <v>2363544.884726793</v>
      </c>
      <c r="H12" s="125">
        <v>3402039.8809862048</v>
      </c>
      <c r="I12" s="125">
        <v>13613821.706675883</v>
      </c>
      <c r="J12" s="125">
        <v>174293249.54070476</v>
      </c>
      <c r="K12" s="125">
        <v>106337911.76902339</v>
      </c>
      <c r="L12" s="125">
        <v>59345841.491164714</v>
      </c>
      <c r="M12" s="125">
        <v>5879302.0004572263</v>
      </c>
      <c r="N12" s="125">
        <v>2730194.2800594419</v>
      </c>
      <c r="O12" s="125">
        <v>9411671.0690967683</v>
      </c>
      <c r="P12" s="125">
        <v>9265574.4783279989</v>
      </c>
      <c r="Q12" s="125">
        <v>146096.59076876764</v>
      </c>
      <c r="R12" s="125">
        <v>1834887359.1941502</v>
      </c>
      <c r="S12" s="125">
        <v>1805129958.5748923</v>
      </c>
      <c r="T12" s="125">
        <v>8207582.2487883149</v>
      </c>
      <c r="U12" s="125">
        <v>4039232.401819001</v>
      </c>
      <c r="V12" s="125">
        <v>17510585.968650516</v>
      </c>
      <c r="W12" s="125">
        <v>1198921.2182145212</v>
      </c>
      <c r="X12" s="125">
        <v>845027.0418308432</v>
      </c>
      <c r="Y12" s="125">
        <v>76560761.523866236</v>
      </c>
      <c r="Z12" s="125">
        <v>2102544.4972246201</v>
      </c>
      <c r="AA12" s="125">
        <v>46920668.807973027</v>
      </c>
      <c r="AB12" s="125">
        <v>6223742.2281790152</v>
      </c>
      <c r="AC12" s="125">
        <v>431599.48149999999</v>
      </c>
      <c r="AD12" s="125">
        <v>34480794.060608201</v>
      </c>
      <c r="AE12" s="125">
        <v>2415960215.4563055</v>
      </c>
    </row>
    <row r="13" spans="1:31">
      <c r="A13" s="126" t="s">
        <v>14</v>
      </c>
      <c r="B13" s="125">
        <v>2495192.486890309</v>
      </c>
      <c r="C13" s="125">
        <v>56517.869999999995</v>
      </c>
      <c r="D13" s="125">
        <v>627145.83000000007</v>
      </c>
      <c r="E13" s="125">
        <v>17926276.84978563</v>
      </c>
      <c r="F13" s="125">
        <v>684442.64</v>
      </c>
      <c r="G13" s="125">
        <v>1907162.0148194949</v>
      </c>
      <c r="H13" s="125">
        <v>1078515.9225534257</v>
      </c>
      <c r="I13" s="125">
        <v>6226446.6125762872</v>
      </c>
      <c r="J13" s="125">
        <v>119992175.75584486</v>
      </c>
      <c r="K13" s="125">
        <v>77835612.684212089</v>
      </c>
      <c r="L13" s="125">
        <v>40296858.566178881</v>
      </c>
      <c r="M13" s="125">
        <v>1624191.1657428721</v>
      </c>
      <c r="N13" s="125">
        <v>235513.33971102035</v>
      </c>
      <c r="O13" s="125">
        <v>4542947.1705995407</v>
      </c>
      <c r="P13" s="125">
        <v>4542947.1705995407</v>
      </c>
      <c r="Q13" s="125">
        <v>0</v>
      </c>
      <c r="R13" s="125">
        <v>984212073.52677095</v>
      </c>
      <c r="S13" s="125">
        <v>973515368.91235816</v>
      </c>
      <c r="T13" s="125">
        <v>1988983.2883343194</v>
      </c>
      <c r="U13" s="125">
        <v>2670304.6808869657</v>
      </c>
      <c r="V13" s="125">
        <v>6037416.6451914264</v>
      </c>
      <c r="W13" s="125">
        <v>311310.78268586716</v>
      </c>
      <c r="X13" s="125">
        <v>139870.57188124699</v>
      </c>
      <c r="Y13" s="125">
        <v>22673275.675287962</v>
      </c>
      <c r="Z13" s="125">
        <v>889148.59500000009</v>
      </c>
      <c r="AA13" s="125">
        <v>35478092.480000004</v>
      </c>
      <c r="AB13" s="125">
        <v>651.63303429030805</v>
      </c>
      <c r="AC13" s="125">
        <v>0</v>
      </c>
      <c r="AD13" s="125">
        <v>25381783.079999998</v>
      </c>
      <c r="AE13" s="125">
        <v>1224566511.6277299</v>
      </c>
    </row>
    <row r="14" spans="1:31" ht="24.95" customHeight="1">
      <c r="A14" s="124" t="s">
        <v>556</v>
      </c>
      <c r="B14" s="125">
        <v>19476763.108796425</v>
      </c>
      <c r="C14" s="125">
        <v>491571.92060650524</v>
      </c>
      <c r="D14" s="125">
        <v>11455208.658495096</v>
      </c>
      <c r="E14" s="125">
        <v>209833401.64456812</v>
      </c>
      <c r="F14" s="125">
        <v>1501365.5543560926</v>
      </c>
      <c r="G14" s="125">
        <v>1603494.0192134785</v>
      </c>
      <c r="H14" s="125">
        <v>4145133.8074787301</v>
      </c>
      <c r="I14" s="125">
        <v>14021569.87727375</v>
      </c>
      <c r="J14" s="125">
        <v>199237243.87044713</v>
      </c>
      <c r="K14" s="125">
        <v>119501168.37755728</v>
      </c>
      <c r="L14" s="125">
        <v>68827407.755326182</v>
      </c>
      <c r="M14" s="125">
        <v>8055977.2767217346</v>
      </c>
      <c r="N14" s="125">
        <v>2852690.4608418727</v>
      </c>
      <c r="O14" s="125">
        <v>9257969.3572156355</v>
      </c>
      <c r="P14" s="125">
        <v>9184286.0480902214</v>
      </c>
      <c r="Q14" s="125">
        <v>73683.309125412969</v>
      </c>
      <c r="R14" s="125">
        <v>1963394049.0154569</v>
      </c>
      <c r="S14" s="125">
        <v>1934084230.9382632</v>
      </c>
      <c r="T14" s="125">
        <v>6362405.0392804723</v>
      </c>
      <c r="U14" s="125">
        <v>6243745.3684023246</v>
      </c>
      <c r="V14" s="125">
        <v>16703667.66951065</v>
      </c>
      <c r="W14" s="125">
        <v>610250.88826748484</v>
      </c>
      <c r="X14" s="125">
        <v>1679070.4141016565</v>
      </c>
      <c r="Y14" s="125">
        <v>84207187.953705356</v>
      </c>
      <c r="Z14" s="125">
        <v>5059928.4029304665</v>
      </c>
      <c r="AA14" s="125">
        <v>54809848.145800911</v>
      </c>
      <c r="AB14" s="125">
        <v>3375347.0597522175</v>
      </c>
      <c r="AC14" s="125">
        <v>419633.24476152705</v>
      </c>
      <c r="AD14" s="125">
        <v>35532394.865080938</v>
      </c>
      <c r="AE14" s="125">
        <v>2619619859.887702</v>
      </c>
    </row>
    <row r="15" spans="1:31">
      <c r="A15" s="126" t="s">
        <v>14</v>
      </c>
      <c r="B15" s="125">
        <v>1733448.0148633015</v>
      </c>
      <c r="C15" s="125">
        <v>47304.5</v>
      </c>
      <c r="D15" s="125">
        <v>634539.02999999991</v>
      </c>
      <c r="E15" s="125">
        <v>21932511.598506842</v>
      </c>
      <c r="F15" s="125">
        <v>705701.38</v>
      </c>
      <c r="G15" s="125">
        <v>1348167.136400752</v>
      </c>
      <c r="H15" s="125">
        <v>1286955.323719654</v>
      </c>
      <c r="I15" s="125">
        <v>6523951.4835024131</v>
      </c>
      <c r="J15" s="125">
        <v>132984829.85617967</v>
      </c>
      <c r="K15" s="125">
        <v>83046149.801686361</v>
      </c>
      <c r="L15" s="125">
        <v>45915011.517200023</v>
      </c>
      <c r="M15" s="125">
        <v>2905018.673187281</v>
      </c>
      <c r="N15" s="125">
        <v>1118649.8641059834</v>
      </c>
      <c r="O15" s="125">
        <v>4868986.0411623968</v>
      </c>
      <c r="P15" s="125">
        <v>4868986.0411623968</v>
      </c>
      <c r="Q15" s="125">
        <v>0</v>
      </c>
      <c r="R15" s="125">
        <v>1060551360.584589</v>
      </c>
      <c r="S15" s="125">
        <v>1050608422.334077</v>
      </c>
      <c r="T15" s="125">
        <v>147806.95390462759</v>
      </c>
      <c r="U15" s="125">
        <v>3883457.5580035169</v>
      </c>
      <c r="V15" s="125">
        <v>5911673.7386036301</v>
      </c>
      <c r="W15" s="125">
        <v>0</v>
      </c>
      <c r="X15" s="125">
        <v>803086.2972042514</v>
      </c>
      <c r="Y15" s="125">
        <v>26610060.317609601</v>
      </c>
      <c r="Z15" s="125">
        <v>2213987.08</v>
      </c>
      <c r="AA15" s="125">
        <v>44432010.08479999</v>
      </c>
      <c r="AB15" s="125">
        <v>43.904529586944072</v>
      </c>
      <c r="AC15" s="125">
        <v>0</v>
      </c>
      <c r="AD15" s="125">
        <v>26613632.149999999</v>
      </c>
      <c r="AE15" s="125">
        <v>1333243270.2830672</v>
      </c>
    </row>
    <row r="16" spans="1:31" ht="31.5">
      <c r="A16" s="39" t="s">
        <v>557</v>
      </c>
      <c r="B16" s="125">
        <v>21235605.073204421</v>
      </c>
      <c r="C16" s="125">
        <v>1103763.9328412479</v>
      </c>
      <c r="D16" s="125">
        <v>26312680.207504749</v>
      </c>
      <c r="E16" s="125">
        <v>256573987.31487632</v>
      </c>
      <c r="F16" s="125">
        <v>1947463.4464496537</v>
      </c>
      <c r="G16" s="125">
        <v>1525579.663799125</v>
      </c>
      <c r="H16" s="125">
        <v>3036340.0237108758</v>
      </c>
      <c r="I16" s="125">
        <v>20699281.166238416</v>
      </c>
      <c r="J16" s="125">
        <v>114377592.23056318</v>
      </c>
      <c r="K16" s="125">
        <v>58734946.431170858</v>
      </c>
      <c r="L16" s="125">
        <v>42229070.911408871</v>
      </c>
      <c r="M16" s="125">
        <v>6116563.6842958843</v>
      </c>
      <c r="N16" s="125">
        <v>7297011.2036875384</v>
      </c>
      <c r="O16" s="125">
        <v>20722220.136117958</v>
      </c>
      <c r="P16" s="125">
        <v>20292424.52334293</v>
      </c>
      <c r="Q16" s="125">
        <v>429795.61277503002</v>
      </c>
      <c r="R16" s="125">
        <v>273436296.44894582</v>
      </c>
      <c r="S16" s="125">
        <v>267272197.82401443</v>
      </c>
      <c r="T16" s="125">
        <v>-663.41</v>
      </c>
      <c r="U16" s="125">
        <v>2348233.9551204382</v>
      </c>
      <c r="V16" s="125">
        <v>3816528.0798110431</v>
      </c>
      <c r="W16" s="125">
        <v>411128.32312974834</v>
      </c>
      <c r="X16" s="125">
        <v>188628.50930387029</v>
      </c>
      <c r="Y16" s="125">
        <v>18066528.575368099</v>
      </c>
      <c r="Z16" s="125">
        <v>3767354.8113066973</v>
      </c>
      <c r="AA16" s="125">
        <v>42817411.97061608</v>
      </c>
      <c r="AB16" s="125">
        <v>9246907.3592228778</v>
      </c>
      <c r="AC16" s="125">
        <v>1068533.9569294273</v>
      </c>
      <c r="AD16" s="125">
        <v>66568956.435962372</v>
      </c>
      <c r="AE16" s="125">
        <v>882002495.65324986</v>
      </c>
    </row>
    <row r="17" spans="1:31">
      <c r="A17" s="124" t="s">
        <v>558</v>
      </c>
      <c r="B17" s="125">
        <v>0</v>
      </c>
      <c r="C17" s="125">
        <v>0</v>
      </c>
      <c r="D17" s="125">
        <v>351931.0196585778</v>
      </c>
      <c r="E17" s="125">
        <v>264167.85375633638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293885.37041201716</v>
      </c>
      <c r="P17" s="125">
        <v>293885.37041201716</v>
      </c>
      <c r="Q17" s="125">
        <v>0</v>
      </c>
      <c r="R17" s="125">
        <v>544708.41165586142</v>
      </c>
      <c r="S17" s="125">
        <v>491848.56126455136</v>
      </c>
      <c r="T17" s="125">
        <v>0</v>
      </c>
      <c r="U17" s="125">
        <v>0</v>
      </c>
      <c r="V17" s="125">
        <v>52859.850391310109</v>
      </c>
      <c r="W17" s="125">
        <v>0</v>
      </c>
      <c r="X17" s="125">
        <v>0</v>
      </c>
      <c r="Y17" s="125">
        <v>1733404.079489928</v>
      </c>
      <c r="Z17" s="125">
        <v>0</v>
      </c>
      <c r="AA17" s="125">
        <v>0</v>
      </c>
      <c r="AB17" s="125">
        <v>1657046.1736755008</v>
      </c>
      <c r="AC17" s="125">
        <v>0</v>
      </c>
      <c r="AD17" s="125">
        <v>9988.4616594487215</v>
      </c>
      <c r="AE17" s="125">
        <v>4855131.3703076709</v>
      </c>
    </row>
    <row r="18" spans="1:31">
      <c r="A18" s="124" t="s">
        <v>559</v>
      </c>
      <c r="B18" s="125">
        <v>0</v>
      </c>
      <c r="C18" s="125">
        <v>0</v>
      </c>
      <c r="D18" s="125">
        <v>342459.26948623755</v>
      </c>
      <c r="E18" s="125">
        <v>256294.440158093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245924.28063227568</v>
      </c>
      <c r="S18" s="125">
        <v>245924.28063227568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125">
        <v>0</v>
      </c>
      <c r="AE18" s="125">
        <v>844677.99027660629</v>
      </c>
    </row>
    <row r="19" spans="1:31">
      <c r="A19" s="124" t="s">
        <v>560</v>
      </c>
      <c r="B19" s="125">
        <v>203355.4431734028</v>
      </c>
      <c r="C19" s="125">
        <v>322.8</v>
      </c>
      <c r="D19" s="125">
        <v>248959.48228250002</v>
      </c>
      <c r="E19" s="125">
        <v>359284.79210451222</v>
      </c>
      <c r="F19" s="125">
        <v>191917.10280790032</v>
      </c>
      <c r="G19" s="125">
        <v>735755.10945427371</v>
      </c>
      <c r="H19" s="125">
        <v>6.4000072174309306</v>
      </c>
      <c r="I19" s="125">
        <v>87288.315730447648</v>
      </c>
      <c r="J19" s="125">
        <v>2331496.9743770817</v>
      </c>
      <c r="K19" s="125">
        <v>1367789.0163546614</v>
      </c>
      <c r="L19" s="125">
        <v>250863.53664132932</v>
      </c>
      <c r="M19" s="125">
        <v>92409.875962252831</v>
      </c>
      <c r="N19" s="125">
        <v>620434.54541883769</v>
      </c>
      <c r="O19" s="125">
        <v>56535.119505663533</v>
      </c>
      <c r="P19" s="125">
        <v>36568.930385750013</v>
      </c>
      <c r="Q19" s="125">
        <v>19966.189119913517</v>
      </c>
      <c r="R19" s="125">
        <v>226643.90627174213</v>
      </c>
      <c r="S19" s="125">
        <v>226643.90627174213</v>
      </c>
      <c r="T19" s="125">
        <v>0</v>
      </c>
      <c r="U19" s="125">
        <v>0</v>
      </c>
      <c r="V19" s="125">
        <v>0</v>
      </c>
      <c r="W19" s="125">
        <v>47241.038899000006</v>
      </c>
      <c r="X19" s="125">
        <v>37.562443137390844</v>
      </c>
      <c r="Y19" s="125">
        <v>13609.450378550038</v>
      </c>
      <c r="Z19" s="125">
        <v>391925.13</v>
      </c>
      <c r="AA19" s="125">
        <v>0</v>
      </c>
      <c r="AB19" s="125">
        <v>8246.1648721099828</v>
      </c>
      <c r="AC19" s="125">
        <v>0</v>
      </c>
      <c r="AD19" s="125">
        <v>141385.78426214424</v>
      </c>
      <c r="AE19" s="125">
        <v>5043687.7765696831</v>
      </c>
    </row>
    <row r="20" spans="1:31">
      <c r="A20" s="124" t="s">
        <v>561</v>
      </c>
      <c r="B20" s="125">
        <v>309830.71939554013</v>
      </c>
      <c r="C20" s="125">
        <v>322.8</v>
      </c>
      <c r="D20" s="125">
        <v>32477.097782500099</v>
      </c>
      <c r="E20" s="125">
        <v>462629.13102952094</v>
      </c>
      <c r="F20" s="125">
        <v>338420.04551999993</v>
      </c>
      <c r="G20" s="125">
        <v>650062.29427518812</v>
      </c>
      <c r="H20" s="125">
        <v>2263.5238598901101</v>
      </c>
      <c r="I20" s="125">
        <v>97153.535332801956</v>
      </c>
      <c r="J20" s="125">
        <v>2114789.7211170909</v>
      </c>
      <c r="K20" s="125">
        <v>1123023.7778275935</v>
      </c>
      <c r="L20" s="125">
        <v>318744.04820064455</v>
      </c>
      <c r="M20" s="125">
        <v>72223.72697879409</v>
      </c>
      <c r="N20" s="125">
        <v>600798.16811005864</v>
      </c>
      <c r="O20" s="125">
        <v>53521.049128834813</v>
      </c>
      <c r="P20" s="125">
        <v>23862.813451350969</v>
      </c>
      <c r="Q20" s="125">
        <v>29658.235677483844</v>
      </c>
      <c r="R20" s="125">
        <v>220255.6019744052</v>
      </c>
      <c r="S20" s="125">
        <v>220255.6019744052</v>
      </c>
      <c r="T20" s="125">
        <v>0</v>
      </c>
      <c r="U20" s="125">
        <v>0</v>
      </c>
      <c r="V20" s="125">
        <v>0</v>
      </c>
      <c r="W20" s="125">
        <v>50163.076443400001</v>
      </c>
      <c r="X20" s="125">
        <v>2263.5238598901101</v>
      </c>
      <c r="Y20" s="125">
        <v>7018.9357151162494</v>
      </c>
      <c r="Z20" s="125">
        <v>415169.22000000009</v>
      </c>
      <c r="AA20" s="125">
        <v>0</v>
      </c>
      <c r="AB20" s="125">
        <v>5823.8961781686412</v>
      </c>
      <c r="AC20" s="125">
        <v>0</v>
      </c>
      <c r="AD20" s="125">
        <v>151686.82744652548</v>
      </c>
      <c r="AE20" s="125">
        <v>4913528.1990588726</v>
      </c>
    </row>
    <row r="21" spans="1:31">
      <c r="A21" s="124" t="s">
        <v>562</v>
      </c>
      <c r="B21" s="125">
        <v>260.40974326015754</v>
      </c>
      <c r="C21" s="125">
        <v>0</v>
      </c>
      <c r="D21" s="125">
        <v>0</v>
      </c>
      <c r="E21" s="125">
        <v>29905.047253132441</v>
      </c>
      <c r="F21" s="125">
        <v>0</v>
      </c>
      <c r="G21" s="125">
        <v>0</v>
      </c>
      <c r="H21" s="125">
        <v>0</v>
      </c>
      <c r="I21" s="125">
        <v>0</v>
      </c>
      <c r="J21" s="125">
        <v>346871.8681969007</v>
      </c>
      <c r="K21" s="125">
        <v>277596.93972456869</v>
      </c>
      <c r="L21" s="125">
        <v>69274.928472332045</v>
      </c>
      <c r="M21" s="125">
        <v>0</v>
      </c>
      <c r="N21" s="125">
        <v>0</v>
      </c>
      <c r="O21" s="125">
        <v>3.3969932972794177</v>
      </c>
      <c r="P21" s="125">
        <v>0</v>
      </c>
      <c r="Q21" s="125">
        <v>3.3969932972794177</v>
      </c>
      <c r="R21" s="125">
        <v>305232.99999999959</v>
      </c>
      <c r="S21" s="125">
        <v>305232.99999999959</v>
      </c>
      <c r="T21" s="125">
        <v>0</v>
      </c>
      <c r="U21" s="125">
        <v>0</v>
      </c>
      <c r="V21" s="125">
        <v>0</v>
      </c>
      <c r="W21" s="125">
        <v>0</v>
      </c>
      <c r="X21" s="125">
        <v>0</v>
      </c>
      <c r="Y21" s="125">
        <v>840.41920057302525</v>
      </c>
      <c r="Z21" s="125">
        <v>0</v>
      </c>
      <c r="AA21" s="125">
        <v>0</v>
      </c>
      <c r="AB21" s="125">
        <v>0</v>
      </c>
      <c r="AC21" s="125">
        <v>0</v>
      </c>
      <c r="AD21" s="125">
        <v>78712.123696355848</v>
      </c>
      <c r="AE21" s="125">
        <v>761826.26508351893</v>
      </c>
    </row>
    <row r="22" spans="1:31">
      <c r="A22" s="126" t="s">
        <v>14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721168.71457347367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47241.038899000006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768409.75347247371</v>
      </c>
    </row>
    <row r="23" spans="1:31" ht="24.95" customHeight="1">
      <c r="A23" s="124" t="s">
        <v>563</v>
      </c>
      <c r="B23" s="125">
        <v>1336.7997402646854</v>
      </c>
      <c r="C23" s="125">
        <v>0</v>
      </c>
      <c r="D23" s="125">
        <v>0</v>
      </c>
      <c r="E23" s="125">
        <v>18575.300821299235</v>
      </c>
      <c r="F23" s="125">
        <v>0</v>
      </c>
      <c r="G23" s="125">
        <v>0</v>
      </c>
      <c r="H23" s="125">
        <v>0</v>
      </c>
      <c r="I23" s="125">
        <v>0</v>
      </c>
      <c r="J23" s="125">
        <v>76075.110705085302</v>
      </c>
      <c r="K23" s="125">
        <v>47582.667556095192</v>
      </c>
      <c r="L23" s="125">
        <v>28492.443148990118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825209.55730737385</v>
      </c>
      <c r="S23" s="125">
        <v>825209.55730737385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566.55411110889258</v>
      </c>
      <c r="Z23" s="125">
        <v>0</v>
      </c>
      <c r="AA23" s="125">
        <v>0</v>
      </c>
      <c r="AB23" s="125">
        <v>0</v>
      </c>
      <c r="AC23" s="125">
        <v>0</v>
      </c>
      <c r="AD23" s="125">
        <v>112761.9139587453</v>
      </c>
      <c r="AE23" s="125">
        <v>1034525.2366438772</v>
      </c>
    </row>
    <row r="24" spans="1:31">
      <c r="A24" s="126" t="s">
        <v>14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446564.58784878813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50163.076443400001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496727.66429218813</v>
      </c>
    </row>
    <row r="25" spans="1:31" ht="31.5">
      <c r="A25" s="124" t="s">
        <v>564</v>
      </c>
      <c r="B25" s="125">
        <v>903957.81</v>
      </c>
      <c r="C25" s="125">
        <v>0</v>
      </c>
      <c r="D25" s="125">
        <v>1160095.28</v>
      </c>
      <c r="E25" s="125">
        <v>37650762.390000001</v>
      </c>
      <c r="F25" s="125">
        <v>601280.49</v>
      </c>
      <c r="G25" s="125">
        <v>369440.52104800002</v>
      </c>
      <c r="H25" s="125">
        <v>1510188.853328215</v>
      </c>
      <c r="I25" s="125">
        <v>4803842.3744598161</v>
      </c>
      <c r="J25" s="125">
        <v>21589456.038363863</v>
      </c>
      <c r="K25" s="125">
        <v>14096860.834736576</v>
      </c>
      <c r="L25" s="125">
        <v>5875147.98724904</v>
      </c>
      <c r="M25" s="125">
        <v>1454615.9263782469</v>
      </c>
      <c r="N25" s="125">
        <v>162831.28999999998</v>
      </c>
      <c r="O25" s="125">
        <v>1561753.3575427267</v>
      </c>
      <c r="P25" s="125">
        <v>1561753.3575427267</v>
      </c>
      <c r="Q25" s="125">
        <v>0</v>
      </c>
      <c r="R25" s="125">
        <v>168852609.95649129</v>
      </c>
      <c r="S25" s="125">
        <v>168012434.92557955</v>
      </c>
      <c r="T25" s="125">
        <v>0</v>
      </c>
      <c r="U25" s="125">
        <v>9684.2209131437048</v>
      </c>
      <c r="V25" s="125">
        <v>830490.80999860761</v>
      </c>
      <c r="W25" s="125">
        <v>134165.45000000001</v>
      </c>
      <c r="X25" s="125">
        <v>448.45</v>
      </c>
      <c r="Y25" s="125">
        <v>2784915.3440519632</v>
      </c>
      <c r="Z25" s="125">
        <v>984839.65</v>
      </c>
      <c r="AA25" s="125">
        <v>10138061.689999999</v>
      </c>
      <c r="AB25" s="125">
        <v>5732.7699999999995</v>
      </c>
      <c r="AC25" s="125">
        <v>0</v>
      </c>
      <c r="AD25" s="125">
        <v>50850168.600000001</v>
      </c>
      <c r="AE25" s="125">
        <v>303901719.0252859</v>
      </c>
    </row>
    <row r="26" spans="1:31" ht="31.5">
      <c r="A26" s="124" t="s">
        <v>565</v>
      </c>
      <c r="B26" s="125">
        <v>0</v>
      </c>
      <c r="C26" s="125">
        <v>0</v>
      </c>
      <c r="D26" s="125">
        <v>0</v>
      </c>
      <c r="E26" s="125">
        <v>1785818.6213102057</v>
      </c>
      <c r="F26" s="125">
        <v>81211.8</v>
      </c>
      <c r="G26" s="125">
        <v>0</v>
      </c>
      <c r="H26" s="125">
        <v>80596.131115714001</v>
      </c>
      <c r="I26" s="125">
        <v>680572.19663395209</v>
      </c>
      <c r="J26" s="125">
        <v>828175.85705237999</v>
      </c>
      <c r="K26" s="125">
        <v>207974.42705237999</v>
      </c>
      <c r="L26" s="125">
        <v>612806.93999999994</v>
      </c>
      <c r="M26" s="125">
        <v>7394.49</v>
      </c>
      <c r="N26" s="125">
        <v>0</v>
      </c>
      <c r="O26" s="125">
        <v>1514.17</v>
      </c>
      <c r="P26" s="125">
        <v>1514.17</v>
      </c>
      <c r="Q26" s="125">
        <v>0</v>
      </c>
      <c r="R26" s="125">
        <v>4451227.8855900383</v>
      </c>
      <c r="S26" s="125">
        <v>4345397.0818847995</v>
      </c>
      <c r="T26" s="125">
        <v>0</v>
      </c>
      <c r="U26" s="125">
        <v>0</v>
      </c>
      <c r="V26" s="125">
        <v>105830.803705238</v>
      </c>
      <c r="W26" s="125">
        <v>0</v>
      </c>
      <c r="X26" s="125">
        <v>32591.867410475999</v>
      </c>
      <c r="Y26" s="125">
        <v>46419.800000000017</v>
      </c>
      <c r="Z26" s="125">
        <v>0</v>
      </c>
      <c r="AA26" s="125">
        <v>32386</v>
      </c>
      <c r="AB26" s="125">
        <v>509</v>
      </c>
      <c r="AC26" s="125">
        <v>0</v>
      </c>
      <c r="AD26" s="125">
        <v>0</v>
      </c>
      <c r="AE26" s="125">
        <v>8021023.3291127654</v>
      </c>
    </row>
    <row r="27" spans="1:31">
      <c r="A27" s="127" t="s">
        <v>566</v>
      </c>
      <c r="B27" s="125">
        <v>24994628.776046883</v>
      </c>
      <c r="C27" s="125">
        <v>2013817.4971511383</v>
      </c>
      <c r="D27" s="125">
        <v>2316385.4238820029</v>
      </c>
      <c r="E27" s="125">
        <v>147179373.43269601</v>
      </c>
      <c r="F27" s="125">
        <v>8089654.806107685</v>
      </c>
      <c r="G27" s="125">
        <v>4944621.1399988653</v>
      </c>
      <c r="H27" s="125">
        <v>4381392.2118493048</v>
      </c>
      <c r="I27" s="125">
        <v>24901187.487956837</v>
      </c>
      <c r="J27" s="125">
        <v>120439604.93551157</v>
      </c>
      <c r="K27" s="125">
        <v>74994711.157476559</v>
      </c>
      <c r="L27" s="125">
        <v>30523968.204329107</v>
      </c>
      <c r="M27" s="125">
        <v>11296964.60967673</v>
      </c>
      <c r="N27" s="125">
        <v>3623960.9640292292</v>
      </c>
      <c r="O27" s="125">
        <v>13711109.216799861</v>
      </c>
      <c r="P27" s="125">
        <v>13037913.44388959</v>
      </c>
      <c r="Q27" s="125">
        <v>673195.77291027003</v>
      </c>
      <c r="R27" s="125">
        <v>132323584.81757595</v>
      </c>
      <c r="S27" s="125">
        <v>124858825.78085068</v>
      </c>
      <c r="T27" s="125">
        <v>407527.90742261836</v>
      </c>
      <c r="U27" s="125">
        <v>2603147.9582435354</v>
      </c>
      <c r="V27" s="125">
        <v>4454083.1710591568</v>
      </c>
      <c r="W27" s="125">
        <v>4610755.9720698409</v>
      </c>
      <c r="X27" s="125">
        <v>-658343.68369876966</v>
      </c>
      <c r="Y27" s="125">
        <v>17717940.757942501</v>
      </c>
      <c r="Z27" s="125">
        <v>464406.95102246245</v>
      </c>
      <c r="AA27" s="125">
        <v>61999366.626058593</v>
      </c>
      <c r="AB27" s="125">
        <v>11387492.206785463</v>
      </c>
      <c r="AC27" s="125">
        <v>1640287.5279090456</v>
      </c>
      <c r="AD27" s="125">
        <v>27937414.796458989</v>
      </c>
      <c r="AE27" s="125">
        <v>608380863.40297294</v>
      </c>
    </row>
    <row r="28" spans="1:31">
      <c r="A28" s="127" t="s">
        <v>567</v>
      </c>
      <c r="B28" s="125">
        <v>21895912.354401637</v>
      </c>
      <c r="C28" s="125">
        <v>1937685.0571511383</v>
      </c>
      <c r="D28" s="125">
        <v>2477932.1019095341</v>
      </c>
      <c r="E28" s="125">
        <v>133038992.25048384</v>
      </c>
      <c r="F28" s="125">
        <v>5487004.6895275135</v>
      </c>
      <c r="G28" s="125">
        <v>-3375966.4721695725</v>
      </c>
      <c r="H28" s="125">
        <v>694453.41171725036</v>
      </c>
      <c r="I28" s="125">
        <v>14401429.8940943</v>
      </c>
      <c r="J28" s="125">
        <v>23104722.480444074</v>
      </c>
      <c r="K28" s="125">
        <v>-2473240.960774214</v>
      </c>
      <c r="L28" s="125">
        <v>15936920.6239725</v>
      </c>
      <c r="M28" s="125">
        <v>5059941.8859366197</v>
      </c>
      <c r="N28" s="125">
        <v>4581100.9313091999</v>
      </c>
      <c r="O28" s="125">
        <v>4022552.874390889</v>
      </c>
      <c r="P28" s="125">
        <v>3381081.9714806154</v>
      </c>
      <c r="Q28" s="125">
        <v>641470.90291026991</v>
      </c>
      <c r="R28" s="125">
        <v>144361672.98646948</v>
      </c>
      <c r="S28" s="125">
        <v>139363945.18925819</v>
      </c>
      <c r="T28" s="125">
        <v>-1429916.3670070732</v>
      </c>
      <c r="U28" s="125">
        <v>3250660.8604246471</v>
      </c>
      <c r="V28" s="125">
        <v>3176983.3037936511</v>
      </c>
      <c r="W28" s="125">
        <v>612839.52460685023</v>
      </c>
      <c r="X28" s="125">
        <v>27866.616690460767</v>
      </c>
      <c r="Y28" s="125">
        <v>9984508.5993787013</v>
      </c>
      <c r="Z28" s="125">
        <v>393500.19602246268</v>
      </c>
      <c r="AA28" s="125">
        <v>53650184.535045505</v>
      </c>
      <c r="AB28" s="125">
        <v>11215501.90828076</v>
      </c>
      <c r="AC28" s="125">
        <v>1503401.5279090456</v>
      </c>
      <c r="AD28" s="125">
        <v>12191495.822728386</v>
      </c>
      <c r="AE28" s="125">
        <v>435688005.30193096</v>
      </c>
    </row>
    <row r="29" spans="1:31" ht="19.5" customHeight="1">
      <c r="A29" s="72" t="s">
        <v>787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</row>
    <row r="30" spans="1:31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</row>
    <row r="31" spans="1:31">
      <c r="AE31" s="129"/>
    </row>
    <row r="32" spans="1:31">
      <c r="AE32" s="129"/>
    </row>
    <row r="33" spans="31:31">
      <c r="AE33" s="129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zoomScaleSheetLayoutView="7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B6" sqref="B6"/>
    </sheetView>
  </sheetViews>
  <sheetFormatPr defaultColWidth="29.5703125" defaultRowHeight="15.75"/>
  <cols>
    <col min="1" max="1" width="58.7109375" style="141" customWidth="1"/>
    <col min="2" max="2" width="20.140625" style="130" customWidth="1"/>
    <col min="3" max="7" width="21.7109375" style="130" customWidth="1"/>
    <col min="8" max="8" width="26.7109375" style="130" customWidth="1"/>
    <col min="9" max="9" width="21.7109375" style="130" customWidth="1"/>
    <col min="10" max="10" width="18.42578125" style="130" customWidth="1"/>
    <col min="11" max="67" width="42" style="130" customWidth="1"/>
    <col min="68" max="16384" width="29.5703125" style="130"/>
  </cols>
  <sheetData>
    <row r="1" spans="1:10" ht="21" customHeight="1">
      <c r="A1" s="313" t="s">
        <v>903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ht="9.75" customHeight="1">
      <c r="A2" s="131"/>
      <c r="B2" s="132"/>
      <c r="C2" s="132"/>
      <c r="D2" s="132"/>
      <c r="E2" s="132"/>
      <c r="F2" s="132"/>
      <c r="G2" s="132"/>
      <c r="H2" s="132"/>
      <c r="I2" s="132"/>
      <c r="J2" s="132"/>
    </row>
    <row r="3" spans="1:10" s="133" customFormat="1" ht="33.75" customHeight="1">
      <c r="A3" s="317" t="s">
        <v>519</v>
      </c>
      <c r="B3" s="319" t="s">
        <v>50</v>
      </c>
      <c r="C3" s="315" t="s">
        <v>34</v>
      </c>
      <c r="D3" s="321"/>
      <c r="E3" s="314" t="s">
        <v>715</v>
      </c>
      <c r="F3" s="314"/>
      <c r="G3" s="315" t="s">
        <v>35</v>
      </c>
      <c r="H3" s="316"/>
      <c r="I3" s="314" t="s">
        <v>52</v>
      </c>
      <c r="J3" s="311" t="s">
        <v>36</v>
      </c>
    </row>
    <row r="4" spans="1:10" s="135" customFormat="1" ht="47.25">
      <c r="A4" s="318"/>
      <c r="B4" s="320"/>
      <c r="C4" s="75" t="s">
        <v>8</v>
      </c>
      <c r="D4" s="134" t="s">
        <v>37</v>
      </c>
      <c r="E4" s="134" t="s">
        <v>38</v>
      </c>
      <c r="F4" s="134" t="s">
        <v>39</v>
      </c>
      <c r="G4" s="134" t="s">
        <v>9</v>
      </c>
      <c r="H4" s="134" t="s">
        <v>46</v>
      </c>
      <c r="I4" s="314"/>
      <c r="J4" s="312"/>
    </row>
    <row r="5" spans="1:10" s="135" customFormat="1">
      <c r="A5" s="318"/>
      <c r="B5" s="136" t="s">
        <v>40</v>
      </c>
      <c r="C5" s="136" t="s">
        <v>40</v>
      </c>
      <c r="D5" s="136" t="s">
        <v>40</v>
      </c>
      <c r="E5" s="136" t="s">
        <v>40</v>
      </c>
      <c r="F5" s="136" t="s">
        <v>40</v>
      </c>
      <c r="G5" s="136" t="s">
        <v>40</v>
      </c>
      <c r="H5" s="136" t="s">
        <v>40</v>
      </c>
      <c r="I5" s="136" t="s">
        <v>40</v>
      </c>
      <c r="J5" s="136" t="s">
        <v>40</v>
      </c>
    </row>
    <row r="6" spans="1:10" ht="15.95" customHeight="1">
      <c r="A6" s="45" t="s">
        <v>15</v>
      </c>
      <c r="B6" s="46">
        <v>561104.28270599025</v>
      </c>
      <c r="C6" s="46">
        <v>15383281.355805414</v>
      </c>
      <c r="D6" s="46">
        <v>1019449.2834446206</v>
      </c>
      <c r="E6" s="46">
        <v>361312.25958998018</v>
      </c>
      <c r="F6" s="46">
        <v>992351.33284622512</v>
      </c>
      <c r="G6" s="46">
        <v>0</v>
      </c>
      <c r="H6" s="46">
        <v>6609406.9176606191</v>
      </c>
      <c r="I6" s="46">
        <v>381382.556542759</v>
      </c>
      <c r="J6" s="46">
        <v>25308287.988595612</v>
      </c>
    </row>
    <row r="7" spans="1:10" ht="47.25">
      <c r="A7" s="45" t="s">
        <v>792</v>
      </c>
      <c r="B7" s="46">
        <v>2761.461696523319</v>
      </c>
      <c r="C7" s="46">
        <v>717647.6256289389</v>
      </c>
      <c r="D7" s="46">
        <v>36976.869778307038</v>
      </c>
      <c r="E7" s="46">
        <v>19615.063786530853</v>
      </c>
      <c r="F7" s="46">
        <v>53117.493694391305</v>
      </c>
      <c r="G7" s="46">
        <v>0</v>
      </c>
      <c r="H7" s="46">
        <v>318895.59205962665</v>
      </c>
      <c r="I7" s="46">
        <v>4702.5037015224634</v>
      </c>
      <c r="J7" s="46">
        <v>1153716.6103458405</v>
      </c>
    </row>
    <row r="8" spans="1:10" ht="15.95" customHeight="1">
      <c r="A8" s="45" t="s">
        <v>16</v>
      </c>
      <c r="B8" s="46">
        <v>1612168.1501262591</v>
      </c>
      <c r="C8" s="46">
        <v>10378746.493883815</v>
      </c>
      <c r="D8" s="46">
        <v>853075.0767814077</v>
      </c>
      <c r="E8" s="46">
        <v>584208.81424550526</v>
      </c>
      <c r="F8" s="46">
        <v>2393208.1954960013</v>
      </c>
      <c r="G8" s="46">
        <v>0</v>
      </c>
      <c r="H8" s="46">
        <v>12114083.992698107</v>
      </c>
      <c r="I8" s="46">
        <v>52600.562499913365</v>
      </c>
      <c r="J8" s="46">
        <v>27988091.28573101</v>
      </c>
    </row>
    <row r="9" spans="1:10" ht="31.5">
      <c r="A9" s="45" t="s">
        <v>17</v>
      </c>
      <c r="B9" s="46">
        <v>17274166.689677238</v>
      </c>
      <c r="C9" s="46">
        <v>202657265.41983435</v>
      </c>
      <c r="D9" s="46">
        <v>15129659.721086577</v>
      </c>
      <c r="E9" s="46">
        <v>4915664.8135922197</v>
      </c>
      <c r="F9" s="46">
        <v>9261448.953821443</v>
      </c>
      <c r="G9" s="46">
        <v>0</v>
      </c>
      <c r="H9" s="46">
        <v>74714360.063636839</v>
      </c>
      <c r="I9" s="46">
        <v>651750.02117583039</v>
      </c>
      <c r="J9" s="46">
        <v>324604315.68282455</v>
      </c>
    </row>
    <row r="10" spans="1:10" ht="15.95" customHeight="1">
      <c r="A10" s="45" t="s">
        <v>18</v>
      </c>
      <c r="B10" s="46">
        <v>82152.363847768735</v>
      </c>
      <c r="C10" s="46">
        <v>950047.89841307991</v>
      </c>
      <c r="D10" s="46">
        <v>37729.160191759373</v>
      </c>
      <c r="E10" s="46">
        <v>67192.697447352984</v>
      </c>
      <c r="F10" s="46">
        <v>222171.44</v>
      </c>
      <c r="G10" s="46">
        <v>0</v>
      </c>
      <c r="H10" s="46">
        <v>706091.14412128588</v>
      </c>
      <c r="I10" s="46">
        <v>1284.57</v>
      </c>
      <c r="J10" s="46">
        <v>2066669.2740212469</v>
      </c>
    </row>
    <row r="11" spans="1:10" ht="15.95" customHeight="1">
      <c r="A11" s="45" t="s">
        <v>19</v>
      </c>
      <c r="B11" s="46">
        <v>127880.53375132151</v>
      </c>
      <c r="C11" s="46">
        <v>6790.73</v>
      </c>
      <c r="D11" s="46">
        <v>160.15417806558398</v>
      </c>
      <c r="E11" s="46">
        <v>146199.14637074221</v>
      </c>
      <c r="F11" s="46">
        <v>119620.58935613527</v>
      </c>
      <c r="G11" s="46">
        <v>0</v>
      </c>
      <c r="H11" s="46">
        <v>1195055.5809111428</v>
      </c>
      <c r="I11" s="46">
        <v>57778.651094606445</v>
      </c>
      <c r="J11" s="46">
        <v>1653485.3856620134</v>
      </c>
    </row>
    <row r="12" spans="1:10" ht="15.95" customHeight="1">
      <c r="A12" s="45" t="s">
        <v>20</v>
      </c>
      <c r="B12" s="46">
        <v>138283.28648534638</v>
      </c>
      <c r="C12" s="46">
        <v>1457605.48733664</v>
      </c>
      <c r="D12" s="46">
        <v>31606.944359507183</v>
      </c>
      <c r="E12" s="46">
        <v>36526.782144860554</v>
      </c>
      <c r="F12" s="46">
        <v>221380.49338977973</v>
      </c>
      <c r="G12" s="46">
        <v>0</v>
      </c>
      <c r="H12" s="46">
        <v>1453308.9360023104</v>
      </c>
      <c r="I12" s="46">
        <v>-134707.26401504176</v>
      </c>
      <c r="J12" s="46">
        <v>3204004.6657034028</v>
      </c>
    </row>
    <row r="13" spans="1:10" ht="15.95" customHeight="1">
      <c r="A13" s="45" t="s">
        <v>21</v>
      </c>
      <c r="B13" s="46">
        <v>506586.37991924264</v>
      </c>
      <c r="C13" s="46">
        <v>11978012.700876376</v>
      </c>
      <c r="D13" s="46">
        <v>449183.65455156442</v>
      </c>
      <c r="E13" s="46">
        <v>155581.61811483817</v>
      </c>
      <c r="F13" s="46">
        <v>1354364.2149288561</v>
      </c>
      <c r="G13" s="46">
        <v>0</v>
      </c>
      <c r="H13" s="46">
        <v>7551097.2405027132</v>
      </c>
      <c r="I13" s="46">
        <v>62619.947087998087</v>
      </c>
      <c r="J13" s="46">
        <v>22057445.755981587</v>
      </c>
    </row>
    <row r="14" spans="1:10" ht="15.95" customHeight="1">
      <c r="A14" s="45" t="s">
        <v>22</v>
      </c>
      <c r="B14" s="46">
        <v>4492270.9672574988</v>
      </c>
      <c r="C14" s="46">
        <v>75112604.473883688</v>
      </c>
      <c r="D14" s="46">
        <v>5303956.30691732</v>
      </c>
      <c r="E14" s="46">
        <v>1796257.0101530752</v>
      </c>
      <c r="F14" s="46">
        <v>5629874.5053262105</v>
      </c>
      <c r="G14" s="46">
        <v>0</v>
      </c>
      <c r="H14" s="46">
        <v>37436448.391718179</v>
      </c>
      <c r="I14" s="46">
        <v>1092135.6090222166</v>
      </c>
      <c r="J14" s="46">
        <v>130863547.26427819</v>
      </c>
    </row>
    <row r="15" spans="1:10" ht="15.95" customHeight="1">
      <c r="A15" s="45" t="s">
        <v>802</v>
      </c>
      <c r="B15" s="46">
        <v>1732309.3780855269</v>
      </c>
      <c r="C15" s="46">
        <v>32091836.39528098</v>
      </c>
      <c r="D15" s="46">
        <v>3143774.7811602061</v>
      </c>
      <c r="E15" s="46">
        <v>989802.07069891121</v>
      </c>
      <c r="F15" s="46">
        <v>3796373.1406540209</v>
      </c>
      <c r="G15" s="46">
        <v>0</v>
      </c>
      <c r="H15" s="46">
        <v>20219054.340792224</v>
      </c>
      <c r="I15" s="46">
        <v>-42672.306438732987</v>
      </c>
      <c r="J15" s="46">
        <v>61930477.800233118</v>
      </c>
    </row>
    <row r="16" spans="1:10" ht="15.95" customHeight="1">
      <c r="A16" s="45" t="s">
        <v>803</v>
      </c>
      <c r="B16" s="46">
        <v>2462869.6455306266</v>
      </c>
      <c r="C16" s="46">
        <v>35018149.00271479</v>
      </c>
      <c r="D16" s="46">
        <v>1323091.2794950004</v>
      </c>
      <c r="E16" s="46">
        <v>632719.34198303113</v>
      </c>
      <c r="F16" s="46">
        <v>1214250.9225185886</v>
      </c>
      <c r="G16" s="46">
        <v>0</v>
      </c>
      <c r="H16" s="46">
        <v>12954635.696514456</v>
      </c>
      <c r="I16" s="46">
        <v>688109.24960194563</v>
      </c>
      <c r="J16" s="46">
        <v>54293825.138358451</v>
      </c>
    </row>
    <row r="17" spans="1:47" ht="15.95" customHeight="1">
      <c r="A17" s="45" t="s">
        <v>804</v>
      </c>
      <c r="B17" s="46">
        <v>128595.84449978446</v>
      </c>
      <c r="C17" s="46">
        <v>3826095.7639799626</v>
      </c>
      <c r="D17" s="46">
        <v>344106.05716919544</v>
      </c>
      <c r="E17" s="46">
        <v>80113.55287317904</v>
      </c>
      <c r="F17" s="46">
        <v>336574.39980324788</v>
      </c>
      <c r="G17" s="46">
        <v>0</v>
      </c>
      <c r="H17" s="46">
        <v>1872642.2248186653</v>
      </c>
      <c r="I17" s="46">
        <v>3866.6571287337019</v>
      </c>
      <c r="J17" s="46">
        <v>6591994.5002727695</v>
      </c>
    </row>
    <row r="18" spans="1:47" ht="15.95" customHeight="1">
      <c r="A18" s="45" t="s">
        <v>805</v>
      </c>
      <c r="B18" s="46">
        <v>168496.09914155939</v>
      </c>
      <c r="C18" s="46">
        <v>4176523.311907962</v>
      </c>
      <c r="D18" s="46">
        <v>492984.18909291836</v>
      </c>
      <c r="E18" s="46">
        <v>93622.0445979535</v>
      </c>
      <c r="F18" s="46">
        <v>282676.04235035175</v>
      </c>
      <c r="G18" s="46">
        <v>0</v>
      </c>
      <c r="H18" s="46">
        <v>2390116.1295928364</v>
      </c>
      <c r="I18" s="46">
        <v>442832.00873027014</v>
      </c>
      <c r="J18" s="46">
        <v>8047249.8254138511</v>
      </c>
    </row>
    <row r="19" spans="1:47" ht="15.95" customHeight="1">
      <c r="A19" s="45" t="s">
        <v>23</v>
      </c>
      <c r="B19" s="46">
        <v>234456.22862537985</v>
      </c>
      <c r="C19" s="46">
        <v>12438338.689090025</v>
      </c>
      <c r="D19" s="46">
        <v>3358256.7950937264</v>
      </c>
      <c r="E19" s="46">
        <v>105728.75109789797</v>
      </c>
      <c r="F19" s="46">
        <v>1949456.5624122636</v>
      </c>
      <c r="G19" s="46">
        <v>0</v>
      </c>
      <c r="H19" s="46">
        <v>5071646.7404307388</v>
      </c>
      <c r="I19" s="46">
        <v>43040.900765951294</v>
      </c>
      <c r="J19" s="46">
        <v>23200924.667515986</v>
      </c>
    </row>
    <row r="20" spans="1:47" ht="31.5">
      <c r="A20" s="45" t="s">
        <v>806</v>
      </c>
      <c r="B20" s="46">
        <v>223666.57645854336</v>
      </c>
      <c r="C20" s="46">
        <v>12178424.176872736</v>
      </c>
      <c r="D20" s="46">
        <v>3340538.102079567</v>
      </c>
      <c r="E20" s="46">
        <v>98364.154348543889</v>
      </c>
      <c r="F20" s="46">
        <v>1940236.4475466572</v>
      </c>
      <c r="G20" s="46">
        <v>0</v>
      </c>
      <c r="H20" s="46">
        <v>4895877.2618868444</v>
      </c>
      <c r="I20" s="46">
        <v>8145.3506394838187</v>
      </c>
      <c r="J20" s="46">
        <v>22685252.069832377</v>
      </c>
    </row>
    <row r="21" spans="1:47" ht="15.95" customHeight="1">
      <c r="A21" s="45" t="s">
        <v>807</v>
      </c>
      <c r="B21" s="46">
        <v>10789.652166836491</v>
      </c>
      <c r="C21" s="46">
        <v>259914.51221728727</v>
      </c>
      <c r="D21" s="46">
        <v>17718.693014159588</v>
      </c>
      <c r="E21" s="46">
        <v>7364.5967493540957</v>
      </c>
      <c r="F21" s="46">
        <v>9220.1148656066234</v>
      </c>
      <c r="G21" s="46">
        <v>0</v>
      </c>
      <c r="H21" s="46">
        <v>175769.47854389469</v>
      </c>
      <c r="I21" s="46">
        <v>34895.550126467475</v>
      </c>
      <c r="J21" s="46">
        <v>515672.59768360609</v>
      </c>
    </row>
    <row r="22" spans="1:47" ht="31.5">
      <c r="A22" s="45" t="s">
        <v>24</v>
      </c>
      <c r="B22" s="46">
        <v>38885050.198986948</v>
      </c>
      <c r="C22" s="46">
        <v>199186866.95139912</v>
      </c>
      <c r="D22" s="46">
        <v>8608063.6079482101</v>
      </c>
      <c r="E22" s="46">
        <v>2864120.3824021723</v>
      </c>
      <c r="F22" s="46">
        <v>24563062.123141449</v>
      </c>
      <c r="G22" s="46">
        <v>0</v>
      </c>
      <c r="H22" s="46">
        <v>66685109.782032005</v>
      </c>
      <c r="I22" s="46">
        <v>838804.91656341893</v>
      </c>
      <c r="J22" s="46">
        <v>341631077.96247327</v>
      </c>
    </row>
    <row r="23" spans="1:47" ht="15.95" customHeight="1">
      <c r="A23" s="45" t="s">
        <v>793</v>
      </c>
      <c r="B23" s="46">
        <v>38226299.446215943</v>
      </c>
      <c r="C23" s="46">
        <v>195476599.41263801</v>
      </c>
      <c r="D23" s="46">
        <v>8423437.7783473637</v>
      </c>
      <c r="E23" s="46">
        <v>2745975.5041118232</v>
      </c>
      <c r="F23" s="46">
        <v>24213050.315368701</v>
      </c>
      <c r="G23" s="46">
        <v>0</v>
      </c>
      <c r="H23" s="46">
        <v>62026396.193481684</v>
      </c>
      <c r="I23" s="46">
        <v>817973.58787984645</v>
      </c>
      <c r="J23" s="46">
        <v>331929732.23804343</v>
      </c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</row>
    <row r="24" spans="1:47" ht="15.95" customHeight="1">
      <c r="A24" s="45" t="s">
        <v>794</v>
      </c>
      <c r="B24" s="46">
        <v>182426.39208522366</v>
      </c>
      <c r="C24" s="46">
        <v>0</v>
      </c>
      <c r="D24" s="46">
        <v>-663.41</v>
      </c>
      <c r="E24" s="46">
        <v>0</v>
      </c>
      <c r="F24" s="46">
        <v>0</v>
      </c>
      <c r="G24" s="46">
        <v>0</v>
      </c>
      <c r="H24" s="46">
        <v>2983498.3656629045</v>
      </c>
      <c r="I24" s="46">
        <v>0</v>
      </c>
      <c r="J24" s="46">
        <v>3165261.3477481278</v>
      </c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</row>
    <row r="25" spans="1:47" s="139" customFormat="1" ht="15.95" customHeight="1">
      <c r="A25" s="45" t="s">
        <v>795</v>
      </c>
      <c r="B25" s="46">
        <v>62944.724517682276</v>
      </c>
      <c r="C25" s="46">
        <v>1492778.71</v>
      </c>
      <c r="D25" s="46">
        <v>5299.9210990206739</v>
      </c>
      <c r="E25" s="46">
        <v>50217.759999999995</v>
      </c>
      <c r="F25" s="46">
        <v>240346.01315974095</v>
      </c>
      <c r="G25" s="46">
        <v>0</v>
      </c>
      <c r="H25" s="46">
        <v>525468.23224398645</v>
      </c>
      <c r="I25" s="46">
        <v>710.87582276732553</v>
      </c>
      <c r="J25" s="46">
        <v>2377766.2368431976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</row>
    <row r="26" spans="1:47" ht="15.95" customHeight="1">
      <c r="A26" s="45" t="s">
        <v>796</v>
      </c>
      <c r="B26" s="46">
        <v>413379.63616809831</v>
      </c>
      <c r="C26" s="46">
        <v>2217488.8287610859</v>
      </c>
      <c r="D26" s="46">
        <v>179989.31850182672</v>
      </c>
      <c r="E26" s="46">
        <v>67927.118290349084</v>
      </c>
      <c r="F26" s="46">
        <v>109665.79461300727</v>
      </c>
      <c r="G26" s="46">
        <v>0</v>
      </c>
      <c r="H26" s="46">
        <v>1149746.9906434305</v>
      </c>
      <c r="I26" s="46">
        <v>20120.452860805079</v>
      </c>
      <c r="J26" s="46">
        <v>4158318.1398386033</v>
      </c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</row>
    <row r="27" spans="1:47" ht="47.25">
      <c r="A27" s="45" t="s">
        <v>25</v>
      </c>
      <c r="B27" s="46">
        <v>0</v>
      </c>
      <c r="C27" s="46">
        <v>47834.1</v>
      </c>
      <c r="D27" s="46">
        <v>0</v>
      </c>
      <c r="E27" s="46">
        <v>22612.870612039245</v>
      </c>
      <c r="F27" s="46">
        <v>8470.3435263492083</v>
      </c>
      <c r="G27" s="46">
        <v>0</v>
      </c>
      <c r="H27" s="46">
        <v>337121.68454123207</v>
      </c>
      <c r="I27" s="46">
        <v>-29.185489840820644</v>
      </c>
      <c r="J27" s="46">
        <v>416009.8131897797</v>
      </c>
    </row>
    <row r="28" spans="1:47" ht="47.25">
      <c r="A28" s="45" t="s">
        <v>26</v>
      </c>
      <c r="B28" s="46">
        <v>6360.13</v>
      </c>
      <c r="C28" s="46">
        <v>53520.908867366234</v>
      </c>
      <c r="D28" s="46">
        <v>1043.635470410406</v>
      </c>
      <c r="E28" s="46">
        <v>1090.4643327338135</v>
      </c>
      <c r="F28" s="46">
        <v>5071.5768191071738</v>
      </c>
      <c r="G28" s="46">
        <v>0</v>
      </c>
      <c r="H28" s="46">
        <v>121818.90514879832</v>
      </c>
      <c r="I28" s="46">
        <v>2530.5838755354407</v>
      </c>
      <c r="J28" s="46">
        <v>191436.20451395135</v>
      </c>
    </row>
    <row r="29" spans="1:47" ht="31.5">
      <c r="A29" s="45" t="s">
        <v>27</v>
      </c>
      <c r="B29" s="46">
        <v>641797.16006800719</v>
      </c>
      <c r="C29" s="46">
        <v>11182648.757351257</v>
      </c>
      <c r="D29" s="46">
        <v>537786.34493006952</v>
      </c>
      <c r="E29" s="46">
        <v>289177.1780971901</v>
      </c>
      <c r="F29" s="46">
        <v>1638319.6575096594</v>
      </c>
      <c r="G29" s="46">
        <v>0</v>
      </c>
      <c r="H29" s="46">
        <v>5457137.1207711538</v>
      </c>
      <c r="I29" s="46">
        <v>26897.087388815915</v>
      </c>
      <c r="J29" s="46">
        <v>19773763.30611616</v>
      </c>
    </row>
    <row r="30" spans="1:47">
      <c r="A30" s="45" t="s">
        <v>28</v>
      </c>
      <c r="B30" s="46">
        <v>110.0551469452015</v>
      </c>
      <c r="C30" s="46">
        <v>670558.75000000012</v>
      </c>
      <c r="D30" s="46">
        <v>305.66501826460876</v>
      </c>
      <c r="E30" s="46">
        <v>73848.017784214331</v>
      </c>
      <c r="F30" s="46">
        <v>594805.80948624061</v>
      </c>
      <c r="G30" s="46">
        <v>0</v>
      </c>
      <c r="H30" s="46">
        <v>2088506.1278625177</v>
      </c>
      <c r="I30" s="46">
        <v>339330.43859562406</v>
      </c>
      <c r="J30" s="46">
        <v>3767464.8638938065</v>
      </c>
    </row>
    <row r="31" spans="1:47" ht="15.95" customHeight="1">
      <c r="A31" s="45" t="s">
        <v>29</v>
      </c>
      <c r="B31" s="46">
        <v>608695.25300007872</v>
      </c>
      <c r="C31" s="46">
        <v>20984965.496000003</v>
      </c>
      <c r="D31" s="46">
        <v>4850191.7740818029</v>
      </c>
      <c r="E31" s="46">
        <v>1200924.0227501469</v>
      </c>
      <c r="F31" s="46">
        <v>7535468.4909113301</v>
      </c>
      <c r="G31" s="46">
        <v>0</v>
      </c>
      <c r="H31" s="46">
        <v>10602463.889159674</v>
      </c>
      <c r="I31" s="46">
        <v>6127.2578264371605</v>
      </c>
      <c r="J31" s="46">
        <v>45788836.18372947</v>
      </c>
    </row>
    <row r="32" spans="1:47" ht="15.95" customHeight="1">
      <c r="A32" s="45" t="s">
        <v>30</v>
      </c>
      <c r="B32" s="46">
        <v>119987.68505353524</v>
      </c>
      <c r="C32" s="46">
        <v>4581498.9466063725</v>
      </c>
      <c r="D32" s="46">
        <v>57988.92639115233</v>
      </c>
      <c r="E32" s="46">
        <v>179335.65249446666</v>
      </c>
      <c r="F32" s="46">
        <v>425450.76679978985</v>
      </c>
      <c r="G32" s="46">
        <v>0</v>
      </c>
      <c r="H32" s="46">
        <v>3377676.1968315016</v>
      </c>
      <c r="I32" s="46">
        <v>2370857.8964236462</v>
      </c>
      <c r="J32" s="46">
        <v>11112796.070600465</v>
      </c>
    </row>
    <row r="33" spans="1:10" ht="15.95" customHeight="1">
      <c r="A33" s="45" t="s">
        <v>31</v>
      </c>
      <c r="B33" s="46">
        <v>5712.89</v>
      </c>
      <c r="C33" s="46">
        <v>739885.8</v>
      </c>
      <c r="D33" s="46">
        <v>0</v>
      </c>
      <c r="E33" s="46">
        <v>11487.806603133657</v>
      </c>
      <c r="F33" s="46">
        <v>78053.509999999995</v>
      </c>
      <c r="G33" s="46">
        <v>0</v>
      </c>
      <c r="H33" s="46">
        <v>239117.69977221367</v>
      </c>
      <c r="I33" s="46">
        <v>0.10082566616635079</v>
      </c>
      <c r="J33" s="46">
        <v>1074257.8072010134</v>
      </c>
    </row>
    <row r="34" spans="1:10" ht="15.95" customHeight="1">
      <c r="A34" s="45" t="s">
        <v>32</v>
      </c>
      <c r="B34" s="46">
        <v>1498748.0587994379</v>
      </c>
      <c r="C34" s="46">
        <v>60985491.994046383</v>
      </c>
      <c r="D34" s="46">
        <v>803191.64882052329</v>
      </c>
      <c r="E34" s="46">
        <v>184890.22742068223</v>
      </c>
      <c r="F34" s="46">
        <v>883095.08177709859</v>
      </c>
      <c r="G34" s="46">
        <v>0</v>
      </c>
      <c r="H34" s="46">
        <v>4579469.9109076727</v>
      </c>
      <c r="I34" s="46">
        <v>289722.88931389555</v>
      </c>
      <c r="J34" s="46">
        <v>69224609.811085686</v>
      </c>
    </row>
    <row r="35" spans="1:10" s="133" customFormat="1" ht="21.75" customHeight="1">
      <c r="A35" s="142" t="s">
        <v>33</v>
      </c>
      <c r="B35" s="52">
        <v>66795530.313450992</v>
      </c>
      <c r="C35" s="52">
        <v>628795964.95339382</v>
      </c>
      <c r="D35" s="52">
        <v>41041648.699264981</v>
      </c>
      <c r="E35" s="52">
        <v>12996158.515253255</v>
      </c>
      <c r="F35" s="52">
        <v>57875673.64754793</v>
      </c>
      <c r="G35" s="52">
        <v>0</v>
      </c>
      <c r="H35" s="52">
        <v>240339920.3247087</v>
      </c>
      <c r="I35" s="52">
        <v>6082127.5394974332</v>
      </c>
      <c r="J35" s="52">
        <v>1053927023.9931172</v>
      </c>
    </row>
    <row r="36" spans="1:10" ht="17.25" customHeight="1">
      <c r="A36" s="72" t="s">
        <v>787</v>
      </c>
      <c r="B36" s="140"/>
      <c r="C36" s="140"/>
      <c r="D36" s="140"/>
      <c r="E36" s="140"/>
      <c r="F36" s="140"/>
      <c r="G36" s="140"/>
      <c r="H36" s="140"/>
      <c r="I36" s="140"/>
      <c r="J36" s="140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37"/>
  <sheetViews>
    <sheetView zoomScaleNormal="100" workbookViewId="0"/>
  </sheetViews>
  <sheetFormatPr defaultColWidth="43.28515625" defaultRowHeight="51" customHeight="1"/>
  <cols>
    <col min="1" max="1" width="58.7109375" style="144" customWidth="1"/>
    <col min="2" max="4" width="16" style="144" customWidth="1"/>
    <col min="5" max="6" width="19.42578125" style="144" customWidth="1"/>
    <col min="7" max="7" width="15.5703125" style="144" customWidth="1"/>
    <col min="8" max="8" width="16.85546875" style="144" customWidth="1"/>
    <col min="9" max="9" width="15.85546875" style="144" customWidth="1"/>
    <col min="10" max="10" width="18" style="144" customWidth="1"/>
    <col min="11" max="11" width="17.140625" style="144" customWidth="1"/>
    <col min="12" max="12" width="15.42578125" style="144" customWidth="1"/>
    <col min="13" max="14" width="18.42578125" style="144" customWidth="1"/>
    <col min="15" max="17" width="14.7109375" style="144" customWidth="1"/>
    <col min="18" max="18" width="25.7109375" style="144" customWidth="1"/>
    <col min="19" max="19" width="23" style="144" customWidth="1"/>
    <col min="20" max="20" width="16.42578125" style="144" customWidth="1"/>
    <col min="21" max="21" width="15.5703125" style="144" customWidth="1"/>
    <col min="22" max="22" width="15.28515625" style="144" customWidth="1"/>
    <col min="23" max="23" width="24.7109375" style="144" customWidth="1"/>
    <col min="24" max="16384" width="43.28515625" style="144"/>
  </cols>
  <sheetData>
    <row r="1" spans="1:33" ht="25.5">
      <c r="A1" s="80" t="s">
        <v>904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33" ht="9.7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33" s="206" customFormat="1" ht="14.25">
      <c r="A3" s="323" t="s">
        <v>574</v>
      </c>
      <c r="B3" s="323" t="s">
        <v>41</v>
      </c>
      <c r="C3" s="323"/>
      <c r="D3" s="323"/>
      <c r="E3" s="322" t="s">
        <v>821</v>
      </c>
      <c r="F3" s="322"/>
      <c r="G3" s="323" t="s">
        <v>817</v>
      </c>
      <c r="H3" s="323"/>
      <c r="I3" s="323"/>
      <c r="J3" s="324" t="s">
        <v>65</v>
      </c>
      <c r="K3" s="325"/>
      <c r="L3" s="325"/>
      <c r="M3" s="325"/>
      <c r="N3" s="325"/>
      <c r="O3" s="325"/>
      <c r="P3" s="325"/>
      <c r="Q3" s="326"/>
      <c r="R3" s="323" t="s">
        <v>4</v>
      </c>
      <c r="S3" s="323"/>
      <c r="T3" s="323" t="s">
        <v>42</v>
      </c>
      <c r="U3" s="323"/>
      <c r="V3" s="330" t="s">
        <v>835</v>
      </c>
      <c r="W3" s="327" t="s">
        <v>808</v>
      </c>
      <c r="X3" s="205"/>
      <c r="Y3" s="205"/>
      <c r="Z3" s="205"/>
      <c r="AA3" s="205"/>
      <c r="AB3" s="205"/>
      <c r="AC3" s="205"/>
      <c r="AD3" s="205"/>
      <c r="AE3" s="205"/>
      <c r="AF3" s="205"/>
      <c r="AG3" s="205"/>
    </row>
    <row r="4" spans="1:33" s="205" customFormat="1" ht="45.75" customHeight="1">
      <c r="A4" s="323"/>
      <c r="B4" s="323" t="s">
        <v>66</v>
      </c>
      <c r="C4" s="323"/>
      <c r="D4" s="322" t="s">
        <v>820</v>
      </c>
      <c r="E4" s="322" t="s">
        <v>822</v>
      </c>
      <c r="F4" s="322" t="s">
        <v>823</v>
      </c>
      <c r="G4" s="322" t="s">
        <v>822</v>
      </c>
      <c r="H4" s="322"/>
      <c r="I4" s="322" t="s">
        <v>825</v>
      </c>
      <c r="J4" s="323" t="s">
        <v>319</v>
      </c>
      <c r="K4" s="322" t="s">
        <v>832</v>
      </c>
      <c r="L4" s="322" t="s">
        <v>833</v>
      </c>
      <c r="M4" s="322" t="s">
        <v>826</v>
      </c>
      <c r="N4" s="322"/>
      <c r="O4" s="322" t="s">
        <v>827</v>
      </c>
      <c r="P4" s="322"/>
      <c r="Q4" s="322"/>
      <c r="R4" s="323"/>
      <c r="S4" s="323"/>
      <c r="T4" s="323" t="s">
        <v>44</v>
      </c>
      <c r="U4" s="323" t="s">
        <v>815</v>
      </c>
      <c r="V4" s="331"/>
      <c r="W4" s="328"/>
      <c r="X4" s="206"/>
      <c r="Y4" s="206"/>
      <c r="Z4" s="206"/>
      <c r="AA4" s="206"/>
      <c r="AB4" s="206"/>
      <c r="AC4" s="206"/>
      <c r="AD4" s="206"/>
      <c r="AE4" s="206"/>
      <c r="AF4" s="206"/>
      <c r="AG4" s="206"/>
    </row>
    <row r="5" spans="1:33" s="206" customFormat="1" ht="74.25" customHeight="1">
      <c r="A5" s="323"/>
      <c r="B5" s="198" t="s">
        <v>67</v>
      </c>
      <c r="C5" s="204" t="s">
        <v>819</v>
      </c>
      <c r="D5" s="322"/>
      <c r="E5" s="322"/>
      <c r="F5" s="322"/>
      <c r="G5" s="204" t="s">
        <v>67</v>
      </c>
      <c r="H5" s="204" t="s">
        <v>824</v>
      </c>
      <c r="I5" s="322"/>
      <c r="J5" s="323"/>
      <c r="K5" s="322"/>
      <c r="L5" s="322"/>
      <c r="M5" s="207" t="s">
        <v>831</v>
      </c>
      <c r="N5" s="207" t="s">
        <v>834</v>
      </c>
      <c r="O5" s="204" t="s">
        <v>828</v>
      </c>
      <c r="P5" s="204" t="s">
        <v>829</v>
      </c>
      <c r="Q5" s="204" t="s">
        <v>830</v>
      </c>
      <c r="R5" s="198" t="s">
        <v>316</v>
      </c>
      <c r="S5" s="198" t="s">
        <v>315</v>
      </c>
      <c r="T5" s="323"/>
      <c r="U5" s="323"/>
      <c r="V5" s="332"/>
      <c r="W5" s="329"/>
    </row>
    <row r="6" spans="1:33" ht="15.75" customHeight="1">
      <c r="A6" s="45" t="s">
        <v>15</v>
      </c>
      <c r="B6" s="46">
        <v>1080368</v>
      </c>
      <c r="C6" s="46">
        <v>883753</v>
      </c>
      <c r="D6" s="46">
        <v>1340388</v>
      </c>
      <c r="E6" s="46">
        <v>115089256776.14339</v>
      </c>
      <c r="F6" s="46">
        <v>174205628984.0278</v>
      </c>
      <c r="G6" s="46">
        <v>3666736</v>
      </c>
      <c r="H6" s="46">
        <v>3749357</v>
      </c>
      <c r="I6" s="46">
        <v>5450283</v>
      </c>
      <c r="J6" s="46">
        <v>61895604.783491179</v>
      </c>
      <c r="K6" s="46">
        <v>55012828.582741216</v>
      </c>
      <c r="L6" s="46">
        <v>1155557.9779999999</v>
      </c>
      <c r="M6" s="46">
        <v>5797507.4018593896</v>
      </c>
      <c r="N6" s="46">
        <v>0</v>
      </c>
      <c r="O6" s="46">
        <v>11424704.608143579</v>
      </c>
      <c r="P6" s="46">
        <v>24323816.406535901</v>
      </c>
      <c r="Q6" s="46">
        <v>26584056.099206049</v>
      </c>
      <c r="R6" s="46">
        <v>1859539.710623299</v>
      </c>
      <c r="S6" s="46">
        <v>6349221.4400000004</v>
      </c>
      <c r="T6" s="46">
        <v>59924834.670477785</v>
      </c>
      <c r="U6" s="46">
        <v>41990590.358187765</v>
      </c>
      <c r="V6" s="46">
        <v>917758.9434922284</v>
      </c>
      <c r="W6" s="46">
        <v>201006.85</v>
      </c>
    </row>
    <row r="7" spans="1:33" ht="47.25">
      <c r="A7" s="45" t="s">
        <v>509</v>
      </c>
      <c r="B7" s="46">
        <v>31893</v>
      </c>
      <c r="C7" s="46">
        <v>31637</v>
      </c>
      <c r="D7" s="46">
        <v>34576</v>
      </c>
      <c r="E7" s="46">
        <v>15352507897.290001</v>
      </c>
      <c r="F7" s="46">
        <v>17969043504.02</v>
      </c>
      <c r="G7" s="46">
        <v>422217</v>
      </c>
      <c r="H7" s="46">
        <v>401159</v>
      </c>
      <c r="I7" s="46">
        <v>449418</v>
      </c>
      <c r="J7" s="46">
        <v>3161646.0700000012</v>
      </c>
      <c r="K7" s="46">
        <v>2925841.7599999951</v>
      </c>
      <c r="L7" s="46">
        <v>0</v>
      </c>
      <c r="M7" s="46">
        <v>0</v>
      </c>
      <c r="N7" s="46">
        <v>0</v>
      </c>
      <c r="O7" s="46">
        <v>633026.87733278179</v>
      </c>
      <c r="P7" s="46">
        <v>1597136.1513283814</v>
      </c>
      <c r="Q7" s="46">
        <v>968442.94716169697</v>
      </c>
      <c r="R7" s="46">
        <v>113402.29000000001</v>
      </c>
      <c r="S7" s="46">
        <v>683582.37</v>
      </c>
      <c r="T7" s="46">
        <v>2973376.2099999995</v>
      </c>
      <c r="U7" s="46">
        <v>2330688.7699999996</v>
      </c>
      <c r="V7" s="46">
        <v>57437.212000000931</v>
      </c>
      <c r="W7" s="46">
        <v>0</v>
      </c>
    </row>
    <row r="8" spans="1:33" ht="15.75">
      <c r="A8" s="45" t="s">
        <v>16</v>
      </c>
      <c r="B8" s="46">
        <v>142555</v>
      </c>
      <c r="C8" s="46">
        <v>99115</v>
      </c>
      <c r="D8" s="46">
        <v>117968</v>
      </c>
      <c r="E8" s="46">
        <v>37364957180.979996</v>
      </c>
      <c r="F8" s="46">
        <v>31942766405.639999</v>
      </c>
      <c r="G8" s="46">
        <v>707237</v>
      </c>
      <c r="H8" s="46">
        <v>635465</v>
      </c>
      <c r="I8" s="46">
        <v>717635</v>
      </c>
      <c r="J8" s="46">
        <v>92581953.51023674</v>
      </c>
      <c r="K8" s="46">
        <v>83798120.750235826</v>
      </c>
      <c r="L8" s="46">
        <v>3313092.19</v>
      </c>
      <c r="M8" s="46">
        <v>0</v>
      </c>
      <c r="N8" s="46">
        <v>0</v>
      </c>
      <c r="O8" s="46">
        <v>31781975.419999696</v>
      </c>
      <c r="P8" s="46">
        <v>45325694.459999338</v>
      </c>
      <c r="Q8" s="46">
        <v>10707655.200236797</v>
      </c>
      <c r="R8" s="46">
        <v>1853773.4646721643</v>
      </c>
      <c r="S8" s="46">
        <v>5250934.4099999974</v>
      </c>
      <c r="T8" s="46">
        <v>86452035.809999913</v>
      </c>
      <c r="U8" s="46">
        <v>46469005.05999995</v>
      </c>
      <c r="V8" s="46">
        <v>1732022.9379017057</v>
      </c>
      <c r="W8" s="46">
        <v>8420.74</v>
      </c>
    </row>
    <row r="9" spans="1:33" ht="31.5">
      <c r="A9" s="45" t="s">
        <v>17</v>
      </c>
      <c r="B9" s="46">
        <v>985202</v>
      </c>
      <c r="C9" s="46">
        <v>1059528</v>
      </c>
      <c r="D9" s="46">
        <v>1397723</v>
      </c>
      <c r="E9" s="46">
        <v>22359160837.743546</v>
      </c>
      <c r="F9" s="46">
        <v>27343851646.626396</v>
      </c>
      <c r="G9" s="46">
        <v>993570</v>
      </c>
      <c r="H9" s="46">
        <v>1061837</v>
      </c>
      <c r="I9" s="46">
        <v>1133970</v>
      </c>
      <c r="J9" s="46">
        <v>822568449.77999961</v>
      </c>
      <c r="K9" s="46">
        <v>781118353.20405638</v>
      </c>
      <c r="L9" s="46">
        <v>463232.96100000001</v>
      </c>
      <c r="M9" s="46">
        <v>6179102.3121159999</v>
      </c>
      <c r="N9" s="46">
        <v>0</v>
      </c>
      <c r="O9" s="46">
        <v>76562117.103351876</v>
      </c>
      <c r="P9" s="46">
        <v>532569783.16201121</v>
      </c>
      <c r="Q9" s="46">
        <v>205113062.46826094</v>
      </c>
      <c r="R9" s="46">
        <v>16669885.675255373</v>
      </c>
      <c r="S9" s="46">
        <v>24650500.172000017</v>
      </c>
      <c r="T9" s="46">
        <v>771953137.45999992</v>
      </c>
      <c r="U9" s="46">
        <v>511867023.9283576</v>
      </c>
      <c r="V9" s="46">
        <v>13380316.447000002</v>
      </c>
      <c r="W9" s="46">
        <v>410292.79</v>
      </c>
    </row>
    <row r="10" spans="1:33" ht="15.75" customHeight="1">
      <c r="A10" s="45" t="s">
        <v>18</v>
      </c>
      <c r="B10" s="46">
        <v>91</v>
      </c>
      <c r="C10" s="46">
        <v>91</v>
      </c>
      <c r="D10" s="46">
        <v>99</v>
      </c>
      <c r="E10" s="46">
        <v>419465678.80999994</v>
      </c>
      <c r="F10" s="46">
        <v>441489059.77999997</v>
      </c>
      <c r="G10" s="46">
        <v>1</v>
      </c>
      <c r="H10" s="46">
        <v>1</v>
      </c>
      <c r="I10" s="46">
        <v>1</v>
      </c>
      <c r="J10" s="46">
        <v>10787456.530000001</v>
      </c>
      <c r="K10" s="46">
        <v>9113431.4400000013</v>
      </c>
      <c r="L10" s="46">
        <v>8511.380000000001</v>
      </c>
      <c r="M10" s="46">
        <v>0</v>
      </c>
      <c r="N10" s="46">
        <v>0</v>
      </c>
      <c r="O10" s="46">
        <v>5168758.7902825996</v>
      </c>
      <c r="P10" s="46">
        <v>1874657.6900000002</v>
      </c>
      <c r="Q10" s="46">
        <v>3744040.0497174007</v>
      </c>
      <c r="R10" s="46">
        <v>74032.52</v>
      </c>
      <c r="S10" s="46">
        <v>30831.410000000003</v>
      </c>
      <c r="T10" s="46">
        <v>8833746.4000000004</v>
      </c>
      <c r="U10" s="46">
        <v>6711761.9000000013</v>
      </c>
      <c r="V10" s="46">
        <v>178774.28000000003</v>
      </c>
      <c r="W10" s="46">
        <v>0</v>
      </c>
    </row>
    <row r="11" spans="1:33" ht="15.75" customHeight="1">
      <c r="A11" s="45" t="s">
        <v>19</v>
      </c>
      <c r="B11" s="46">
        <v>41</v>
      </c>
      <c r="C11" s="46">
        <v>41</v>
      </c>
      <c r="D11" s="46">
        <v>34</v>
      </c>
      <c r="E11" s="46">
        <v>4083882899.9000001</v>
      </c>
      <c r="F11" s="46">
        <v>4099407510.340312</v>
      </c>
      <c r="G11" s="46">
        <v>78</v>
      </c>
      <c r="H11" s="46">
        <v>78</v>
      </c>
      <c r="I11" s="46">
        <v>82</v>
      </c>
      <c r="J11" s="46">
        <v>6086634.79</v>
      </c>
      <c r="K11" s="46">
        <v>5928404.75</v>
      </c>
      <c r="L11" s="46">
        <v>823130.61</v>
      </c>
      <c r="M11" s="46">
        <v>0</v>
      </c>
      <c r="N11" s="46">
        <v>0</v>
      </c>
      <c r="O11" s="46">
        <v>6074576.8306005113</v>
      </c>
      <c r="P11" s="46">
        <v>143926.82</v>
      </c>
      <c r="Q11" s="46">
        <v>65440.564002581705</v>
      </c>
      <c r="R11" s="46">
        <v>161655.25</v>
      </c>
      <c r="S11" s="46">
        <v>2789</v>
      </c>
      <c r="T11" s="46">
        <v>5687612.4400000013</v>
      </c>
      <c r="U11" s="46">
        <v>2624056.3000000003</v>
      </c>
      <c r="V11" s="46">
        <v>341.28000000000003</v>
      </c>
      <c r="W11" s="46">
        <v>0</v>
      </c>
    </row>
    <row r="12" spans="1:33" ht="15.75">
      <c r="A12" s="45" t="s">
        <v>20</v>
      </c>
      <c r="B12" s="46">
        <v>492</v>
      </c>
      <c r="C12" s="46">
        <v>491</v>
      </c>
      <c r="D12" s="46">
        <v>595</v>
      </c>
      <c r="E12" s="46">
        <v>615411747.10000002</v>
      </c>
      <c r="F12" s="46">
        <v>717924237.60300004</v>
      </c>
      <c r="G12" s="46">
        <v>340</v>
      </c>
      <c r="H12" s="46">
        <v>339</v>
      </c>
      <c r="I12" s="46">
        <v>392</v>
      </c>
      <c r="J12" s="46">
        <v>9705539.0904002003</v>
      </c>
      <c r="K12" s="46">
        <v>9312043.1204001997</v>
      </c>
      <c r="L12" s="46">
        <v>96907.72</v>
      </c>
      <c r="M12" s="46">
        <v>0</v>
      </c>
      <c r="N12" s="46">
        <v>0</v>
      </c>
      <c r="O12" s="46">
        <v>3471789.027454386</v>
      </c>
      <c r="P12" s="46">
        <v>5523514.4042297937</v>
      </c>
      <c r="Q12" s="46">
        <v>697461.52263236023</v>
      </c>
      <c r="R12" s="46">
        <v>369029.52</v>
      </c>
      <c r="S12" s="46">
        <v>2460297.0200000009</v>
      </c>
      <c r="T12" s="46">
        <v>9000465.8755128086</v>
      </c>
      <c r="U12" s="46">
        <v>5206041.3603629014</v>
      </c>
      <c r="V12" s="46">
        <v>1848.0844</v>
      </c>
      <c r="W12" s="46">
        <v>51484.85</v>
      </c>
    </row>
    <row r="13" spans="1:33" ht="15.75" customHeight="1">
      <c r="A13" s="45" t="s">
        <v>21</v>
      </c>
      <c r="B13" s="46">
        <v>32278</v>
      </c>
      <c r="C13" s="46">
        <v>31913</v>
      </c>
      <c r="D13" s="46">
        <v>46801</v>
      </c>
      <c r="E13" s="46">
        <v>2645582935.0093894</v>
      </c>
      <c r="F13" s="46">
        <v>10982335998.912365</v>
      </c>
      <c r="G13" s="46">
        <v>4010</v>
      </c>
      <c r="H13" s="46">
        <v>3918</v>
      </c>
      <c r="I13" s="46">
        <v>113313</v>
      </c>
      <c r="J13" s="46">
        <v>51389438.643908888</v>
      </c>
      <c r="K13" s="46">
        <v>36002267.523161501</v>
      </c>
      <c r="L13" s="46">
        <v>233598.53999999998</v>
      </c>
      <c r="M13" s="46">
        <v>0</v>
      </c>
      <c r="N13" s="46">
        <v>0</v>
      </c>
      <c r="O13" s="46">
        <v>14907611.646105591</v>
      </c>
      <c r="P13" s="46">
        <v>28868343.872082442</v>
      </c>
      <c r="Q13" s="46">
        <v>7578401.2885564528</v>
      </c>
      <c r="R13" s="46">
        <v>244287.33000000002</v>
      </c>
      <c r="S13" s="46">
        <v>8784792.6813000031</v>
      </c>
      <c r="T13" s="46">
        <v>48287315.189681873</v>
      </c>
      <c r="U13" s="46">
        <v>40854243.947106093</v>
      </c>
      <c r="V13" s="46">
        <v>105137.73480000001</v>
      </c>
      <c r="W13" s="46">
        <v>457311.24</v>
      </c>
    </row>
    <row r="14" spans="1:33" ht="15.75" customHeight="1">
      <c r="A14" s="45" t="s">
        <v>22</v>
      </c>
      <c r="B14" s="46">
        <v>916841</v>
      </c>
      <c r="C14" s="46">
        <v>769120</v>
      </c>
      <c r="D14" s="46">
        <v>805609</v>
      </c>
      <c r="E14" s="46">
        <v>476360360000.19324</v>
      </c>
      <c r="F14" s="46">
        <v>513873711862.91669</v>
      </c>
      <c r="G14" s="46">
        <v>347747</v>
      </c>
      <c r="H14" s="46">
        <v>256591</v>
      </c>
      <c r="I14" s="46">
        <v>267338</v>
      </c>
      <c r="J14" s="46">
        <v>344927594.59636962</v>
      </c>
      <c r="K14" s="46">
        <v>291942667.72469795</v>
      </c>
      <c r="L14" s="46">
        <v>33104836.7173381</v>
      </c>
      <c r="M14" s="46">
        <v>2236296.5900781988</v>
      </c>
      <c r="N14" s="46">
        <v>0</v>
      </c>
      <c r="O14" s="46">
        <v>82767552.531186759</v>
      </c>
      <c r="P14" s="46">
        <v>156952998.72902095</v>
      </c>
      <c r="Q14" s="46">
        <v>105332525.74841222</v>
      </c>
      <c r="R14" s="46">
        <v>13663841.883817194</v>
      </c>
      <c r="S14" s="46">
        <v>10105476.649599994</v>
      </c>
      <c r="T14" s="46">
        <v>314959041.55511338</v>
      </c>
      <c r="U14" s="46">
        <v>199435530.11022854</v>
      </c>
      <c r="V14" s="46">
        <v>5727033.4339604471</v>
      </c>
      <c r="W14" s="46">
        <v>3892527.808675</v>
      </c>
    </row>
    <row r="15" spans="1:33" ht="15.75" customHeight="1">
      <c r="A15" s="45" t="s">
        <v>812</v>
      </c>
      <c r="B15" s="46">
        <v>43362</v>
      </c>
      <c r="C15" s="46">
        <v>39472</v>
      </c>
      <c r="D15" s="46">
        <v>42153</v>
      </c>
      <c r="E15" s="46">
        <v>106656969478.42274</v>
      </c>
      <c r="F15" s="46">
        <v>140515835864.66791</v>
      </c>
      <c r="G15" s="46">
        <v>21309</v>
      </c>
      <c r="H15" s="46">
        <v>18364</v>
      </c>
      <c r="I15" s="46">
        <v>18962</v>
      </c>
      <c r="J15" s="46">
        <v>189636464.97149345</v>
      </c>
      <c r="K15" s="46">
        <v>157222083.30757329</v>
      </c>
      <c r="L15" s="46">
        <v>19266226.260000005</v>
      </c>
      <c r="M15" s="46">
        <v>0</v>
      </c>
      <c r="N15" s="46">
        <v>0</v>
      </c>
      <c r="O15" s="46">
        <v>48526371.434189819</v>
      </c>
      <c r="P15" s="46">
        <v>93237555.563587978</v>
      </c>
      <c r="Q15" s="46">
        <v>47951579.589618184</v>
      </c>
      <c r="R15" s="46">
        <v>4222818.3218827145</v>
      </c>
      <c r="S15" s="46">
        <v>2781598.2699999912</v>
      </c>
      <c r="T15" s="46">
        <v>162334375.6172677</v>
      </c>
      <c r="U15" s="46">
        <v>102800957.09765966</v>
      </c>
      <c r="V15" s="46">
        <v>2967655.6660000309</v>
      </c>
      <c r="W15" s="46">
        <v>2076132.7330250002</v>
      </c>
    </row>
    <row r="16" spans="1:33" ht="15.75">
      <c r="A16" s="45" t="s">
        <v>813</v>
      </c>
      <c r="B16" s="46">
        <v>853645</v>
      </c>
      <c r="C16" s="46">
        <v>712731</v>
      </c>
      <c r="D16" s="46">
        <v>743878</v>
      </c>
      <c r="E16" s="46">
        <v>358022114446.17059</v>
      </c>
      <c r="F16" s="46">
        <v>364081669244.35242</v>
      </c>
      <c r="G16" s="46">
        <v>324419</v>
      </c>
      <c r="H16" s="46">
        <v>236317</v>
      </c>
      <c r="I16" s="46">
        <v>244459</v>
      </c>
      <c r="J16" s="46">
        <v>118042549.5372003</v>
      </c>
      <c r="K16" s="46">
        <v>110867013.28253779</v>
      </c>
      <c r="L16" s="46">
        <v>7880862.3897000002</v>
      </c>
      <c r="M16" s="46">
        <v>2236296.5900781988</v>
      </c>
      <c r="N16" s="46">
        <v>0</v>
      </c>
      <c r="O16" s="46">
        <v>22279482.213725585</v>
      </c>
      <c r="P16" s="46">
        <v>48539044.952612765</v>
      </c>
      <c r="Q16" s="46">
        <v>47224022.300675675</v>
      </c>
      <c r="R16" s="46">
        <v>2156288.8119344828</v>
      </c>
      <c r="S16" s="46">
        <v>3388143.1896000016</v>
      </c>
      <c r="T16" s="46">
        <v>115515512.65621588</v>
      </c>
      <c r="U16" s="46">
        <v>71255206.180559412</v>
      </c>
      <c r="V16" s="46">
        <v>2235563.8817604096</v>
      </c>
      <c r="W16" s="46">
        <v>957614.93550000014</v>
      </c>
    </row>
    <row r="17" spans="1:33" ht="15.75">
      <c r="A17" s="45" t="s">
        <v>814</v>
      </c>
      <c r="B17" s="46">
        <v>18519</v>
      </c>
      <c r="C17" s="46">
        <v>15518</v>
      </c>
      <c r="D17" s="46">
        <v>16212</v>
      </c>
      <c r="E17" s="46">
        <v>11489520136.963329</v>
      </c>
      <c r="F17" s="46">
        <v>8765926708.3858128</v>
      </c>
      <c r="G17" s="46">
        <v>955</v>
      </c>
      <c r="H17" s="46">
        <v>755</v>
      </c>
      <c r="I17" s="46">
        <v>820</v>
      </c>
      <c r="J17" s="46">
        <v>18310934.580000002</v>
      </c>
      <c r="K17" s="46">
        <v>15625927.200011</v>
      </c>
      <c r="L17" s="46">
        <v>5724492.8176380992</v>
      </c>
      <c r="M17" s="46">
        <v>0</v>
      </c>
      <c r="N17" s="46">
        <v>0</v>
      </c>
      <c r="O17" s="46">
        <v>6814133.9074020814</v>
      </c>
      <c r="P17" s="46">
        <v>8086145.9060057923</v>
      </c>
      <c r="Q17" s="46">
        <v>3455592.78433542</v>
      </c>
      <c r="R17" s="46">
        <v>6634980.6800000006</v>
      </c>
      <c r="S17" s="46">
        <v>1544682.4000000001</v>
      </c>
      <c r="T17" s="46">
        <v>17239701.989999998</v>
      </c>
      <c r="U17" s="46">
        <v>11200586.586788598</v>
      </c>
      <c r="V17" s="46">
        <v>222466.08880000495</v>
      </c>
      <c r="W17" s="46">
        <v>26282.230149999999</v>
      </c>
    </row>
    <row r="18" spans="1:33" ht="15.75">
      <c r="A18" s="45" t="s">
        <v>811</v>
      </c>
      <c r="B18" s="46">
        <v>1315</v>
      </c>
      <c r="C18" s="46">
        <v>1399</v>
      </c>
      <c r="D18" s="46">
        <v>3366</v>
      </c>
      <c r="E18" s="46">
        <v>191755938.63674599</v>
      </c>
      <c r="F18" s="46">
        <v>510280045.51061541</v>
      </c>
      <c r="G18" s="46">
        <v>1064</v>
      </c>
      <c r="H18" s="46">
        <v>1155</v>
      </c>
      <c r="I18" s="46">
        <v>3097</v>
      </c>
      <c r="J18" s="46">
        <v>18937645.507675897</v>
      </c>
      <c r="K18" s="46">
        <v>8227643.9345759004</v>
      </c>
      <c r="L18" s="46">
        <v>233255.25</v>
      </c>
      <c r="M18" s="46">
        <v>0</v>
      </c>
      <c r="N18" s="46">
        <v>0</v>
      </c>
      <c r="O18" s="46">
        <v>5147564.9758692821</v>
      </c>
      <c r="P18" s="46">
        <v>7090252.3068143828</v>
      </c>
      <c r="Q18" s="46">
        <v>6701331.0737829423</v>
      </c>
      <c r="R18" s="46">
        <v>649754.07000000007</v>
      </c>
      <c r="S18" s="46">
        <v>2391052.79</v>
      </c>
      <c r="T18" s="46">
        <v>19869451.291629832</v>
      </c>
      <c r="U18" s="46">
        <v>14178780.245220799</v>
      </c>
      <c r="V18" s="46">
        <v>301347.79739999998</v>
      </c>
      <c r="W18" s="46">
        <v>832497.90999999992</v>
      </c>
    </row>
    <row r="19" spans="1:33" ht="15.75">
      <c r="A19" s="45" t="s">
        <v>23</v>
      </c>
      <c r="B19" s="46">
        <v>372225</v>
      </c>
      <c r="C19" s="46">
        <v>316257</v>
      </c>
      <c r="D19" s="46">
        <v>327625</v>
      </c>
      <c r="E19" s="46">
        <v>20778817149.017982</v>
      </c>
      <c r="F19" s="46">
        <v>21551200527.529148</v>
      </c>
      <c r="G19" s="46">
        <v>75821</v>
      </c>
      <c r="H19" s="46">
        <v>75792</v>
      </c>
      <c r="I19" s="46">
        <v>78251</v>
      </c>
      <c r="J19" s="46">
        <v>54825087.179999821</v>
      </c>
      <c r="K19" s="46">
        <v>51841395.979875073</v>
      </c>
      <c r="L19" s="46">
        <v>1625049.9199998975</v>
      </c>
      <c r="M19" s="46">
        <v>0</v>
      </c>
      <c r="N19" s="46">
        <v>0</v>
      </c>
      <c r="O19" s="46">
        <v>7777224.1478666607</v>
      </c>
      <c r="P19" s="46">
        <v>35514679.850680381</v>
      </c>
      <c r="Q19" s="46">
        <v>10784961.028083304</v>
      </c>
      <c r="R19" s="46">
        <v>412643.92000000004</v>
      </c>
      <c r="S19" s="46">
        <v>815719.08900000004</v>
      </c>
      <c r="T19" s="46">
        <v>25370651.619999997</v>
      </c>
      <c r="U19" s="46">
        <v>17807553.342600022</v>
      </c>
      <c r="V19" s="46">
        <v>526831.06480000005</v>
      </c>
      <c r="W19" s="46">
        <v>62773.2</v>
      </c>
    </row>
    <row r="20" spans="1:33" ht="31.5">
      <c r="A20" s="45" t="s">
        <v>809</v>
      </c>
      <c r="B20" s="46">
        <v>372096</v>
      </c>
      <c r="C20" s="46">
        <v>316138</v>
      </c>
      <c r="D20" s="46">
        <v>327499</v>
      </c>
      <c r="E20" s="46">
        <v>20693174726.177982</v>
      </c>
      <c r="F20" s="46">
        <v>21402222330.139149</v>
      </c>
      <c r="G20" s="46">
        <v>74744</v>
      </c>
      <c r="H20" s="46">
        <v>74724</v>
      </c>
      <c r="I20" s="46">
        <v>77182</v>
      </c>
      <c r="J20" s="46">
        <v>53267068.369999826</v>
      </c>
      <c r="K20" s="46">
        <v>50645208.499875076</v>
      </c>
      <c r="L20" s="46">
        <v>1624803.9199998975</v>
      </c>
      <c r="M20" s="46">
        <v>0</v>
      </c>
      <c r="N20" s="46">
        <v>0</v>
      </c>
      <c r="O20" s="46">
        <v>7429876.2355492329</v>
      </c>
      <c r="P20" s="46">
        <v>34623275.040680379</v>
      </c>
      <c r="Q20" s="46">
        <v>10465308.652365036</v>
      </c>
      <c r="R20" s="46">
        <v>366552.96</v>
      </c>
      <c r="S20" s="46">
        <v>717380.16899999999</v>
      </c>
      <c r="T20" s="46">
        <v>23864897.52</v>
      </c>
      <c r="U20" s="46">
        <v>17009299.982600026</v>
      </c>
      <c r="V20" s="46">
        <v>498263.86520000012</v>
      </c>
      <c r="W20" s="46">
        <v>26810.560000000001</v>
      </c>
    </row>
    <row r="21" spans="1:33" ht="15.75">
      <c r="A21" s="45" t="s">
        <v>810</v>
      </c>
      <c r="B21" s="46">
        <v>129</v>
      </c>
      <c r="C21" s="46">
        <v>119</v>
      </c>
      <c r="D21" s="46">
        <v>126</v>
      </c>
      <c r="E21" s="46">
        <v>85642422.840000004</v>
      </c>
      <c r="F21" s="46">
        <v>148978197.38999999</v>
      </c>
      <c r="G21" s="46">
        <v>1077</v>
      </c>
      <c r="H21" s="46">
        <v>1068</v>
      </c>
      <c r="I21" s="46">
        <v>1069</v>
      </c>
      <c r="J21" s="46">
        <v>1558018.81</v>
      </c>
      <c r="K21" s="46">
        <v>1196187.4799999997</v>
      </c>
      <c r="L21" s="46">
        <v>246</v>
      </c>
      <c r="M21" s="46">
        <v>0</v>
      </c>
      <c r="N21" s="46">
        <v>0</v>
      </c>
      <c r="O21" s="46">
        <v>347347.91231742728</v>
      </c>
      <c r="P21" s="46">
        <v>891404.81</v>
      </c>
      <c r="Q21" s="46">
        <v>319652.37571826682</v>
      </c>
      <c r="R21" s="46">
        <v>46090.960000000006</v>
      </c>
      <c r="S21" s="46">
        <v>98338.920000000013</v>
      </c>
      <c r="T21" s="46">
        <v>1505754.0999999999</v>
      </c>
      <c r="U21" s="46">
        <v>798253.36</v>
      </c>
      <c r="V21" s="46">
        <v>28567.199599999996</v>
      </c>
      <c r="W21" s="46">
        <v>35962.639999999999</v>
      </c>
    </row>
    <row r="22" spans="1:33" ht="31.5">
      <c r="A22" s="45" t="s">
        <v>24</v>
      </c>
      <c r="B22" s="46">
        <v>4354449</v>
      </c>
      <c r="C22" s="46">
        <v>4520025</v>
      </c>
      <c r="D22" s="46">
        <v>5427918</v>
      </c>
      <c r="E22" s="46">
        <v>17973949191740.422</v>
      </c>
      <c r="F22" s="46">
        <v>20423341140714.355</v>
      </c>
      <c r="G22" s="46">
        <v>4335445</v>
      </c>
      <c r="H22" s="46">
        <v>4498652</v>
      </c>
      <c r="I22" s="46">
        <v>5011737</v>
      </c>
      <c r="J22" s="46">
        <v>1143412396.7379527</v>
      </c>
      <c r="K22" s="46">
        <v>1071594216.6949811</v>
      </c>
      <c r="L22" s="46">
        <v>391692.26</v>
      </c>
      <c r="M22" s="46">
        <v>172079195.66799286</v>
      </c>
      <c r="N22" s="46">
        <v>0</v>
      </c>
      <c r="O22" s="46">
        <v>77804854.221034437</v>
      </c>
      <c r="P22" s="46">
        <v>770887546.28846288</v>
      </c>
      <c r="Q22" s="46">
        <v>303634984.61384523</v>
      </c>
      <c r="R22" s="46">
        <v>53091861.437406935</v>
      </c>
      <c r="S22" s="46">
        <v>83079669.236998603</v>
      </c>
      <c r="T22" s="46">
        <v>1132729729.7900083</v>
      </c>
      <c r="U22" s="46">
        <v>905869017.11880124</v>
      </c>
      <c r="V22" s="46">
        <v>18123553.658399571</v>
      </c>
      <c r="W22" s="46">
        <v>16849.580000000002</v>
      </c>
    </row>
    <row r="23" spans="1:33" ht="15.75">
      <c r="A23" s="45" t="s">
        <v>793</v>
      </c>
      <c r="B23" s="46">
        <v>3920693</v>
      </c>
      <c r="C23" s="46">
        <v>4090094</v>
      </c>
      <c r="D23" s="46">
        <v>4892064</v>
      </c>
      <c r="E23" s="46">
        <v>17848903037060.988</v>
      </c>
      <c r="F23" s="46">
        <v>20023631763392.219</v>
      </c>
      <c r="G23" s="46">
        <v>3907295</v>
      </c>
      <c r="H23" s="46">
        <v>4074297</v>
      </c>
      <c r="I23" s="46">
        <v>4484167</v>
      </c>
      <c r="J23" s="46">
        <v>1123346171.5079527</v>
      </c>
      <c r="K23" s="46">
        <v>1057497109.564981</v>
      </c>
      <c r="L23" s="46">
        <v>3765.26</v>
      </c>
      <c r="M23" s="46">
        <v>172079195.66799286</v>
      </c>
      <c r="N23" s="46">
        <v>0</v>
      </c>
      <c r="O23" s="46">
        <v>74229561.289664164</v>
      </c>
      <c r="P23" s="46">
        <v>761115537.12543893</v>
      </c>
      <c r="Q23" s="46">
        <v>298907582.66165894</v>
      </c>
      <c r="R23" s="46">
        <v>52467259.817406937</v>
      </c>
      <c r="S23" s="46">
        <v>82113802.786998585</v>
      </c>
      <c r="T23" s="46">
        <v>1113517799.340008</v>
      </c>
      <c r="U23" s="46">
        <v>890223892.7687999</v>
      </c>
      <c r="V23" s="46">
        <v>17738183.607799582</v>
      </c>
      <c r="W23" s="46">
        <v>16849.580000000002</v>
      </c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1:33" ht="15.75">
      <c r="A24" s="45" t="s">
        <v>794</v>
      </c>
      <c r="B24" s="46">
        <v>409923</v>
      </c>
      <c r="C24" s="46">
        <v>396558</v>
      </c>
      <c r="D24" s="46">
        <v>441929</v>
      </c>
      <c r="E24" s="46">
        <v>0</v>
      </c>
      <c r="F24" s="46">
        <v>0</v>
      </c>
      <c r="G24" s="46">
        <v>409923</v>
      </c>
      <c r="H24" s="46">
        <v>396558</v>
      </c>
      <c r="I24" s="46">
        <v>441929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548.38499999999999</v>
      </c>
      <c r="W24" s="46">
        <v>0</v>
      </c>
      <c r="X24" s="118"/>
      <c r="Y24" s="118"/>
      <c r="Z24" s="118"/>
      <c r="AA24" s="118"/>
      <c r="AB24" s="118"/>
      <c r="AC24" s="118"/>
      <c r="AD24" s="118"/>
      <c r="AE24" s="118"/>
      <c r="AF24" s="118"/>
    </row>
    <row r="25" spans="1:33" ht="15.75">
      <c r="A25" s="45" t="s">
        <v>795</v>
      </c>
      <c r="B25" s="46">
        <v>14419</v>
      </c>
      <c r="C25" s="46">
        <v>24021</v>
      </c>
      <c r="D25" s="46">
        <v>82959</v>
      </c>
      <c r="E25" s="46">
        <v>121677040000</v>
      </c>
      <c r="F25" s="46">
        <v>395245760000</v>
      </c>
      <c r="G25" s="46">
        <v>14252</v>
      </c>
      <c r="H25" s="46">
        <v>23854</v>
      </c>
      <c r="I25" s="46">
        <v>80815</v>
      </c>
      <c r="J25" s="46">
        <v>8115764.7000000002</v>
      </c>
      <c r="K25" s="46">
        <v>2698102.1199999601</v>
      </c>
      <c r="L25" s="46">
        <v>0</v>
      </c>
      <c r="M25" s="46">
        <v>0</v>
      </c>
      <c r="N25" s="46">
        <v>0</v>
      </c>
      <c r="O25" s="46">
        <v>2036822.7442773874</v>
      </c>
      <c r="P25" s="46">
        <v>3196682.1900001317</v>
      </c>
      <c r="Q25" s="46">
        <v>799773.63999986369</v>
      </c>
      <c r="R25" s="46">
        <v>2255.2799999999997</v>
      </c>
      <c r="S25" s="46">
        <v>17870.430000000022</v>
      </c>
      <c r="T25" s="46">
        <v>7924097.3300004136</v>
      </c>
      <c r="U25" s="46">
        <v>7829527.8400013382</v>
      </c>
      <c r="V25" s="46">
        <v>158181.18339998653</v>
      </c>
      <c r="W25" s="46">
        <v>0</v>
      </c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 spans="1:33" s="139" customFormat="1" ht="15.75">
      <c r="A26" s="45" t="s">
        <v>796</v>
      </c>
      <c r="B26" s="46">
        <v>9414</v>
      </c>
      <c r="C26" s="46">
        <v>9352</v>
      </c>
      <c r="D26" s="46">
        <v>10966</v>
      </c>
      <c r="E26" s="46">
        <v>3369114679.4357986</v>
      </c>
      <c r="F26" s="46">
        <v>4463617322.1357965</v>
      </c>
      <c r="G26" s="46">
        <v>3975</v>
      </c>
      <c r="H26" s="46">
        <v>3943</v>
      </c>
      <c r="I26" s="46">
        <v>4826</v>
      </c>
      <c r="J26" s="46">
        <v>11950460.529999994</v>
      </c>
      <c r="K26" s="46">
        <v>11399005.009999996</v>
      </c>
      <c r="L26" s="46">
        <v>387927</v>
      </c>
      <c r="M26" s="46">
        <v>0</v>
      </c>
      <c r="N26" s="46">
        <v>0</v>
      </c>
      <c r="O26" s="46">
        <v>1538470.187092883</v>
      </c>
      <c r="P26" s="46">
        <v>6575326.9730236912</v>
      </c>
      <c r="Q26" s="46">
        <v>3927628.3121864391</v>
      </c>
      <c r="R26" s="46">
        <v>622346.34</v>
      </c>
      <c r="S26" s="46">
        <v>947996.02</v>
      </c>
      <c r="T26" s="46">
        <v>11287833.119999979</v>
      </c>
      <c r="U26" s="46">
        <v>7815596.5099999933</v>
      </c>
      <c r="V26" s="46">
        <v>226640.48220000035</v>
      </c>
      <c r="W26" s="46">
        <v>0</v>
      </c>
      <c r="X26" s="118"/>
      <c r="Y26" s="118"/>
      <c r="Z26" s="118"/>
      <c r="AA26" s="118"/>
      <c r="AB26" s="118"/>
      <c r="AC26" s="118"/>
      <c r="AD26" s="118"/>
      <c r="AE26" s="118"/>
      <c r="AF26" s="118"/>
      <c r="AG26" s="144"/>
    </row>
    <row r="27" spans="1:33" ht="47.25">
      <c r="A27" s="45" t="s">
        <v>25</v>
      </c>
      <c r="B27" s="46">
        <v>63</v>
      </c>
      <c r="C27" s="46">
        <v>63</v>
      </c>
      <c r="D27" s="46">
        <v>61</v>
      </c>
      <c r="E27" s="46">
        <v>3010742500</v>
      </c>
      <c r="F27" s="46">
        <v>3080489000</v>
      </c>
      <c r="G27" s="46">
        <v>52</v>
      </c>
      <c r="H27" s="46">
        <v>49</v>
      </c>
      <c r="I27" s="46">
        <v>62</v>
      </c>
      <c r="J27" s="46">
        <v>2157469.04</v>
      </c>
      <c r="K27" s="46">
        <v>2340658.8600000003</v>
      </c>
      <c r="L27" s="46">
        <v>0</v>
      </c>
      <c r="M27" s="46">
        <v>0</v>
      </c>
      <c r="N27" s="46">
        <v>0</v>
      </c>
      <c r="O27" s="46">
        <v>1494807.3184709835</v>
      </c>
      <c r="P27" s="46">
        <v>1764503.7</v>
      </c>
      <c r="Q27" s="46">
        <v>141659.32698034763</v>
      </c>
      <c r="R27" s="46">
        <v>1112812.75</v>
      </c>
      <c r="S27" s="46">
        <v>0</v>
      </c>
      <c r="T27" s="46">
        <v>3749261.31</v>
      </c>
      <c r="U27" s="46">
        <v>1450970.08</v>
      </c>
      <c r="V27" s="46">
        <v>9421.869999999999</v>
      </c>
      <c r="W27" s="46">
        <v>0</v>
      </c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1:33" ht="47.25">
      <c r="A28" s="45" t="s">
        <v>26</v>
      </c>
      <c r="B28" s="46">
        <v>337</v>
      </c>
      <c r="C28" s="46">
        <v>348</v>
      </c>
      <c r="D28" s="46">
        <v>435</v>
      </c>
      <c r="E28" s="46">
        <v>100570360.80000001</v>
      </c>
      <c r="F28" s="46">
        <v>108521935.40000001</v>
      </c>
      <c r="G28" s="46">
        <v>279</v>
      </c>
      <c r="H28" s="46">
        <v>290</v>
      </c>
      <c r="I28" s="46">
        <v>372</v>
      </c>
      <c r="J28" s="46">
        <v>396350.19</v>
      </c>
      <c r="K28" s="46">
        <v>303921.8</v>
      </c>
      <c r="L28" s="46">
        <v>0</v>
      </c>
      <c r="M28" s="46">
        <v>0</v>
      </c>
      <c r="N28" s="46">
        <v>0</v>
      </c>
      <c r="O28" s="46">
        <v>94447.624701762194</v>
      </c>
      <c r="P28" s="46">
        <v>268324.13402036083</v>
      </c>
      <c r="Q28" s="46">
        <v>35011.426234183527</v>
      </c>
      <c r="R28" s="46">
        <v>3991.21</v>
      </c>
      <c r="S28" s="46">
        <v>12691.970000000001</v>
      </c>
      <c r="T28" s="46">
        <v>433009.17</v>
      </c>
      <c r="U28" s="46">
        <v>295188.63</v>
      </c>
      <c r="V28" s="46">
        <v>3682.24</v>
      </c>
      <c r="W28" s="46">
        <v>4271.53</v>
      </c>
      <c r="X28" s="118"/>
      <c r="Y28" s="118"/>
      <c r="Z28" s="118"/>
      <c r="AA28" s="118"/>
      <c r="AB28" s="118"/>
      <c r="AC28" s="118"/>
      <c r="AD28" s="118"/>
      <c r="AE28" s="118"/>
      <c r="AF28" s="118"/>
    </row>
    <row r="29" spans="1:33" ht="31.5">
      <c r="A29" s="45" t="s">
        <v>27</v>
      </c>
      <c r="B29" s="46">
        <v>214486</v>
      </c>
      <c r="C29" s="46">
        <v>189008</v>
      </c>
      <c r="D29" s="46">
        <v>196875</v>
      </c>
      <c r="E29" s="46">
        <v>24836322568.91576</v>
      </c>
      <c r="F29" s="46">
        <v>23763468949.493301</v>
      </c>
      <c r="G29" s="46">
        <v>78026</v>
      </c>
      <c r="H29" s="46">
        <v>67601</v>
      </c>
      <c r="I29" s="46">
        <v>69384</v>
      </c>
      <c r="J29" s="46">
        <v>53944949.137701988</v>
      </c>
      <c r="K29" s="46">
        <v>47362576.857928388</v>
      </c>
      <c r="L29" s="46">
        <v>2385571.5201092004</v>
      </c>
      <c r="M29" s="46">
        <v>923698.62640199985</v>
      </c>
      <c r="N29" s="46">
        <v>0</v>
      </c>
      <c r="O29" s="46">
        <v>13572964.550254399</v>
      </c>
      <c r="P29" s="46">
        <v>29305930.889839437</v>
      </c>
      <c r="Q29" s="46">
        <v>10369916.152988955</v>
      </c>
      <c r="R29" s="46">
        <v>1283882.5513698116</v>
      </c>
      <c r="S29" s="46">
        <v>2216862.2854000032</v>
      </c>
      <c r="T29" s="46">
        <v>49359662.314250723</v>
      </c>
      <c r="U29" s="46">
        <v>35351607.943013728</v>
      </c>
      <c r="V29" s="46">
        <v>839597.82987263845</v>
      </c>
      <c r="W29" s="46">
        <v>11113.89</v>
      </c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1:33" ht="15.75">
      <c r="A30" s="45" t="s">
        <v>28</v>
      </c>
      <c r="B30" s="46">
        <v>234</v>
      </c>
      <c r="C30" s="46">
        <v>216</v>
      </c>
      <c r="D30" s="46">
        <v>220</v>
      </c>
      <c r="E30" s="46">
        <v>2171808806.3599997</v>
      </c>
      <c r="F30" s="46">
        <v>1883061165.7184002</v>
      </c>
      <c r="G30" s="46">
        <v>35</v>
      </c>
      <c r="H30" s="46">
        <v>12</v>
      </c>
      <c r="I30" s="46">
        <v>14</v>
      </c>
      <c r="J30" s="46">
        <v>13506982.189999999</v>
      </c>
      <c r="K30" s="46">
        <v>10009194.404999999</v>
      </c>
      <c r="L30" s="46">
        <v>2907623.5449999999</v>
      </c>
      <c r="M30" s="46">
        <v>0</v>
      </c>
      <c r="N30" s="46">
        <v>0</v>
      </c>
      <c r="O30" s="46">
        <v>8230260.0949999988</v>
      </c>
      <c r="P30" s="46">
        <v>5436537.6099999994</v>
      </c>
      <c r="Q30" s="46">
        <v>5347.93</v>
      </c>
      <c r="R30" s="46">
        <v>227683.16</v>
      </c>
      <c r="S30" s="46">
        <v>21000</v>
      </c>
      <c r="T30" s="46">
        <v>10882511.48</v>
      </c>
      <c r="U30" s="46">
        <v>8073972.9399999995</v>
      </c>
      <c r="V30" s="46">
        <v>217226.98480000001</v>
      </c>
      <c r="W30" s="46">
        <v>95476.89</v>
      </c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1:33" ht="15.75">
      <c r="A31" s="45" t="s">
        <v>29</v>
      </c>
      <c r="B31" s="46">
        <v>116940</v>
      </c>
      <c r="C31" s="46">
        <v>17040</v>
      </c>
      <c r="D31" s="46">
        <v>31979</v>
      </c>
      <c r="E31" s="46">
        <v>10278655044.707735</v>
      </c>
      <c r="F31" s="46">
        <v>5426560527.8590326</v>
      </c>
      <c r="G31" s="46">
        <v>107657</v>
      </c>
      <c r="H31" s="46">
        <v>10665</v>
      </c>
      <c r="I31" s="46">
        <v>24163</v>
      </c>
      <c r="J31" s="46">
        <v>138136571.96031898</v>
      </c>
      <c r="K31" s="46">
        <v>118042734.59848805</v>
      </c>
      <c r="L31" s="46">
        <v>31915416.474283494</v>
      </c>
      <c r="M31" s="46">
        <v>51575782.207795367</v>
      </c>
      <c r="N31" s="46">
        <v>0</v>
      </c>
      <c r="O31" s="46">
        <v>39639825.399999909</v>
      </c>
      <c r="P31" s="46">
        <v>67427218.89863348</v>
      </c>
      <c r="Q31" s="46">
        <v>30563105.964604348</v>
      </c>
      <c r="R31" s="46">
        <v>5075222.9999999991</v>
      </c>
      <c r="S31" s="46">
        <v>17025612.847999997</v>
      </c>
      <c r="T31" s="46">
        <v>126422210.86776297</v>
      </c>
      <c r="U31" s="46">
        <v>98682613.05562517</v>
      </c>
      <c r="V31" s="46">
        <v>1335583.3545999988</v>
      </c>
      <c r="W31" s="46">
        <v>6999.71</v>
      </c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1:33" ht="15.75" customHeight="1">
      <c r="A32" s="45" t="s">
        <v>30</v>
      </c>
      <c r="B32" s="46">
        <v>524666</v>
      </c>
      <c r="C32" s="46">
        <v>332526</v>
      </c>
      <c r="D32" s="46">
        <v>375938</v>
      </c>
      <c r="E32" s="46">
        <v>3492812221.8400369</v>
      </c>
      <c r="F32" s="46">
        <v>1564392007.0934005</v>
      </c>
      <c r="G32" s="46">
        <v>298840</v>
      </c>
      <c r="H32" s="46">
        <v>114894</v>
      </c>
      <c r="I32" s="46">
        <v>136685</v>
      </c>
      <c r="J32" s="46">
        <v>19109655.480000004</v>
      </c>
      <c r="K32" s="46">
        <v>15785858.015398167</v>
      </c>
      <c r="L32" s="46">
        <v>4443949.17</v>
      </c>
      <c r="M32" s="46">
        <v>0</v>
      </c>
      <c r="N32" s="46">
        <v>0</v>
      </c>
      <c r="O32" s="46">
        <v>6493046.1186272241</v>
      </c>
      <c r="P32" s="46">
        <v>3914140.4156368957</v>
      </c>
      <c r="Q32" s="46">
        <v>8674528.4630897101</v>
      </c>
      <c r="R32" s="46">
        <v>2933141.0761013166</v>
      </c>
      <c r="S32" s="46">
        <v>2796521.7699999996</v>
      </c>
      <c r="T32" s="46">
        <v>17169654.859999999</v>
      </c>
      <c r="U32" s="46">
        <v>6233224.4300000127</v>
      </c>
      <c r="V32" s="46">
        <v>188928.10877297833</v>
      </c>
      <c r="W32" s="46">
        <v>1352.97</v>
      </c>
      <c r="X32" s="118"/>
      <c r="Y32" s="118"/>
      <c r="Z32" s="118"/>
      <c r="AA32" s="118"/>
      <c r="AB32" s="118"/>
      <c r="AC32" s="118"/>
      <c r="AD32" s="118"/>
      <c r="AE32" s="118"/>
      <c r="AF32" s="118"/>
    </row>
    <row r="33" spans="1:32" ht="15.75">
      <c r="A33" s="45" t="s">
        <v>31</v>
      </c>
      <c r="B33" s="46">
        <v>237110</v>
      </c>
      <c r="C33" s="46">
        <v>236386</v>
      </c>
      <c r="D33" s="46">
        <v>554236</v>
      </c>
      <c r="E33" s="46">
        <v>830788791.74199998</v>
      </c>
      <c r="F33" s="46">
        <v>1748177548.221992</v>
      </c>
      <c r="G33" s="46">
        <v>223211</v>
      </c>
      <c r="H33" s="46">
        <v>222605</v>
      </c>
      <c r="I33" s="46">
        <v>236366</v>
      </c>
      <c r="J33" s="46">
        <v>2921063.86</v>
      </c>
      <c r="K33" s="46">
        <v>1785803.6618957706</v>
      </c>
      <c r="L33" s="46">
        <v>506.01099999999985</v>
      </c>
      <c r="M33" s="46">
        <v>2797306.7713117464</v>
      </c>
      <c r="N33" s="46">
        <v>0</v>
      </c>
      <c r="O33" s="46">
        <v>18114.189999999995</v>
      </c>
      <c r="P33" s="46">
        <v>395743.93499994336</v>
      </c>
      <c r="Q33" s="46">
        <v>2507205.7363117998</v>
      </c>
      <c r="R33" s="46">
        <v>35007.519999999997</v>
      </c>
      <c r="S33" s="46">
        <v>6431.84</v>
      </c>
      <c r="T33" s="46">
        <v>2788588.69</v>
      </c>
      <c r="U33" s="46">
        <v>2658800.1688068965</v>
      </c>
      <c r="V33" s="46">
        <v>1628.3300000000002</v>
      </c>
      <c r="W33" s="46">
        <v>0</v>
      </c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1:32" ht="15.75">
      <c r="A34" s="45" t="s">
        <v>32</v>
      </c>
      <c r="B34" s="46">
        <v>1089880</v>
      </c>
      <c r="C34" s="46">
        <v>1221423</v>
      </c>
      <c r="D34" s="46">
        <v>3151357</v>
      </c>
      <c r="E34" s="46">
        <v>5337218620442.4697</v>
      </c>
      <c r="F34" s="46">
        <v>33928390573679.867</v>
      </c>
      <c r="G34" s="46">
        <v>979148</v>
      </c>
      <c r="H34" s="46">
        <v>1113843</v>
      </c>
      <c r="I34" s="46">
        <v>3946191</v>
      </c>
      <c r="J34" s="46">
        <v>157560664.16940007</v>
      </c>
      <c r="K34" s="46">
        <v>60544298.069367856</v>
      </c>
      <c r="L34" s="46">
        <v>922010.22100000002</v>
      </c>
      <c r="M34" s="46">
        <v>12912075.955121689</v>
      </c>
      <c r="N34" s="46">
        <v>112764594.32131591</v>
      </c>
      <c r="O34" s="46">
        <v>6055599.4912928138</v>
      </c>
      <c r="P34" s="46">
        <v>133587793.90594608</v>
      </c>
      <c r="Q34" s="46">
        <v>17176850.005369678</v>
      </c>
      <c r="R34" s="46">
        <v>412736.24575406371</v>
      </c>
      <c r="S34" s="46">
        <v>1370580.6089999983</v>
      </c>
      <c r="T34" s="46">
        <v>105138919.14999999</v>
      </c>
      <c r="U34" s="46">
        <v>149824507.6322827</v>
      </c>
      <c r="V34" s="46">
        <v>536124.93050000095</v>
      </c>
      <c r="W34" s="46">
        <v>111135.95</v>
      </c>
      <c r="X34" s="118"/>
      <c r="Y34" s="118"/>
      <c r="Z34" s="118"/>
      <c r="AA34" s="118"/>
      <c r="AB34" s="118"/>
      <c r="AC34" s="118"/>
      <c r="AD34" s="118"/>
      <c r="AE34" s="118"/>
      <c r="AF34" s="118"/>
    </row>
    <row r="35" spans="1:32" ht="15.75">
      <c r="A35" s="142" t="s">
        <v>33</v>
      </c>
      <c r="B35" s="52">
        <v>10068258</v>
      </c>
      <c r="C35" s="52">
        <v>9677344</v>
      </c>
      <c r="D35" s="52">
        <v>13775861</v>
      </c>
      <c r="E35" s="52">
        <v>24035606407682.156</v>
      </c>
      <c r="F35" s="52">
        <v>55174464701761.383</v>
      </c>
      <c r="G35" s="52">
        <v>11818233</v>
      </c>
      <c r="H35" s="52">
        <v>11811989</v>
      </c>
      <c r="I35" s="52">
        <v>17186239</v>
      </c>
      <c r="J35" s="52">
        <v>2985913861.6697807</v>
      </c>
      <c r="K35" s="52">
        <v>2651838776.0382276</v>
      </c>
      <c r="L35" s="52">
        <v>83790687.217730701</v>
      </c>
      <c r="M35" s="52">
        <v>254500965.53267726</v>
      </c>
      <c r="N35" s="52">
        <v>112764594.32131591</v>
      </c>
      <c r="O35" s="52">
        <v>393340229.11437321</v>
      </c>
      <c r="P35" s="52">
        <v>1844085155.1720989</v>
      </c>
      <c r="Q35" s="52">
        <v>743716213.58853245</v>
      </c>
      <c r="R35" s="52">
        <v>99485028.225000158</v>
      </c>
      <c r="S35" s="52">
        <v>164979932.43129858</v>
      </c>
      <c r="T35" s="52">
        <v>2779142388.6528082</v>
      </c>
      <c r="U35" s="52">
        <v>2081405708.3053727</v>
      </c>
      <c r="V35" s="52">
        <v>43825811.513299555</v>
      </c>
      <c r="W35" s="52">
        <v>5331017.9986749999</v>
      </c>
    </row>
    <row r="36" spans="1:32" ht="15.75">
      <c r="A36" s="72" t="s">
        <v>787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</row>
    <row r="37" spans="1:32" ht="51" customHeight="1">
      <c r="E37" s="208"/>
    </row>
  </sheetData>
  <mergeCells count="22">
    <mergeCell ref="W3:W5"/>
    <mergeCell ref="A3:A5"/>
    <mergeCell ref="R3:S4"/>
    <mergeCell ref="I4:I5"/>
    <mergeCell ref="K4:K5"/>
    <mergeCell ref="U4:U5"/>
    <mergeCell ref="E3:F3"/>
    <mergeCell ref="E4:E5"/>
    <mergeCell ref="F4:F5"/>
    <mergeCell ref="B3:D3"/>
    <mergeCell ref="G4:H4"/>
    <mergeCell ref="B4:C4"/>
    <mergeCell ref="J4:J5"/>
    <mergeCell ref="V3:V5"/>
    <mergeCell ref="T4:T5"/>
    <mergeCell ref="D4:D5"/>
    <mergeCell ref="L4:L5"/>
    <mergeCell ref="G3:I3"/>
    <mergeCell ref="T3:U3"/>
    <mergeCell ref="J3:Q3"/>
    <mergeCell ref="M4:N4"/>
    <mergeCell ref="O4:Q4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1" manualBreakCount="1">
    <brk id="12" max="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7" sqref="B7"/>
    </sheetView>
  </sheetViews>
  <sheetFormatPr defaultColWidth="58.85546875" defaultRowHeight="15.75"/>
  <cols>
    <col min="1" max="1" width="58.85546875" style="210" customWidth="1"/>
    <col min="2" max="2" width="12.7109375" style="210" customWidth="1"/>
    <col min="3" max="3" width="15.7109375" style="210" customWidth="1"/>
    <col min="4" max="4" width="12.7109375" style="214" customWidth="1"/>
    <col min="5" max="5" width="15.7109375" style="214" customWidth="1"/>
    <col min="6" max="6" width="12.7109375" style="214" customWidth="1"/>
    <col min="7" max="7" width="15.7109375" style="214" customWidth="1"/>
    <col min="8" max="8" width="12.7109375" style="214" customWidth="1"/>
    <col min="9" max="9" width="15.7109375" style="214" customWidth="1"/>
    <col min="10" max="10" width="12.7109375" style="214" customWidth="1"/>
    <col min="11" max="11" width="15.7109375" style="214" customWidth="1"/>
    <col min="12" max="12" width="12.7109375" style="214" customWidth="1"/>
    <col min="13" max="13" width="15.7109375" style="214" customWidth="1"/>
    <col min="14" max="14" width="12.7109375" style="214" customWidth="1"/>
    <col min="15" max="15" width="15.7109375" style="214" customWidth="1"/>
    <col min="16" max="16" width="12.7109375" style="214" customWidth="1"/>
    <col min="17" max="17" width="15.7109375" style="214" customWidth="1"/>
    <col min="18" max="18" width="12.7109375" style="214" customWidth="1"/>
    <col min="19" max="19" width="15.7109375" style="214" customWidth="1"/>
    <col min="20" max="20" width="12.7109375" style="214" customWidth="1"/>
    <col min="21" max="21" width="15.7109375" style="214" customWidth="1"/>
    <col min="22" max="22" width="12.7109375" style="214" customWidth="1"/>
    <col min="23" max="23" width="15.7109375" style="214" customWidth="1"/>
    <col min="24" max="24" width="12.7109375" style="214" customWidth="1"/>
    <col min="25" max="25" width="15.7109375" style="214" customWidth="1"/>
    <col min="26" max="26" width="12.7109375" style="214" customWidth="1"/>
    <col min="27" max="27" width="15.7109375" style="214" customWidth="1"/>
    <col min="28" max="28" width="12.7109375" style="214" customWidth="1"/>
    <col min="29" max="29" width="15.7109375" style="214" customWidth="1"/>
    <col min="30" max="30" width="12.7109375" style="214" customWidth="1"/>
    <col min="31" max="31" width="15.7109375" style="214" customWidth="1"/>
    <col min="32" max="32" width="12.7109375" style="214" customWidth="1"/>
    <col min="33" max="33" width="15.7109375" style="214" customWidth="1"/>
    <col min="34" max="34" width="24.7109375" style="214" customWidth="1"/>
    <col min="35" max="35" width="12.7109375" style="214" customWidth="1"/>
    <col min="36" max="36" width="15.7109375" style="214" customWidth="1"/>
    <col min="37" max="37" width="12.7109375" style="214" customWidth="1"/>
    <col min="38" max="38" width="15.7109375" style="214" customWidth="1"/>
    <col min="39" max="39" width="12.7109375" style="210" customWidth="1"/>
    <col min="40" max="40" width="15.7109375" style="210" customWidth="1"/>
    <col min="41" max="41" width="12.7109375" style="210" customWidth="1"/>
    <col min="42" max="42" width="15.7109375" style="210" customWidth="1"/>
    <col min="43" max="43" width="12.7109375" style="210" customWidth="1"/>
    <col min="44" max="44" width="15.7109375" style="210" customWidth="1"/>
    <col min="45" max="45" width="12.7109375" style="210" customWidth="1"/>
    <col min="46" max="46" width="15.7109375" style="210" customWidth="1"/>
    <col min="47" max="47" width="12.7109375" style="210" customWidth="1"/>
    <col min="48" max="48" width="15.7109375" style="210" customWidth="1"/>
    <col min="49" max="49" width="12.7109375" style="210" customWidth="1"/>
    <col min="50" max="50" width="15.7109375" style="210" customWidth="1"/>
    <col min="51" max="256" width="58.85546875" style="210"/>
    <col min="257" max="257" width="65.7109375" style="210" customWidth="1"/>
    <col min="258" max="258" width="12.7109375" style="210" customWidth="1"/>
    <col min="259" max="259" width="15.7109375" style="210" customWidth="1"/>
    <col min="260" max="260" width="12.7109375" style="210" customWidth="1"/>
    <col min="261" max="261" width="15.7109375" style="210" customWidth="1"/>
    <col min="262" max="262" width="12.7109375" style="210" customWidth="1"/>
    <col min="263" max="263" width="15.7109375" style="210" customWidth="1"/>
    <col min="264" max="264" width="12.7109375" style="210" customWidth="1"/>
    <col min="265" max="265" width="15.7109375" style="210" customWidth="1"/>
    <col min="266" max="266" width="12.7109375" style="210" customWidth="1"/>
    <col min="267" max="267" width="15.7109375" style="210" customWidth="1"/>
    <col min="268" max="268" width="12.7109375" style="210" customWidth="1"/>
    <col min="269" max="269" width="15.7109375" style="210" customWidth="1"/>
    <col min="270" max="270" width="12.7109375" style="210" customWidth="1"/>
    <col min="271" max="271" width="15.7109375" style="210" customWidth="1"/>
    <col min="272" max="272" width="12.7109375" style="210" customWidth="1"/>
    <col min="273" max="273" width="15.7109375" style="210" customWidth="1"/>
    <col min="274" max="274" width="12.7109375" style="210" customWidth="1"/>
    <col min="275" max="275" width="15.7109375" style="210" customWidth="1"/>
    <col min="276" max="276" width="12.7109375" style="210" customWidth="1"/>
    <col min="277" max="277" width="15.7109375" style="210" customWidth="1"/>
    <col min="278" max="278" width="12.7109375" style="210" customWidth="1"/>
    <col min="279" max="279" width="15.7109375" style="210" customWidth="1"/>
    <col min="280" max="280" width="12.7109375" style="210" customWidth="1"/>
    <col min="281" max="281" width="15.7109375" style="210" customWidth="1"/>
    <col min="282" max="282" width="12.7109375" style="210" customWidth="1"/>
    <col min="283" max="283" width="15.7109375" style="210" customWidth="1"/>
    <col min="284" max="284" width="12.7109375" style="210" customWidth="1"/>
    <col min="285" max="285" width="15.7109375" style="210" customWidth="1"/>
    <col min="286" max="286" width="12.7109375" style="210" customWidth="1"/>
    <col min="287" max="287" width="15.7109375" style="210" customWidth="1"/>
    <col min="288" max="288" width="12.7109375" style="210" customWidth="1"/>
    <col min="289" max="289" width="15.7109375" style="210" customWidth="1"/>
    <col min="290" max="290" width="24.7109375" style="210" customWidth="1"/>
    <col min="291" max="291" width="12.7109375" style="210" customWidth="1"/>
    <col min="292" max="292" width="15.7109375" style="210" customWidth="1"/>
    <col min="293" max="293" width="12.7109375" style="210" customWidth="1"/>
    <col min="294" max="294" width="15.7109375" style="210" customWidth="1"/>
    <col min="295" max="295" width="12.7109375" style="210" customWidth="1"/>
    <col min="296" max="296" width="15.7109375" style="210" customWidth="1"/>
    <col min="297" max="297" width="12.7109375" style="210" customWidth="1"/>
    <col min="298" max="298" width="15.7109375" style="210" customWidth="1"/>
    <col min="299" max="299" width="12.7109375" style="210" customWidth="1"/>
    <col min="300" max="300" width="15.7109375" style="210" customWidth="1"/>
    <col min="301" max="301" width="12.7109375" style="210" customWidth="1"/>
    <col min="302" max="302" width="15.7109375" style="210" customWidth="1"/>
    <col min="303" max="303" width="12.7109375" style="210" customWidth="1"/>
    <col min="304" max="304" width="15.7109375" style="210" customWidth="1"/>
    <col min="305" max="305" width="12.7109375" style="210" customWidth="1"/>
    <col min="306" max="306" width="15.7109375" style="210" customWidth="1"/>
    <col min="307" max="512" width="58.85546875" style="210"/>
    <col min="513" max="513" width="65.7109375" style="210" customWidth="1"/>
    <col min="514" max="514" width="12.7109375" style="210" customWidth="1"/>
    <col min="515" max="515" width="15.7109375" style="210" customWidth="1"/>
    <col min="516" max="516" width="12.7109375" style="210" customWidth="1"/>
    <col min="517" max="517" width="15.7109375" style="210" customWidth="1"/>
    <col min="518" max="518" width="12.7109375" style="210" customWidth="1"/>
    <col min="519" max="519" width="15.7109375" style="210" customWidth="1"/>
    <col min="520" max="520" width="12.7109375" style="210" customWidth="1"/>
    <col min="521" max="521" width="15.7109375" style="210" customWidth="1"/>
    <col min="522" max="522" width="12.7109375" style="210" customWidth="1"/>
    <col min="523" max="523" width="15.7109375" style="210" customWidth="1"/>
    <col min="524" max="524" width="12.7109375" style="210" customWidth="1"/>
    <col min="525" max="525" width="15.7109375" style="210" customWidth="1"/>
    <col min="526" max="526" width="12.7109375" style="210" customWidth="1"/>
    <col min="527" max="527" width="15.7109375" style="210" customWidth="1"/>
    <col min="528" max="528" width="12.7109375" style="210" customWidth="1"/>
    <col min="529" max="529" width="15.7109375" style="210" customWidth="1"/>
    <col min="530" max="530" width="12.7109375" style="210" customWidth="1"/>
    <col min="531" max="531" width="15.7109375" style="210" customWidth="1"/>
    <col min="532" max="532" width="12.7109375" style="210" customWidth="1"/>
    <col min="533" max="533" width="15.7109375" style="210" customWidth="1"/>
    <col min="534" max="534" width="12.7109375" style="210" customWidth="1"/>
    <col min="535" max="535" width="15.7109375" style="210" customWidth="1"/>
    <col min="536" max="536" width="12.7109375" style="210" customWidth="1"/>
    <col min="537" max="537" width="15.7109375" style="210" customWidth="1"/>
    <col min="538" max="538" width="12.7109375" style="210" customWidth="1"/>
    <col min="539" max="539" width="15.7109375" style="210" customWidth="1"/>
    <col min="540" max="540" width="12.7109375" style="210" customWidth="1"/>
    <col min="541" max="541" width="15.7109375" style="210" customWidth="1"/>
    <col min="542" max="542" width="12.7109375" style="210" customWidth="1"/>
    <col min="543" max="543" width="15.7109375" style="210" customWidth="1"/>
    <col min="544" max="544" width="12.7109375" style="210" customWidth="1"/>
    <col min="545" max="545" width="15.7109375" style="210" customWidth="1"/>
    <col min="546" max="546" width="24.7109375" style="210" customWidth="1"/>
    <col min="547" max="547" width="12.7109375" style="210" customWidth="1"/>
    <col min="548" max="548" width="15.7109375" style="210" customWidth="1"/>
    <col min="549" max="549" width="12.7109375" style="210" customWidth="1"/>
    <col min="550" max="550" width="15.7109375" style="210" customWidth="1"/>
    <col min="551" max="551" width="12.7109375" style="210" customWidth="1"/>
    <col min="552" max="552" width="15.7109375" style="210" customWidth="1"/>
    <col min="553" max="553" width="12.7109375" style="210" customWidth="1"/>
    <col min="554" max="554" width="15.7109375" style="210" customWidth="1"/>
    <col min="555" max="555" width="12.7109375" style="210" customWidth="1"/>
    <col min="556" max="556" width="15.7109375" style="210" customWidth="1"/>
    <col min="557" max="557" width="12.7109375" style="210" customWidth="1"/>
    <col min="558" max="558" width="15.7109375" style="210" customWidth="1"/>
    <col min="559" max="559" width="12.7109375" style="210" customWidth="1"/>
    <col min="560" max="560" width="15.7109375" style="210" customWidth="1"/>
    <col min="561" max="561" width="12.7109375" style="210" customWidth="1"/>
    <col min="562" max="562" width="15.7109375" style="210" customWidth="1"/>
    <col min="563" max="768" width="58.85546875" style="210"/>
    <col min="769" max="769" width="65.7109375" style="210" customWidth="1"/>
    <col min="770" max="770" width="12.7109375" style="210" customWidth="1"/>
    <col min="771" max="771" width="15.7109375" style="210" customWidth="1"/>
    <col min="772" max="772" width="12.7109375" style="210" customWidth="1"/>
    <col min="773" max="773" width="15.7109375" style="210" customWidth="1"/>
    <col min="774" max="774" width="12.7109375" style="210" customWidth="1"/>
    <col min="775" max="775" width="15.7109375" style="210" customWidth="1"/>
    <col min="776" max="776" width="12.7109375" style="210" customWidth="1"/>
    <col min="777" max="777" width="15.7109375" style="210" customWidth="1"/>
    <col min="778" max="778" width="12.7109375" style="210" customWidth="1"/>
    <col min="779" max="779" width="15.7109375" style="210" customWidth="1"/>
    <col min="780" max="780" width="12.7109375" style="210" customWidth="1"/>
    <col min="781" max="781" width="15.7109375" style="210" customWidth="1"/>
    <col min="782" max="782" width="12.7109375" style="210" customWidth="1"/>
    <col min="783" max="783" width="15.7109375" style="210" customWidth="1"/>
    <col min="784" max="784" width="12.7109375" style="210" customWidth="1"/>
    <col min="785" max="785" width="15.7109375" style="210" customWidth="1"/>
    <col min="786" max="786" width="12.7109375" style="210" customWidth="1"/>
    <col min="787" max="787" width="15.7109375" style="210" customWidth="1"/>
    <col min="788" max="788" width="12.7109375" style="210" customWidth="1"/>
    <col min="789" max="789" width="15.7109375" style="210" customWidth="1"/>
    <col min="790" max="790" width="12.7109375" style="210" customWidth="1"/>
    <col min="791" max="791" width="15.7109375" style="210" customWidth="1"/>
    <col min="792" max="792" width="12.7109375" style="210" customWidth="1"/>
    <col min="793" max="793" width="15.7109375" style="210" customWidth="1"/>
    <col min="794" max="794" width="12.7109375" style="210" customWidth="1"/>
    <col min="795" max="795" width="15.7109375" style="210" customWidth="1"/>
    <col min="796" max="796" width="12.7109375" style="210" customWidth="1"/>
    <col min="797" max="797" width="15.7109375" style="210" customWidth="1"/>
    <col min="798" max="798" width="12.7109375" style="210" customWidth="1"/>
    <col min="799" max="799" width="15.7109375" style="210" customWidth="1"/>
    <col min="800" max="800" width="12.7109375" style="210" customWidth="1"/>
    <col min="801" max="801" width="15.7109375" style="210" customWidth="1"/>
    <col min="802" max="802" width="24.7109375" style="210" customWidth="1"/>
    <col min="803" max="803" width="12.7109375" style="210" customWidth="1"/>
    <col min="804" max="804" width="15.7109375" style="210" customWidth="1"/>
    <col min="805" max="805" width="12.7109375" style="210" customWidth="1"/>
    <col min="806" max="806" width="15.7109375" style="210" customWidth="1"/>
    <col min="807" max="807" width="12.7109375" style="210" customWidth="1"/>
    <col min="808" max="808" width="15.7109375" style="210" customWidth="1"/>
    <col min="809" max="809" width="12.7109375" style="210" customWidth="1"/>
    <col min="810" max="810" width="15.7109375" style="210" customWidth="1"/>
    <col min="811" max="811" width="12.7109375" style="210" customWidth="1"/>
    <col min="812" max="812" width="15.7109375" style="210" customWidth="1"/>
    <col min="813" max="813" width="12.7109375" style="210" customWidth="1"/>
    <col min="814" max="814" width="15.7109375" style="210" customWidth="1"/>
    <col min="815" max="815" width="12.7109375" style="210" customWidth="1"/>
    <col min="816" max="816" width="15.7109375" style="210" customWidth="1"/>
    <col min="817" max="817" width="12.7109375" style="210" customWidth="1"/>
    <col min="818" max="818" width="15.7109375" style="210" customWidth="1"/>
    <col min="819" max="1024" width="58.85546875" style="210"/>
    <col min="1025" max="1025" width="65.7109375" style="210" customWidth="1"/>
    <col min="1026" max="1026" width="12.7109375" style="210" customWidth="1"/>
    <col min="1027" max="1027" width="15.7109375" style="210" customWidth="1"/>
    <col min="1028" max="1028" width="12.7109375" style="210" customWidth="1"/>
    <col min="1029" max="1029" width="15.7109375" style="210" customWidth="1"/>
    <col min="1030" max="1030" width="12.7109375" style="210" customWidth="1"/>
    <col min="1031" max="1031" width="15.7109375" style="210" customWidth="1"/>
    <col min="1032" max="1032" width="12.7109375" style="210" customWidth="1"/>
    <col min="1033" max="1033" width="15.7109375" style="210" customWidth="1"/>
    <col min="1034" max="1034" width="12.7109375" style="210" customWidth="1"/>
    <col min="1035" max="1035" width="15.7109375" style="210" customWidth="1"/>
    <col min="1036" max="1036" width="12.7109375" style="210" customWidth="1"/>
    <col min="1037" max="1037" width="15.7109375" style="210" customWidth="1"/>
    <col min="1038" max="1038" width="12.7109375" style="210" customWidth="1"/>
    <col min="1039" max="1039" width="15.7109375" style="210" customWidth="1"/>
    <col min="1040" max="1040" width="12.7109375" style="210" customWidth="1"/>
    <col min="1041" max="1041" width="15.7109375" style="210" customWidth="1"/>
    <col min="1042" max="1042" width="12.7109375" style="210" customWidth="1"/>
    <col min="1043" max="1043" width="15.7109375" style="210" customWidth="1"/>
    <col min="1044" max="1044" width="12.7109375" style="210" customWidth="1"/>
    <col min="1045" max="1045" width="15.7109375" style="210" customWidth="1"/>
    <col min="1046" max="1046" width="12.7109375" style="210" customWidth="1"/>
    <col min="1047" max="1047" width="15.7109375" style="210" customWidth="1"/>
    <col min="1048" max="1048" width="12.7109375" style="210" customWidth="1"/>
    <col min="1049" max="1049" width="15.7109375" style="210" customWidth="1"/>
    <col min="1050" max="1050" width="12.7109375" style="210" customWidth="1"/>
    <col min="1051" max="1051" width="15.7109375" style="210" customWidth="1"/>
    <col min="1052" max="1052" width="12.7109375" style="210" customWidth="1"/>
    <col min="1053" max="1053" width="15.7109375" style="210" customWidth="1"/>
    <col min="1054" max="1054" width="12.7109375" style="210" customWidth="1"/>
    <col min="1055" max="1055" width="15.7109375" style="210" customWidth="1"/>
    <col min="1056" max="1056" width="12.7109375" style="210" customWidth="1"/>
    <col min="1057" max="1057" width="15.7109375" style="210" customWidth="1"/>
    <col min="1058" max="1058" width="24.7109375" style="210" customWidth="1"/>
    <col min="1059" max="1059" width="12.7109375" style="210" customWidth="1"/>
    <col min="1060" max="1060" width="15.7109375" style="210" customWidth="1"/>
    <col min="1061" max="1061" width="12.7109375" style="210" customWidth="1"/>
    <col min="1062" max="1062" width="15.7109375" style="210" customWidth="1"/>
    <col min="1063" max="1063" width="12.7109375" style="210" customWidth="1"/>
    <col min="1064" max="1064" width="15.7109375" style="210" customWidth="1"/>
    <col min="1065" max="1065" width="12.7109375" style="210" customWidth="1"/>
    <col min="1066" max="1066" width="15.7109375" style="210" customWidth="1"/>
    <col min="1067" max="1067" width="12.7109375" style="210" customWidth="1"/>
    <col min="1068" max="1068" width="15.7109375" style="210" customWidth="1"/>
    <col min="1069" max="1069" width="12.7109375" style="210" customWidth="1"/>
    <col min="1070" max="1070" width="15.7109375" style="210" customWidth="1"/>
    <col min="1071" max="1071" width="12.7109375" style="210" customWidth="1"/>
    <col min="1072" max="1072" width="15.7109375" style="210" customWidth="1"/>
    <col min="1073" max="1073" width="12.7109375" style="210" customWidth="1"/>
    <col min="1074" max="1074" width="15.7109375" style="210" customWidth="1"/>
    <col min="1075" max="1280" width="58.85546875" style="210"/>
    <col min="1281" max="1281" width="65.7109375" style="210" customWidth="1"/>
    <col min="1282" max="1282" width="12.7109375" style="210" customWidth="1"/>
    <col min="1283" max="1283" width="15.7109375" style="210" customWidth="1"/>
    <col min="1284" max="1284" width="12.7109375" style="210" customWidth="1"/>
    <col min="1285" max="1285" width="15.7109375" style="210" customWidth="1"/>
    <col min="1286" max="1286" width="12.7109375" style="210" customWidth="1"/>
    <col min="1287" max="1287" width="15.7109375" style="210" customWidth="1"/>
    <col min="1288" max="1288" width="12.7109375" style="210" customWidth="1"/>
    <col min="1289" max="1289" width="15.7109375" style="210" customWidth="1"/>
    <col min="1290" max="1290" width="12.7109375" style="210" customWidth="1"/>
    <col min="1291" max="1291" width="15.7109375" style="210" customWidth="1"/>
    <col min="1292" max="1292" width="12.7109375" style="210" customWidth="1"/>
    <col min="1293" max="1293" width="15.7109375" style="210" customWidth="1"/>
    <col min="1294" max="1294" width="12.7109375" style="210" customWidth="1"/>
    <col min="1295" max="1295" width="15.7109375" style="210" customWidth="1"/>
    <col min="1296" max="1296" width="12.7109375" style="210" customWidth="1"/>
    <col min="1297" max="1297" width="15.7109375" style="210" customWidth="1"/>
    <col min="1298" max="1298" width="12.7109375" style="210" customWidth="1"/>
    <col min="1299" max="1299" width="15.7109375" style="210" customWidth="1"/>
    <col min="1300" max="1300" width="12.7109375" style="210" customWidth="1"/>
    <col min="1301" max="1301" width="15.7109375" style="210" customWidth="1"/>
    <col min="1302" max="1302" width="12.7109375" style="210" customWidth="1"/>
    <col min="1303" max="1303" width="15.7109375" style="210" customWidth="1"/>
    <col min="1304" max="1304" width="12.7109375" style="210" customWidth="1"/>
    <col min="1305" max="1305" width="15.7109375" style="210" customWidth="1"/>
    <col min="1306" max="1306" width="12.7109375" style="210" customWidth="1"/>
    <col min="1307" max="1307" width="15.7109375" style="210" customWidth="1"/>
    <col min="1308" max="1308" width="12.7109375" style="210" customWidth="1"/>
    <col min="1309" max="1309" width="15.7109375" style="210" customWidth="1"/>
    <col min="1310" max="1310" width="12.7109375" style="210" customWidth="1"/>
    <col min="1311" max="1311" width="15.7109375" style="210" customWidth="1"/>
    <col min="1312" max="1312" width="12.7109375" style="210" customWidth="1"/>
    <col min="1313" max="1313" width="15.7109375" style="210" customWidth="1"/>
    <col min="1314" max="1314" width="24.7109375" style="210" customWidth="1"/>
    <col min="1315" max="1315" width="12.7109375" style="210" customWidth="1"/>
    <col min="1316" max="1316" width="15.7109375" style="210" customWidth="1"/>
    <col min="1317" max="1317" width="12.7109375" style="210" customWidth="1"/>
    <col min="1318" max="1318" width="15.7109375" style="210" customWidth="1"/>
    <col min="1319" max="1319" width="12.7109375" style="210" customWidth="1"/>
    <col min="1320" max="1320" width="15.7109375" style="210" customWidth="1"/>
    <col min="1321" max="1321" width="12.7109375" style="210" customWidth="1"/>
    <col min="1322" max="1322" width="15.7109375" style="210" customWidth="1"/>
    <col min="1323" max="1323" width="12.7109375" style="210" customWidth="1"/>
    <col min="1324" max="1324" width="15.7109375" style="210" customWidth="1"/>
    <col min="1325" max="1325" width="12.7109375" style="210" customWidth="1"/>
    <col min="1326" max="1326" width="15.7109375" style="210" customWidth="1"/>
    <col min="1327" max="1327" width="12.7109375" style="210" customWidth="1"/>
    <col min="1328" max="1328" width="15.7109375" style="210" customWidth="1"/>
    <col min="1329" max="1329" width="12.7109375" style="210" customWidth="1"/>
    <col min="1330" max="1330" width="15.7109375" style="210" customWidth="1"/>
    <col min="1331" max="1536" width="58.85546875" style="210"/>
    <col min="1537" max="1537" width="65.7109375" style="210" customWidth="1"/>
    <col min="1538" max="1538" width="12.7109375" style="210" customWidth="1"/>
    <col min="1539" max="1539" width="15.7109375" style="210" customWidth="1"/>
    <col min="1540" max="1540" width="12.7109375" style="210" customWidth="1"/>
    <col min="1541" max="1541" width="15.7109375" style="210" customWidth="1"/>
    <col min="1542" max="1542" width="12.7109375" style="210" customWidth="1"/>
    <col min="1543" max="1543" width="15.7109375" style="210" customWidth="1"/>
    <col min="1544" max="1544" width="12.7109375" style="210" customWidth="1"/>
    <col min="1545" max="1545" width="15.7109375" style="210" customWidth="1"/>
    <col min="1546" max="1546" width="12.7109375" style="210" customWidth="1"/>
    <col min="1547" max="1547" width="15.7109375" style="210" customWidth="1"/>
    <col min="1548" max="1548" width="12.7109375" style="210" customWidth="1"/>
    <col min="1549" max="1549" width="15.7109375" style="210" customWidth="1"/>
    <col min="1550" max="1550" width="12.7109375" style="210" customWidth="1"/>
    <col min="1551" max="1551" width="15.7109375" style="210" customWidth="1"/>
    <col min="1552" max="1552" width="12.7109375" style="210" customWidth="1"/>
    <col min="1553" max="1553" width="15.7109375" style="210" customWidth="1"/>
    <col min="1554" max="1554" width="12.7109375" style="210" customWidth="1"/>
    <col min="1555" max="1555" width="15.7109375" style="210" customWidth="1"/>
    <col min="1556" max="1556" width="12.7109375" style="210" customWidth="1"/>
    <col min="1557" max="1557" width="15.7109375" style="210" customWidth="1"/>
    <col min="1558" max="1558" width="12.7109375" style="210" customWidth="1"/>
    <col min="1559" max="1559" width="15.7109375" style="210" customWidth="1"/>
    <col min="1560" max="1560" width="12.7109375" style="210" customWidth="1"/>
    <col min="1561" max="1561" width="15.7109375" style="210" customWidth="1"/>
    <col min="1562" max="1562" width="12.7109375" style="210" customWidth="1"/>
    <col min="1563" max="1563" width="15.7109375" style="210" customWidth="1"/>
    <col min="1564" max="1564" width="12.7109375" style="210" customWidth="1"/>
    <col min="1565" max="1565" width="15.7109375" style="210" customWidth="1"/>
    <col min="1566" max="1566" width="12.7109375" style="210" customWidth="1"/>
    <col min="1567" max="1567" width="15.7109375" style="210" customWidth="1"/>
    <col min="1568" max="1568" width="12.7109375" style="210" customWidth="1"/>
    <col min="1569" max="1569" width="15.7109375" style="210" customWidth="1"/>
    <col min="1570" max="1570" width="24.7109375" style="210" customWidth="1"/>
    <col min="1571" max="1571" width="12.7109375" style="210" customWidth="1"/>
    <col min="1572" max="1572" width="15.7109375" style="210" customWidth="1"/>
    <col min="1573" max="1573" width="12.7109375" style="210" customWidth="1"/>
    <col min="1574" max="1574" width="15.7109375" style="210" customWidth="1"/>
    <col min="1575" max="1575" width="12.7109375" style="210" customWidth="1"/>
    <col min="1576" max="1576" width="15.7109375" style="210" customWidth="1"/>
    <col min="1577" max="1577" width="12.7109375" style="210" customWidth="1"/>
    <col min="1578" max="1578" width="15.7109375" style="210" customWidth="1"/>
    <col min="1579" max="1579" width="12.7109375" style="210" customWidth="1"/>
    <col min="1580" max="1580" width="15.7109375" style="210" customWidth="1"/>
    <col min="1581" max="1581" width="12.7109375" style="210" customWidth="1"/>
    <col min="1582" max="1582" width="15.7109375" style="210" customWidth="1"/>
    <col min="1583" max="1583" width="12.7109375" style="210" customWidth="1"/>
    <col min="1584" max="1584" width="15.7109375" style="210" customWidth="1"/>
    <col min="1585" max="1585" width="12.7109375" style="210" customWidth="1"/>
    <col min="1586" max="1586" width="15.7109375" style="210" customWidth="1"/>
    <col min="1587" max="1792" width="58.85546875" style="210"/>
    <col min="1793" max="1793" width="65.7109375" style="210" customWidth="1"/>
    <col min="1794" max="1794" width="12.7109375" style="210" customWidth="1"/>
    <col min="1795" max="1795" width="15.7109375" style="210" customWidth="1"/>
    <col min="1796" max="1796" width="12.7109375" style="210" customWidth="1"/>
    <col min="1797" max="1797" width="15.7109375" style="210" customWidth="1"/>
    <col min="1798" max="1798" width="12.7109375" style="210" customWidth="1"/>
    <col min="1799" max="1799" width="15.7109375" style="210" customWidth="1"/>
    <col min="1800" max="1800" width="12.7109375" style="210" customWidth="1"/>
    <col min="1801" max="1801" width="15.7109375" style="210" customWidth="1"/>
    <col min="1802" max="1802" width="12.7109375" style="210" customWidth="1"/>
    <col min="1803" max="1803" width="15.7109375" style="210" customWidth="1"/>
    <col min="1804" max="1804" width="12.7109375" style="210" customWidth="1"/>
    <col min="1805" max="1805" width="15.7109375" style="210" customWidth="1"/>
    <col min="1806" max="1806" width="12.7109375" style="210" customWidth="1"/>
    <col min="1807" max="1807" width="15.7109375" style="210" customWidth="1"/>
    <col min="1808" max="1808" width="12.7109375" style="210" customWidth="1"/>
    <col min="1809" max="1809" width="15.7109375" style="210" customWidth="1"/>
    <col min="1810" max="1810" width="12.7109375" style="210" customWidth="1"/>
    <col min="1811" max="1811" width="15.7109375" style="210" customWidth="1"/>
    <col min="1812" max="1812" width="12.7109375" style="210" customWidth="1"/>
    <col min="1813" max="1813" width="15.7109375" style="210" customWidth="1"/>
    <col min="1814" max="1814" width="12.7109375" style="210" customWidth="1"/>
    <col min="1815" max="1815" width="15.7109375" style="210" customWidth="1"/>
    <col min="1816" max="1816" width="12.7109375" style="210" customWidth="1"/>
    <col min="1817" max="1817" width="15.7109375" style="210" customWidth="1"/>
    <col min="1818" max="1818" width="12.7109375" style="210" customWidth="1"/>
    <col min="1819" max="1819" width="15.7109375" style="210" customWidth="1"/>
    <col min="1820" max="1820" width="12.7109375" style="210" customWidth="1"/>
    <col min="1821" max="1821" width="15.7109375" style="210" customWidth="1"/>
    <col min="1822" max="1822" width="12.7109375" style="210" customWidth="1"/>
    <col min="1823" max="1823" width="15.7109375" style="210" customWidth="1"/>
    <col min="1824" max="1824" width="12.7109375" style="210" customWidth="1"/>
    <col min="1825" max="1825" width="15.7109375" style="210" customWidth="1"/>
    <col min="1826" max="1826" width="24.7109375" style="210" customWidth="1"/>
    <col min="1827" max="1827" width="12.7109375" style="210" customWidth="1"/>
    <col min="1828" max="1828" width="15.7109375" style="210" customWidth="1"/>
    <col min="1829" max="1829" width="12.7109375" style="210" customWidth="1"/>
    <col min="1830" max="1830" width="15.7109375" style="210" customWidth="1"/>
    <col min="1831" max="1831" width="12.7109375" style="210" customWidth="1"/>
    <col min="1832" max="1832" width="15.7109375" style="210" customWidth="1"/>
    <col min="1833" max="1833" width="12.7109375" style="210" customWidth="1"/>
    <col min="1834" max="1834" width="15.7109375" style="210" customWidth="1"/>
    <col min="1835" max="1835" width="12.7109375" style="210" customWidth="1"/>
    <col min="1836" max="1836" width="15.7109375" style="210" customWidth="1"/>
    <col min="1837" max="1837" width="12.7109375" style="210" customWidth="1"/>
    <col min="1838" max="1838" width="15.7109375" style="210" customWidth="1"/>
    <col min="1839" max="1839" width="12.7109375" style="210" customWidth="1"/>
    <col min="1840" max="1840" width="15.7109375" style="210" customWidth="1"/>
    <col min="1841" max="1841" width="12.7109375" style="210" customWidth="1"/>
    <col min="1842" max="1842" width="15.7109375" style="210" customWidth="1"/>
    <col min="1843" max="2048" width="58.85546875" style="210"/>
    <col min="2049" max="2049" width="65.7109375" style="210" customWidth="1"/>
    <col min="2050" max="2050" width="12.7109375" style="210" customWidth="1"/>
    <col min="2051" max="2051" width="15.7109375" style="210" customWidth="1"/>
    <col min="2052" max="2052" width="12.7109375" style="210" customWidth="1"/>
    <col min="2053" max="2053" width="15.7109375" style="210" customWidth="1"/>
    <col min="2054" max="2054" width="12.7109375" style="210" customWidth="1"/>
    <col min="2055" max="2055" width="15.7109375" style="210" customWidth="1"/>
    <col min="2056" max="2056" width="12.7109375" style="210" customWidth="1"/>
    <col min="2057" max="2057" width="15.7109375" style="210" customWidth="1"/>
    <col min="2058" max="2058" width="12.7109375" style="210" customWidth="1"/>
    <col min="2059" max="2059" width="15.7109375" style="210" customWidth="1"/>
    <col min="2060" max="2060" width="12.7109375" style="210" customWidth="1"/>
    <col min="2061" max="2061" width="15.7109375" style="210" customWidth="1"/>
    <col min="2062" max="2062" width="12.7109375" style="210" customWidth="1"/>
    <col min="2063" max="2063" width="15.7109375" style="210" customWidth="1"/>
    <col min="2064" max="2064" width="12.7109375" style="210" customWidth="1"/>
    <col min="2065" max="2065" width="15.7109375" style="210" customWidth="1"/>
    <col min="2066" max="2066" width="12.7109375" style="210" customWidth="1"/>
    <col min="2067" max="2067" width="15.7109375" style="210" customWidth="1"/>
    <col min="2068" max="2068" width="12.7109375" style="210" customWidth="1"/>
    <col min="2069" max="2069" width="15.7109375" style="210" customWidth="1"/>
    <col min="2070" max="2070" width="12.7109375" style="210" customWidth="1"/>
    <col min="2071" max="2071" width="15.7109375" style="210" customWidth="1"/>
    <col min="2072" max="2072" width="12.7109375" style="210" customWidth="1"/>
    <col min="2073" max="2073" width="15.7109375" style="210" customWidth="1"/>
    <col min="2074" max="2074" width="12.7109375" style="210" customWidth="1"/>
    <col min="2075" max="2075" width="15.7109375" style="210" customWidth="1"/>
    <col min="2076" max="2076" width="12.7109375" style="210" customWidth="1"/>
    <col min="2077" max="2077" width="15.7109375" style="210" customWidth="1"/>
    <col min="2078" max="2078" width="12.7109375" style="210" customWidth="1"/>
    <col min="2079" max="2079" width="15.7109375" style="210" customWidth="1"/>
    <col min="2080" max="2080" width="12.7109375" style="210" customWidth="1"/>
    <col min="2081" max="2081" width="15.7109375" style="210" customWidth="1"/>
    <col min="2082" max="2082" width="24.7109375" style="210" customWidth="1"/>
    <col min="2083" max="2083" width="12.7109375" style="210" customWidth="1"/>
    <col min="2084" max="2084" width="15.7109375" style="210" customWidth="1"/>
    <col min="2085" max="2085" width="12.7109375" style="210" customWidth="1"/>
    <col min="2086" max="2086" width="15.7109375" style="210" customWidth="1"/>
    <col min="2087" max="2087" width="12.7109375" style="210" customWidth="1"/>
    <col min="2088" max="2088" width="15.7109375" style="210" customWidth="1"/>
    <col min="2089" max="2089" width="12.7109375" style="210" customWidth="1"/>
    <col min="2090" max="2090" width="15.7109375" style="210" customWidth="1"/>
    <col min="2091" max="2091" width="12.7109375" style="210" customWidth="1"/>
    <col min="2092" max="2092" width="15.7109375" style="210" customWidth="1"/>
    <col min="2093" max="2093" width="12.7109375" style="210" customWidth="1"/>
    <col min="2094" max="2094" width="15.7109375" style="210" customWidth="1"/>
    <col min="2095" max="2095" width="12.7109375" style="210" customWidth="1"/>
    <col min="2096" max="2096" width="15.7109375" style="210" customWidth="1"/>
    <col min="2097" max="2097" width="12.7109375" style="210" customWidth="1"/>
    <col min="2098" max="2098" width="15.7109375" style="210" customWidth="1"/>
    <col min="2099" max="2304" width="58.85546875" style="210"/>
    <col min="2305" max="2305" width="65.7109375" style="210" customWidth="1"/>
    <col min="2306" max="2306" width="12.7109375" style="210" customWidth="1"/>
    <col min="2307" max="2307" width="15.7109375" style="210" customWidth="1"/>
    <col min="2308" max="2308" width="12.7109375" style="210" customWidth="1"/>
    <col min="2309" max="2309" width="15.7109375" style="210" customWidth="1"/>
    <col min="2310" max="2310" width="12.7109375" style="210" customWidth="1"/>
    <col min="2311" max="2311" width="15.7109375" style="210" customWidth="1"/>
    <col min="2312" max="2312" width="12.7109375" style="210" customWidth="1"/>
    <col min="2313" max="2313" width="15.7109375" style="210" customWidth="1"/>
    <col min="2314" max="2314" width="12.7109375" style="210" customWidth="1"/>
    <col min="2315" max="2315" width="15.7109375" style="210" customWidth="1"/>
    <col min="2316" max="2316" width="12.7109375" style="210" customWidth="1"/>
    <col min="2317" max="2317" width="15.7109375" style="210" customWidth="1"/>
    <col min="2318" max="2318" width="12.7109375" style="210" customWidth="1"/>
    <col min="2319" max="2319" width="15.7109375" style="210" customWidth="1"/>
    <col min="2320" max="2320" width="12.7109375" style="210" customWidth="1"/>
    <col min="2321" max="2321" width="15.7109375" style="210" customWidth="1"/>
    <col min="2322" max="2322" width="12.7109375" style="210" customWidth="1"/>
    <col min="2323" max="2323" width="15.7109375" style="210" customWidth="1"/>
    <col min="2324" max="2324" width="12.7109375" style="210" customWidth="1"/>
    <col min="2325" max="2325" width="15.7109375" style="210" customWidth="1"/>
    <col min="2326" max="2326" width="12.7109375" style="210" customWidth="1"/>
    <col min="2327" max="2327" width="15.7109375" style="210" customWidth="1"/>
    <col min="2328" max="2328" width="12.7109375" style="210" customWidth="1"/>
    <col min="2329" max="2329" width="15.7109375" style="210" customWidth="1"/>
    <col min="2330" max="2330" width="12.7109375" style="210" customWidth="1"/>
    <col min="2331" max="2331" width="15.7109375" style="210" customWidth="1"/>
    <col min="2332" max="2332" width="12.7109375" style="210" customWidth="1"/>
    <col min="2333" max="2333" width="15.7109375" style="210" customWidth="1"/>
    <col min="2334" max="2334" width="12.7109375" style="210" customWidth="1"/>
    <col min="2335" max="2335" width="15.7109375" style="210" customWidth="1"/>
    <col min="2336" max="2336" width="12.7109375" style="210" customWidth="1"/>
    <col min="2337" max="2337" width="15.7109375" style="210" customWidth="1"/>
    <col min="2338" max="2338" width="24.7109375" style="210" customWidth="1"/>
    <col min="2339" max="2339" width="12.7109375" style="210" customWidth="1"/>
    <col min="2340" max="2340" width="15.7109375" style="210" customWidth="1"/>
    <col min="2341" max="2341" width="12.7109375" style="210" customWidth="1"/>
    <col min="2342" max="2342" width="15.7109375" style="210" customWidth="1"/>
    <col min="2343" max="2343" width="12.7109375" style="210" customWidth="1"/>
    <col min="2344" max="2344" width="15.7109375" style="210" customWidth="1"/>
    <col min="2345" max="2345" width="12.7109375" style="210" customWidth="1"/>
    <col min="2346" max="2346" width="15.7109375" style="210" customWidth="1"/>
    <col min="2347" max="2347" width="12.7109375" style="210" customWidth="1"/>
    <col min="2348" max="2348" width="15.7109375" style="210" customWidth="1"/>
    <col min="2349" max="2349" width="12.7109375" style="210" customWidth="1"/>
    <col min="2350" max="2350" width="15.7109375" style="210" customWidth="1"/>
    <col min="2351" max="2351" width="12.7109375" style="210" customWidth="1"/>
    <col min="2352" max="2352" width="15.7109375" style="210" customWidth="1"/>
    <col min="2353" max="2353" width="12.7109375" style="210" customWidth="1"/>
    <col min="2354" max="2354" width="15.7109375" style="210" customWidth="1"/>
    <col min="2355" max="2560" width="58.85546875" style="210"/>
    <col min="2561" max="2561" width="65.7109375" style="210" customWidth="1"/>
    <col min="2562" max="2562" width="12.7109375" style="210" customWidth="1"/>
    <col min="2563" max="2563" width="15.7109375" style="210" customWidth="1"/>
    <col min="2564" max="2564" width="12.7109375" style="210" customWidth="1"/>
    <col min="2565" max="2565" width="15.7109375" style="210" customWidth="1"/>
    <col min="2566" max="2566" width="12.7109375" style="210" customWidth="1"/>
    <col min="2567" max="2567" width="15.7109375" style="210" customWidth="1"/>
    <col min="2568" max="2568" width="12.7109375" style="210" customWidth="1"/>
    <col min="2569" max="2569" width="15.7109375" style="210" customWidth="1"/>
    <col min="2570" max="2570" width="12.7109375" style="210" customWidth="1"/>
    <col min="2571" max="2571" width="15.7109375" style="210" customWidth="1"/>
    <col min="2572" max="2572" width="12.7109375" style="210" customWidth="1"/>
    <col min="2573" max="2573" width="15.7109375" style="210" customWidth="1"/>
    <col min="2574" max="2574" width="12.7109375" style="210" customWidth="1"/>
    <col min="2575" max="2575" width="15.7109375" style="210" customWidth="1"/>
    <col min="2576" max="2576" width="12.7109375" style="210" customWidth="1"/>
    <col min="2577" max="2577" width="15.7109375" style="210" customWidth="1"/>
    <col min="2578" max="2578" width="12.7109375" style="210" customWidth="1"/>
    <col min="2579" max="2579" width="15.7109375" style="210" customWidth="1"/>
    <col min="2580" max="2580" width="12.7109375" style="210" customWidth="1"/>
    <col min="2581" max="2581" width="15.7109375" style="210" customWidth="1"/>
    <col min="2582" max="2582" width="12.7109375" style="210" customWidth="1"/>
    <col min="2583" max="2583" width="15.7109375" style="210" customWidth="1"/>
    <col min="2584" max="2584" width="12.7109375" style="210" customWidth="1"/>
    <col min="2585" max="2585" width="15.7109375" style="210" customWidth="1"/>
    <col min="2586" max="2586" width="12.7109375" style="210" customWidth="1"/>
    <col min="2587" max="2587" width="15.7109375" style="210" customWidth="1"/>
    <col min="2588" max="2588" width="12.7109375" style="210" customWidth="1"/>
    <col min="2589" max="2589" width="15.7109375" style="210" customWidth="1"/>
    <col min="2590" max="2590" width="12.7109375" style="210" customWidth="1"/>
    <col min="2591" max="2591" width="15.7109375" style="210" customWidth="1"/>
    <col min="2592" max="2592" width="12.7109375" style="210" customWidth="1"/>
    <col min="2593" max="2593" width="15.7109375" style="210" customWidth="1"/>
    <col min="2594" max="2594" width="24.7109375" style="210" customWidth="1"/>
    <col min="2595" max="2595" width="12.7109375" style="210" customWidth="1"/>
    <col min="2596" max="2596" width="15.7109375" style="210" customWidth="1"/>
    <col min="2597" max="2597" width="12.7109375" style="210" customWidth="1"/>
    <col min="2598" max="2598" width="15.7109375" style="210" customWidth="1"/>
    <col min="2599" max="2599" width="12.7109375" style="210" customWidth="1"/>
    <col min="2600" max="2600" width="15.7109375" style="210" customWidth="1"/>
    <col min="2601" max="2601" width="12.7109375" style="210" customWidth="1"/>
    <col min="2602" max="2602" width="15.7109375" style="210" customWidth="1"/>
    <col min="2603" max="2603" width="12.7109375" style="210" customWidth="1"/>
    <col min="2604" max="2604" width="15.7109375" style="210" customWidth="1"/>
    <col min="2605" max="2605" width="12.7109375" style="210" customWidth="1"/>
    <col min="2606" max="2606" width="15.7109375" style="210" customWidth="1"/>
    <col min="2607" max="2607" width="12.7109375" style="210" customWidth="1"/>
    <col min="2608" max="2608" width="15.7109375" style="210" customWidth="1"/>
    <col min="2609" max="2609" width="12.7109375" style="210" customWidth="1"/>
    <col min="2610" max="2610" width="15.7109375" style="210" customWidth="1"/>
    <col min="2611" max="2816" width="58.85546875" style="210"/>
    <col min="2817" max="2817" width="65.7109375" style="210" customWidth="1"/>
    <col min="2818" max="2818" width="12.7109375" style="210" customWidth="1"/>
    <col min="2819" max="2819" width="15.7109375" style="210" customWidth="1"/>
    <col min="2820" max="2820" width="12.7109375" style="210" customWidth="1"/>
    <col min="2821" max="2821" width="15.7109375" style="210" customWidth="1"/>
    <col min="2822" max="2822" width="12.7109375" style="210" customWidth="1"/>
    <col min="2823" max="2823" width="15.7109375" style="210" customWidth="1"/>
    <col min="2824" max="2824" width="12.7109375" style="210" customWidth="1"/>
    <col min="2825" max="2825" width="15.7109375" style="210" customWidth="1"/>
    <col min="2826" max="2826" width="12.7109375" style="210" customWidth="1"/>
    <col min="2827" max="2827" width="15.7109375" style="210" customWidth="1"/>
    <col min="2828" max="2828" width="12.7109375" style="210" customWidth="1"/>
    <col min="2829" max="2829" width="15.7109375" style="210" customWidth="1"/>
    <col min="2830" max="2830" width="12.7109375" style="210" customWidth="1"/>
    <col min="2831" max="2831" width="15.7109375" style="210" customWidth="1"/>
    <col min="2832" max="2832" width="12.7109375" style="210" customWidth="1"/>
    <col min="2833" max="2833" width="15.7109375" style="210" customWidth="1"/>
    <col min="2834" max="2834" width="12.7109375" style="210" customWidth="1"/>
    <col min="2835" max="2835" width="15.7109375" style="210" customWidth="1"/>
    <col min="2836" max="2836" width="12.7109375" style="210" customWidth="1"/>
    <col min="2837" max="2837" width="15.7109375" style="210" customWidth="1"/>
    <col min="2838" max="2838" width="12.7109375" style="210" customWidth="1"/>
    <col min="2839" max="2839" width="15.7109375" style="210" customWidth="1"/>
    <col min="2840" max="2840" width="12.7109375" style="210" customWidth="1"/>
    <col min="2841" max="2841" width="15.7109375" style="210" customWidth="1"/>
    <col min="2842" max="2842" width="12.7109375" style="210" customWidth="1"/>
    <col min="2843" max="2843" width="15.7109375" style="210" customWidth="1"/>
    <col min="2844" max="2844" width="12.7109375" style="210" customWidth="1"/>
    <col min="2845" max="2845" width="15.7109375" style="210" customWidth="1"/>
    <col min="2846" max="2846" width="12.7109375" style="210" customWidth="1"/>
    <col min="2847" max="2847" width="15.7109375" style="210" customWidth="1"/>
    <col min="2848" max="2848" width="12.7109375" style="210" customWidth="1"/>
    <col min="2849" max="2849" width="15.7109375" style="210" customWidth="1"/>
    <col min="2850" max="2850" width="24.7109375" style="210" customWidth="1"/>
    <col min="2851" max="2851" width="12.7109375" style="210" customWidth="1"/>
    <col min="2852" max="2852" width="15.7109375" style="210" customWidth="1"/>
    <col min="2853" max="2853" width="12.7109375" style="210" customWidth="1"/>
    <col min="2854" max="2854" width="15.7109375" style="210" customWidth="1"/>
    <col min="2855" max="2855" width="12.7109375" style="210" customWidth="1"/>
    <col min="2856" max="2856" width="15.7109375" style="210" customWidth="1"/>
    <col min="2857" max="2857" width="12.7109375" style="210" customWidth="1"/>
    <col min="2858" max="2858" width="15.7109375" style="210" customWidth="1"/>
    <col min="2859" max="2859" width="12.7109375" style="210" customWidth="1"/>
    <col min="2860" max="2860" width="15.7109375" style="210" customWidth="1"/>
    <col min="2861" max="2861" width="12.7109375" style="210" customWidth="1"/>
    <col min="2862" max="2862" width="15.7109375" style="210" customWidth="1"/>
    <col min="2863" max="2863" width="12.7109375" style="210" customWidth="1"/>
    <col min="2864" max="2864" width="15.7109375" style="210" customWidth="1"/>
    <col min="2865" max="2865" width="12.7109375" style="210" customWidth="1"/>
    <col min="2866" max="2866" width="15.7109375" style="210" customWidth="1"/>
    <col min="2867" max="3072" width="58.85546875" style="210"/>
    <col min="3073" max="3073" width="65.7109375" style="210" customWidth="1"/>
    <col min="3074" max="3074" width="12.7109375" style="210" customWidth="1"/>
    <col min="3075" max="3075" width="15.7109375" style="210" customWidth="1"/>
    <col min="3076" max="3076" width="12.7109375" style="210" customWidth="1"/>
    <col min="3077" max="3077" width="15.7109375" style="210" customWidth="1"/>
    <col min="3078" max="3078" width="12.7109375" style="210" customWidth="1"/>
    <col min="3079" max="3079" width="15.7109375" style="210" customWidth="1"/>
    <col min="3080" max="3080" width="12.7109375" style="210" customWidth="1"/>
    <col min="3081" max="3081" width="15.7109375" style="210" customWidth="1"/>
    <col min="3082" max="3082" width="12.7109375" style="210" customWidth="1"/>
    <col min="3083" max="3083" width="15.7109375" style="210" customWidth="1"/>
    <col min="3084" max="3084" width="12.7109375" style="210" customWidth="1"/>
    <col min="3085" max="3085" width="15.7109375" style="210" customWidth="1"/>
    <col min="3086" max="3086" width="12.7109375" style="210" customWidth="1"/>
    <col min="3087" max="3087" width="15.7109375" style="210" customWidth="1"/>
    <col min="3088" max="3088" width="12.7109375" style="210" customWidth="1"/>
    <col min="3089" max="3089" width="15.7109375" style="210" customWidth="1"/>
    <col min="3090" max="3090" width="12.7109375" style="210" customWidth="1"/>
    <col min="3091" max="3091" width="15.7109375" style="210" customWidth="1"/>
    <col min="3092" max="3092" width="12.7109375" style="210" customWidth="1"/>
    <col min="3093" max="3093" width="15.7109375" style="210" customWidth="1"/>
    <col min="3094" max="3094" width="12.7109375" style="210" customWidth="1"/>
    <col min="3095" max="3095" width="15.7109375" style="210" customWidth="1"/>
    <col min="3096" max="3096" width="12.7109375" style="210" customWidth="1"/>
    <col min="3097" max="3097" width="15.7109375" style="210" customWidth="1"/>
    <col min="3098" max="3098" width="12.7109375" style="210" customWidth="1"/>
    <col min="3099" max="3099" width="15.7109375" style="210" customWidth="1"/>
    <col min="3100" max="3100" width="12.7109375" style="210" customWidth="1"/>
    <col min="3101" max="3101" width="15.7109375" style="210" customWidth="1"/>
    <col min="3102" max="3102" width="12.7109375" style="210" customWidth="1"/>
    <col min="3103" max="3103" width="15.7109375" style="210" customWidth="1"/>
    <col min="3104" max="3104" width="12.7109375" style="210" customWidth="1"/>
    <col min="3105" max="3105" width="15.7109375" style="210" customWidth="1"/>
    <col min="3106" max="3106" width="24.7109375" style="210" customWidth="1"/>
    <col min="3107" max="3107" width="12.7109375" style="210" customWidth="1"/>
    <col min="3108" max="3108" width="15.7109375" style="210" customWidth="1"/>
    <col min="3109" max="3109" width="12.7109375" style="210" customWidth="1"/>
    <col min="3110" max="3110" width="15.7109375" style="210" customWidth="1"/>
    <col min="3111" max="3111" width="12.7109375" style="210" customWidth="1"/>
    <col min="3112" max="3112" width="15.7109375" style="210" customWidth="1"/>
    <col min="3113" max="3113" width="12.7109375" style="210" customWidth="1"/>
    <col min="3114" max="3114" width="15.7109375" style="210" customWidth="1"/>
    <col min="3115" max="3115" width="12.7109375" style="210" customWidth="1"/>
    <col min="3116" max="3116" width="15.7109375" style="210" customWidth="1"/>
    <col min="3117" max="3117" width="12.7109375" style="210" customWidth="1"/>
    <col min="3118" max="3118" width="15.7109375" style="210" customWidth="1"/>
    <col min="3119" max="3119" width="12.7109375" style="210" customWidth="1"/>
    <col min="3120" max="3120" width="15.7109375" style="210" customWidth="1"/>
    <col min="3121" max="3121" width="12.7109375" style="210" customWidth="1"/>
    <col min="3122" max="3122" width="15.7109375" style="210" customWidth="1"/>
    <col min="3123" max="3328" width="58.85546875" style="210"/>
    <col min="3329" max="3329" width="65.7109375" style="210" customWidth="1"/>
    <col min="3330" max="3330" width="12.7109375" style="210" customWidth="1"/>
    <col min="3331" max="3331" width="15.7109375" style="210" customWidth="1"/>
    <col min="3332" max="3332" width="12.7109375" style="210" customWidth="1"/>
    <col min="3333" max="3333" width="15.7109375" style="210" customWidth="1"/>
    <col min="3334" max="3334" width="12.7109375" style="210" customWidth="1"/>
    <col min="3335" max="3335" width="15.7109375" style="210" customWidth="1"/>
    <col min="3336" max="3336" width="12.7109375" style="210" customWidth="1"/>
    <col min="3337" max="3337" width="15.7109375" style="210" customWidth="1"/>
    <col min="3338" max="3338" width="12.7109375" style="210" customWidth="1"/>
    <col min="3339" max="3339" width="15.7109375" style="210" customWidth="1"/>
    <col min="3340" max="3340" width="12.7109375" style="210" customWidth="1"/>
    <col min="3341" max="3341" width="15.7109375" style="210" customWidth="1"/>
    <col min="3342" max="3342" width="12.7109375" style="210" customWidth="1"/>
    <col min="3343" max="3343" width="15.7109375" style="210" customWidth="1"/>
    <col min="3344" max="3344" width="12.7109375" style="210" customWidth="1"/>
    <col min="3345" max="3345" width="15.7109375" style="210" customWidth="1"/>
    <col min="3346" max="3346" width="12.7109375" style="210" customWidth="1"/>
    <col min="3347" max="3347" width="15.7109375" style="210" customWidth="1"/>
    <col min="3348" max="3348" width="12.7109375" style="210" customWidth="1"/>
    <col min="3349" max="3349" width="15.7109375" style="210" customWidth="1"/>
    <col min="3350" max="3350" width="12.7109375" style="210" customWidth="1"/>
    <col min="3351" max="3351" width="15.7109375" style="210" customWidth="1"/>
    <col min="3352" max="3352" width="12.7109375" style="210" customWidth="1"/>
    <col min="3353" max="3353" width="15.7109375" style="210" customWidth="1"/>
    <col min="3354" max="3354" width="12.7109375" style="210" customWidth="1"/>
    <col min="3355" max="3355" width="15.7109375" style="210" customWidth="1"/>
    <col min="3356" max="3356" width="12.7109375" style="210" customWidth="1"/>
    <col min="3357" max="3357" width="15.7109375" style="210" customWidth="1"/>
    <col min="3358" max="3358" width="12.7109375" style="210" customWidth="1"/>
    <col min="3359" max="3359" width="15.7109375" style="210" customWidth="1"/>
    <col min="3360" max="3360" width="12.7109375" style="210" customWidth="1"/>
    <col min="3361" max="3361" width="15.7109375" style="210" customWidth="1"/>
    <col min="3362" max="3362" width="24.7109375" style="210" customWidth="1"/>
    <col min="3363" max="3363" width="12.7109375" style="210" customWidth="1"/>
    <col min="3364" max="3364" width="15.7109375" style="210" customWidth="1"/>
    <col min="3365" max="3365" width="12.7109375" style="210" customWidth="1"/>
    <col min="3366" max="3366" width="15.7109375" style="210" customWidth="1"/>
    <col min="3367" max="3367" width="12.7109375" style="210" customWidth="1"/>
    <col min="3368" max="3368" width="15.7109375" style="210" customWidth="1"/>
    <col min="3369" max="3369" width="12.7109375" style="210" customWidth="1"/>
    <col min="3370" max="3370" width="15.7109375" style="210" customWidth="1"/>
    <col min="3371" max="3371" width="12.7109375" style="210" customWidth="1"/>
    <col min="3372" max="3372" width="15.7109375" style="210" customWidth="1"/>
    <col min="3373" max="3373" width="12.7109375" style="210" customWidth="1"/>
    <col min="3374" max="3374" width="15.7109375" style="210" customWidth="1"/>
    <col min="3375" max="3375" width="12.7109375" style="210" customWidth="1"/>
    <col min="3376" max="3376" width="15.7109375" style="210" customWidth="1"/>
    <col min="3377" max="3377" width="12.7109375" style="210" customWidth="1"/>
    <col min="3378" max="3378" width="15.7109375" style="210" customWidth="1"/>
    <col min="3379" max="3584" width="58.85546875" style="210"/>
    <col min="3585" max="3585" width="65.7109375" style="210" customWidth="1"/>
    <col min="3586" max="3586" width="12.7109375" style="210" customWidth="1"/>
    <col min="3587" max="3587" width="15.7109375" style="210" customWidth="1"/>
    <col min="3588" max="3588" width="12.7109375" style="210" customWidth="1"/>
    <col min="3589" max="3589" width="15.7109375" style="210" customWidth="1"/>
    <col min="3590" max="3590" width="12.7109375" style="210" customWidth="1"/>
    <col min="3591" max="3591" width="15.7109375" style="210" customWidth="1"/>
    <col min="3592" max="3592" width="12.7109375" style="210" customWidth="1"/>
    <col min="3593" max="3593" width="15.7109375" style="210" customWidth="1"/>
    <col min="3594" max="3594" width="12.7109375" style="210" customWidth="1"/>
    <col min="3595" max="3595" width="15.7109375" style="210" customWidth="1"/>
    <col min="3596" max="3596" width="12.7109375" style="210" customWidth="1"/>
    <col min="3597" max="3597" width="15.7109375" style="210" customWidth="1"/>
    <col min="3598" max="3598" width="12.7109375" style="210" customWidth="1"/>
    <col min="3599" max="3599" width="15.7109375" style="210" customWidth="1"/>
    <col min="3600" max="3600" width="12.7109375" style="210" customWidth="1"/>
    <col min="3601" max="3601" width="15.7109375" style="210" customWidth="1"/>
    <col min="3602" max="3602" width="12.7109375" style="210" customWidth="1"/>
    <col min="3603" max="3603" width="15.7109375" style="210" customWidth="1"/>
    <col min="3604" max="3604" width="12.7109375" style="210" customWidth="1"/>
    <col min="3605" max="3605" width="15.7109375" style="210" customWidth="1"/>
    <col min="3606" max="3606" width="12.7109375" style="210" customWidth="1"/>
    <col min="3607" max="3607" width="15.7109375" style="210" customWidth="1"/>
    <col min="3608" max="3608" width="12.7109375" style="210" customWidth="1"/>
    <col min="3609" max="3609" width="15.7109375" style="210" customWidth="1"/>
    <col min="3610" max="3610" width="12.7109375" style="210" customWidth="1"/>
    <col min="3611" max="3611" width="15.7109375" style="210" customWidth="1"/>
    <col min="3612" max="3612" width="12.7109375" style="210" customWidth="1"/>
    <col min="3613" max="3613" width="15.7109375" style="210" customWidth="1"/>
    <col min="3614" max="3614" width="12.7109375" style="210" customWidth="1"/>
    <col min="3615" max="3615" width="15.7109375" style="210" customWidth="1"/>
    <col min="3616" max="3616" width="12.7109375" style="210" customWidth="1"/>
    <col min="3617" max="3617" width="15.7109375" style="210" customWidth="1"/>
    <col min="3618" max="3618" width="24.7109375" style="210" customWidth="1"/>
    <col min="3619" max="3619" width="12.7109375" style="210" customWidth="1"/>
    <col min="3620" max="3620" width="15.7109375" style="210" customWidth="1"/>
    <col min="3621" max="3621" width="12.7109375" style="210" customWidth="1"/>
    <col min="3622" max="3622" width="15.7109375" style="210" customWidth="1"/>
    <col min="3623" max="3623" width="12.7109375" style="210" customWidth="1"/>
    <col min="3624" max="3624" width="15.7109375" style="210" customWidth="1"/>
    <col min="3625" max="3625" width="12.7109375" style="210" customWidth="1"/>
    <col min="3626" max="3626" width="15.7109375" style="210" customWidth="1"/>
    <col min="3627" max="3627" width="12.7109375" style="210" customWidth="1"/>
    <col min="3628" max="3628" width="15.7109375" style="210" customWidth="1"/>
    <col min="3629" max="3629" width="12.7109375" style="210" customWidth="1"/>
    <col min="3630" max="3630" width="15.7109375" style="210" customWidth="1"/>
    <col min="3631" max="3631" width="12.7109375" style="210" customWidth="1"/>
    <col min="3632" max="3632" width="15.7109375" style="210" customWidth="1"/>
    <col min="3633" max="3633" width="12.7109375" style="210" customWidth="1"/>
    <col min="3634" max="3634" width="15.7109375" style="210" customWidth="1"/>
    <col min="3635" max="3840" width="58.85546875" style="210"/>
    <col min="3841" max="3841" width="65.7109375" style="210" customWidth="1"/>
    <col min="3842" max="3842" width="12.7109375" style="210" customWidth="1"/>
    <col min="3843" max="3843" width="15.7109375" style="210" customWidth="1"/>
    <col min="3844" max="3844" width="12.7109375" style="210" customWidth="1"/>
    <col min="3845" max="3845" width="15.7109375" style="210" customWidth="1"/>
    <col min="3846" max="3846" width="12.7109375" style="210" customWidth="1"/>
    <col min="3847" max="3847" width="15.7109375" style="210" customWidth="1"/>
    <col min="3848" max="3848" width="12.7109375" style="210" customWidth="1"/>
    <col min="3849" max="3849" width="15.7109375" style="210" customWidth="1"/>
    <col min="3850" max="3850" width="12.7109375" style="210" customWidth="1"/>
    <col min="3851" max="3851" width="15.7109375" style="210" customWidth="1"/>
    <col min="3852" max="3852" width="12.7109375" style="210" customWidth="1"/>
    <col min="3853" max="3853" width="15.7109375" style="210" customWidth="1"/>
    <col min="3854" max="3854" width="12.7109375" style="210" customWidth="1"/>
    <col min="3855" max="3855" width="15.7109375" style="210" customWidth="1"/>
    <col min="3856" max="3856" width="12.7109375" style="210" customWidth="1"/>
    <col min="3857" max="3857" width="15.7109375" style="210" customWidth="1"/>
    <col min="3858" max="3858" width="12.7109375" style="210" customWidth="1"/>
    <col min="3859" max="3859" width="15.7109375" style="210" customWidth="1"/>
    <col min="3860" max="3860" width="12.7109375" style="210" customWidth="1"/>
    <col min="3861" max="3861" width="15.7109375" style="210" customWidth="1"/>
    <col min="3862" max="3862" width="12.7109375" style="210" customWidth="1"/>
    <col min="3863" max="3863" width="15.7109375" style="210" customWidth="1"/>
    <col min="3864" max="3864" width="12.7109375" style="210" customWidth="1"/>
    <col min="3865" max="3865" width="15.7109375" style="210" customWidth="1"/>
    <col min="3866" max="3866" width="12.7109375" style="210" customWidth="1"/>
    <col min="3867" max="3867" width="15.7109375" style="210" customWidth="1"/>
    <col min="3868" max="3868" width="12.7109375" style="210" customWidth="1"/>
    <col min="3869" max="3869" width="15.7109375" style="210" customWidth="1"/>
    <col min="3870" max="3870" width="12.7109375" style="210" customWidth="1"/>
    <col min="3871" max="3871" width="15.7109375" style="210" customWidth="1"/>
    <col min="3872" max="3872" width="12.7109375" style="210" customWidth="1"/>
    <col min="3873" max="3873" width="15.7109375" style="210" customWidth="1"/>
    <col min="3874" max="3874" width="24.7109375" style="210" customWidth="1"/>
    <col min="3875" max="3875" width="12.7109375" style="210" customWidth="1"/>
    <col min="3876" max="3876" width="15.7109375" style="210" customWidth="1"/>
    <col min="3877" max="3877" width="12.7109375" style="210" customWidth="1"/>
    <col min="3878" max="3878" width="15.7109375" style="210" customWidth="1"/>
    <col min="3879" max="3879" width="12.7109375" style="210" customWidth="1"/>
    <col min="3880" max="3880" width="15.7109375" style="210" customWidth="1"/>
    <col min="3881" max="3881" width="12.7109375" style="210" customWidth="1"/>
    <col min="3882" max="3882" width="15.7109375" style="210" customWidth="1"/>
    <col min="3883" max="3883" width="12.7109375" style="210" customWidth="1"/>
    <col min="3884" max="3884" width="15.7109375" style="210" customWidth="1"/>
    <col min="3885" max="3885" width="12.7109375" style="210" customWidth="1"/>
    <col min="3886" max="3886" width="15.7109375" style="210" customWidth="1"/>
    <col min="3887" max="3887" width="12.7109375" style="210" customWidth="1"/>
    <col min="3888" max="3888" width="15.7109375" style="210" customWidth="1"/>
    <col min="3889" max="3889" width="12.7109375" style="210" customWidth="1"/>
    <col min="3890" max="3890" width="15.7109375" style="210" customWidth="1"/>
    <col min="3891" max="4096" width="58.85546875" style="210"/>
    <col min="4097" max="4097" width="65.7109375" style="210" customWidth="1"/>
    <col min="4098" max="4098" width="12.7109375" style="210" customWidth="1"/>
    <col min="4099" max="4099" width="15.7109375" style="210" customWidth="1"/>
    <col min="4100" max="4100" width="12.7109375" style="210" customWidth="1"/>
    <col min="4101" max="4101" width="15.7109375" style="210" customWidth="1"/>
    <col min="4102" max="4102" width="12.7109375" style="210" customWidth="1"/>
    <col min="4103" max="4103" width="15.7109375" style="210" customWidth="1"/>
    <col min="4104" max="4104" width="12.7109375" style="210" customWidth="1"/>
    <col min="4105" max="4105" width="15.7109375" style="210" customWidth="1"/>
    <col min="4106" max="4106" width="12.7109375" style="210" customWidth="1"/>
    <col min="4107" max="4107" width="15.7109375" style="210" customWidth="1"/>
    <col min="4108" max="4108" width="12.7109375" style="210" customWidth="1"/>
    <col min="4109" max="4109" width="15.7109375" style="210" customWidth="1"/>
    <col min="4110" max="4110" width="12.7109375" style="210" customWidth="1"/>
    <col min="4111" max="4111" width="15.7109375" style="210" customWidth="1"/>
    <col min="4112" max="4112" width="12.7109375" style="210" customWidth="1"/>
    <col min="4113" max="4113" width="15.7109375" style="210" customWidth="1"/>
    <col min="4114" max="4114" width="12.7109375" style="210" customWidth="1"/>
    <col min="4115" max="4115" width="15.7109375" style="210" customWidth="1"/>
    <col min="4116" max="4116" width="12.7109375" style="210" customWidth="1"/>
    <col min="4117" max="4117" width="15.7109375" style="210" customWidth="1"/>
    <col min="4118" max="4118" width="12.7109375" style="210" customWidth="1"/>
    <col min="4119" max="4119" width="15.7109375" style="210" customWidth="1"/>
    <col min="4120" max="4120" width="12.7109375" style="210" customWidth="1"/>
    <col min="4121" max="4121" width="15.7109375" style="210" customWidth="1"/>
    <col min="4122" max="4122" width="12.7109375" style="210" customWidth="1"/>
    <col min="4123" max="4123" width="15.7109375" style="210" customWidth="1"/>
    <col min="4124" max="4124" width="12.7109375" style="210" customWidth="1"/>
    <col min="4125" max="4125" width="15.7109375" style="210" customWidth="1"/>
    <col min="4126" max="4126" width="12.7109375" style="210" customWidth="1"/>
    <col min="4127" max="4127" width="15.7109375" style="210" customWidth="1"/>
    <col min="4128" max="4128" width="12.7109375" style="210" customWidth="1"/>
    <col min="4129" max="4129" width="15.7109375" style="210" customWidth="1"/>
    <col min="4130" max="4130" width="24.7109375" style="210" customWidth="1"/>
    <col min="4131" max="4131" width="12.7109375" style="210" customWidth="1"/>
    <col min="4132" max="4132" width="15.7109375" style="210" customWidth="1"/>
    <col min="4133" max="4133" width="12.7109375" style="210" customWidth="1"/>
    <col min="4134" max="4134" width="15.7109375" style="210" customWidth="1"/>
    <col min="4135" max="4135" width="12.7109375" style="210" customWidth="1"/>
    <col min="4136" max="4136" width="15.7109375" style="210" customWidth="1"/>
    <col min="4137" max="4137" width="12.7109375" style="210" customWidth="1"/>
    <col min="4138" max="4138" width="15.7109375" style="210" customWidth="1"/>
    <col min="4139" max="4139" width="12.7109375" style="210" customWidth="1"/>
    <col min="4140" max="4140" width="15.7109375" style="210" customWidth="1"/>
    <col min="4141" max="4141" width="12.7109375" style="210" customWidth="1"/>
    <col min="4142" max="4142" width="15.7109375" style="210" customWidth="1"/>
    <col min="4143" max="4143" width="12.7109375" style="210" customWidth="1"/>
    <col min="4144" max="4144" width="15.7109375" style="210" customWidth="1"/>
    <col min="4145" max="4145" width="12.7109375" style="210" customWidth="1"/>
    <col min="4146" max="4146" width="15.7109375" style="210" customWidth="1"/>
    <col min="4147" max="4352" width="58.85546875" style="210"/>
    <col min="4353" max="4353" width="65.7109375" style="210" customWidth="1"/>
    <col min="4354" max="4354" width="12.7109375" style="210" customWidth="1"/>
    <col min="4355" max="4355" width="15.7109375" style="210" customWidth="1"/>
    <col min="4356" max="4356" width="12.7109375" style="210" customWidth="1"/>
    <col min="4357" max="4357" width="15.7109375" style="210" customWidth="1"/>
    <col min="4358" max="4358" width="12.7109375" style="210" customWidth="1"/>
    <col min="4359" max="4359" width="15.7109375" style="210" customWidth="1"/>
    <col min="4360" max="4360" width="12.7109375" style="210" customWidth="1"/>
    <col min="4361" max="4361" width="15.7109375" style="210" customWidth="1"/>
    <col min="4362" max="4362" width="12.7109375" style="210" customWidth="1"/>
    <col min="4363" max="4363" width="15.7109375" style="210" customWidth="1"/>
    <col min="4364" max="4364" width="12.7109375" style="210" customWidth="1"/>
    <col min="4365" max="4365" width="15.7109375" style="210" customWidth="1"/>
    <col min="4366" max="4366" width="12.7109375" style="210" customWidth="1"/>
    <col min="4367" max="4367" width="15.7109375" style="210" customWidth="1"/>
    <col min="4368" max="4368" width="12.7109375" style="210" customWidth="1"/>
    <col min="4369" max="4369" width="15.7109375" style="210" customWidth="1"/>
    <col min="4370" max="4370" width="12.7109375" style="210" customWidth="1"/>
    <col min="4371" max="4371" width="15.7109375" style="210" customWidth="1"/>
    <col min="4372" max="4372" width="12.7109375" style="210" customWidth="1"/>
    <col min="4373" max="4373" width="15.7109375" style="210" customWidth="1"/>
    <col min="4374" max="4374" width="12.7109375" style="210" customWidth="1"/>
    <col min="4375" max="4375" width="15.7109375" style="210" customWidth="1"/>
    <col min="4376" max="4376" width="12.7109375" style="210" customWidth="1"/>
    <col min="4377" max="4377" width="15.7109375" style="210" customWidth="1"/>
    <col min="4378" max="4378" width="12.7109375" style="210" customWidth="1"/>
    <col min="4379" max="4379" width="15.7109375" style="210" customWidth="1"/>
    <col min="4380" max="4380" width="12.7109375" style="210" customWidth="1"/>
    <col min="4381" max="4381" width="15.7109375" style="210" customWidth="1"/>
    <col min="4382" max="4382" width="12.7109375" style="210" customWidth="1"/>
    <col min="4383" max="4383" width="15.7109375" style="210" customWidth="1"/>
    <col min="4384" max="4384" width="12.7109375" style="210" customWidth="1"/>
    <col min="4385" max="4385" width="15.7109375" style="210" customWidth="1"/>
    <col min="4386" max="4386" width="24.7109375" style="210" customWidth="1"/>
    <col min="4387" max="4387" width="12.7109375" style="210" customWidth="1"/>
    <col min="4388" max="4388" width="15.7109375" style="210" customWidth="1"/>
    <col min="4389" max="4389" width="12.7109375" style="210" customWidth="1"/>
    <col min="4390" max="4390" width="15.7109375" style="210" customWidth="1"/>
    <col min="4391" max="4391" width="12.7109375" style="210" customWidth="1"/>
    <col min="4392" max="4392" width="15.7109375" style="210" customWidth="1"/>
    <col min="4393" max="4393" width="12.7109375" style="210" customWidth="1"/>
    <col min="4394" max="4394" width="15.7109375" style="210" customWidth="1"/>
    <col min="4395" max="4395" width="12.7109375" style="210" customWidth="1"/>
    <col min="4396" max="4396" width="15.7109375" style="210" customWidth="1"/>
    <col min="4397" max="4397" width="12.7109375" style="210" customWidth="1"/>
    <col min="4398" max="4398" width="15.7109375" style="210" customWidth="1"/>
    <col min="4399" max="4399" width="12.7109375" style="210" customWidth="1"/>
    <col min="4400" max="4400" width="15.7109375" style="210" customWidth="1"/>
    <col min="4401" max="4401" width="12.7109375" style="210" customWidth="1"/>
    <col min="4402" max="4402" width="15.7109375" style="210" customWidth="1"/>
    <col min="4403" max="4608" width="58.85546875" style="210"/>
    <col min="4609" max="4609" width="65.7109375" style="210" customWidth="1"/>
    <col min="4610" max="4610" width="12.7109375" style="210" customWidth="1"/>
    <col min="4611" max="4611" width="15.7109375" style="210" customWidth="1"/>
    <col min="4612" max="4612" width="12.7109375" style="210" customWidth="1"/>
    <col min="4613" max="4613" width="15.7109375" style="210" customWidth="1"/>
    <col min="4614" max="4614" width="12.7109375" style="210" customWidth="1"/>
    <col min="4615" max="4615" width="15.7109375" style="210" customWidth="1"/>
    <col min="4616" max="4616" width="12.7109375" style="210" customWidth="1"/>
    <col min="4617" max="4617" width="15.7109375" style="210" customWidth="1"/>
    <col min="4618" max="4618" width="12.7109375" style="210" customWidth="1"/>
    <col min="4619" max="4619" width="15.7109375" style="210" customWidth="1"/>
    <col min="4620" max="4620" width="12.7109375" style="210" customWidth="1"/>
    <col min="4621" max="4621" width="15.7109375" style="210" customWidth="1"/>
    <col min="4622" max="4622" width="12.7109375" style="210" customWidth="1"/>
    <col min="4623" max="4623" width="15.7109375" style="210" customWidth="1"/>
    <col min="4624" max="4624" width="12.7109375" style="210" customWidth="1"/>
    <col min="4625" max="4625" width="15.7109375" style="210" customWidth="1"/>
    <col min="4626" max="4626" width="12.7109375" style="210" customWidth="1"/>
    <col min="4627" max="4627" width="15.7109375" style="210" customWidth="1"/>
    <col min="4628" max="4628" width="12.7109375" style="210" customWidth="1"/>
    <col min="4629" max="4629" width="15.7109375" style="210" customWidth="1"/>
    <col min="4630" max="4630" width="12.7109375" style="210" customWidth="1"/>
    <col min="4631" max="4631" width="15.7109375" style="210" customWidth="1"/>
    <col min="4632" max="4632" width="12.7109375" style="210" customWidth="1"/>
    <col min="4633" max="4633" width="15.7109375" style="210" customWidth="1"/>
    <col min="4634" max="4634" width="12.7109375" style="210" customWidth="1"/>
    <col min="4635" max="4635" width="15.7109375" style="210" customWidth="1"/>
    <col min="4636" max="4636" width="12.7109375" style="210" customWidth="1"/>
    <col min="4637" max="4637" width="15.7109375" style="210" customWidth="1"/>
    <col min="4638" max="4638" width="12.7109375" style="210" customWidth="1"/>
    <col min="4639" max="4639" width="15.7109375" style="210" customWidth="1"/>
    <col min="4640" max="4640" width="12.7109375" style="210" customWidth="1"/>
    <col min="4641" max="4641" width="15.7109375" style="210" customWidth="1"/>
    <col min="4642" max="4642" width="24.7109375" style="210" customWidth="1"/>
    <col min="4643" max="4643" width="12.7109375" style="210" customWidth="1"/>
    <col min="4644" max="4644" width="15.7109375" style="210" customWidth="1"/>
    <col min="4645" max="4645" width="12.7109375" style="210" customWidth="1"/>
    <col min="4646" max="4646" width="15.7109375" style="210" customWidth="1"/>
    <col min="4647" max="4647" width="12.7109375" style="210" customWidth="1"/>
    <col min="4648" max="4648" width="15.7109375" style="210" customWidth="1"/>
    <col min="4649" max="4649" width="12.7109375" style="210" customWidth="1"/>
    <col min="4650" max="4650" width="15.7109375" style="210" customWidth="1"/>
    <col min="4651" max="4651" width="12.7109375" style="210" customWidth="1"/>
    <col min="4652" max="4652" width="15.7109375" style="210" customWidth="1"/>
    <col min="4653" max="4653" width="12.7109375" style="210" customWidth="1"/>
    <col min="4654" max="4654" width="15.7109375" style="210" customWidth="1"/>
    <col min="4655" max="4655" width="12.7109375" style="210" customWidth="1"/>
    <col min="4656" max="4656" width="15.7109375" style="210" customWidth="1"/>
    <col min="4657" max="4657" width="12.7109375" style="210" customWidth="1"/>
    <col min="4658" max="4658" width="15.7109375" style="210" customWidth="1"/>
    <col min="4659" max="4864" width="58.85546875" style="210"/>
    <col min="4865" max="4865" width="65.7109375" style="210" customWidth="1"/>
    <col min="4866" max="4866" width="12.7109375" style="210" customWidth="1"/>
    <col min="4867" max="4867" width="15.7109375" style="210" customWidth="1"/>
    <col min="4868" max="4868" width="12.7109375" style="210" customWidth="1"/>
    <col min="4869" max="4869" width="15.7109375" style="210" customWidth="1"/>
    <col min="4870" max="4870" width="12.7109375" style="210" customWidth="1"/>
    <col min="4871" max="4871" width="15.7109375" style="210" customWidth="1"/>
    <col min="4872" max="4872" width="12.7109375" style="210" customWidth="1"/>
    <col min="4873" max="4873" width="15.7109375" style="210" customWidth="1"/>
    <col min="4874" max="4874" width="12.7109375" style="210" customWidth="1"/>
    <col min="4875" max="4875" width="15.7109375" style="210" customWidth="1"/>
    <col min="4876" max="4876" width="12.7109375" style="210" customWidth="1"/>
    <col min="4877" max="4877" width="15.7109375" style="210" customWidth="1"/>
    <col min="4878" max="4878" width="12.7109375" style="210" customWidth="1"/>
    <col min="4879" max="4879" width="15.7109375" style="210" customWidth="1"/>
    <col min="4880" max="4880" width="12.7109375" style="210" customWidth="1"/>
    <col min="4881" max="4881" width="15.7109375" style="210" customWidth="1"/>
    <col min="4882" max="4882" width="12.7109375" style="210" customWidth="1"/>
    <col min="4883" max="4883" width="15.7109375" style="210" customWidth="1"/>
    <col min="4884" max="4884" width="12.7109375" style="210" customWidth="1"/>
    <col min="4885" max="4885" width="15.7109375" style="210" customWidth="1"/>
    <col min="4886" max="4886" width="12.7109375" style="210" customWidth="1"/>
    <col min="4887" max="4887" width="15.7109375" style="210" customWidth="1"/>
    <col min="4888" max="4888" width="12.7109375" style="210" customWidth="1"/>
    <col min="4889" max="4889" width="15.7109375" style="210" customWidth="1"/>
    <col min="4890" max="4890" width="12.7109375" style="210" customWidth="1"/>
    <col min="4891" max="4891" width="15.7109375" style="210" customWidth="1"/>
    <col min="4892" max="4892" width="12.7109375" style="210" customWidth="1"/>
    <col min="4893" max="4893" width="15.7109375" style="210" customWidth="1"/>
    <col min="4894" max="4894" width="12.7109375" style="210" customWidth="1"/>
    <col min="4895" max="4895" width="15.7109375" style="210" customWidth="1"/>
    <col min="4896" max="4896" width="12.7109375" style="210" customWidth="1"/>
    <col min="4897" max="4897" width="15.7109375" style="210" customWidth="1"/>
    <col min="4898" max="4898" width="24.7109375" style="210" customWidth="1"/>
    <col min="4899" max="4899" width="12.7109375" style="210" customWidth="1"/>
    <col min="4900" max="4900" width="15.7109375" style="210" customWidth="1"/>
    <col min="4901" max="4901" width="12.7109375" style="210" customWidth="1"/>
    <col min="4902" max="4902" width="15.7109375" style="210" customWidth="1"/>
    <col min="4903" max="4903" width="12.7109375" style="210" customWidth="1"/>
    <col min="4904" max="4904" width="15.7109375" style="210" customWidth="1"/>
    <col min="4905" max="4905" width="12.7109375" style="210" customWidth="1"/>
    <col min="4906" max="4906" width="15.7109375" style="210" customWidth="1"/>
    <col min="4907" max="4907" width="12.7109375" style="210" customWidth="1"/>
    <col min="4908" max="4908" width="15.7109375" style="210" customWidth="1"/>
    <col min="4909" max="4909" width="12.7109375" style="210" customWidth="1"/>
    <col min="4910" max="4910" width="15.7109375" style="210" customWidth="1"/>
    <col min="4911" max="4911" width="12.7109375" style="210" customWidth="1"/>
    <col min="4912" max="4912" width="15.7109375" style="210" customWidth="1"/>
    <col min="4913" max="4913" width="12.7109375" style="210" customWidth="1"/>
    <col min="4914" max="4914" width="15.7109375" style="210" customWidth="1"/>
    <col min="4915" max="5120" width="58.85546875" style="210"/>
    <col min="5121" max="5121" width="65.7109375" style="210" customWidth="1"/>
    <col min="5122" max="5122" width="12.7109375" style="210" customWidth="1"/>
    <col min="5123" max="5123" width="15.7109375" style="210" customWidth="1"/>
    <col min="5124" max="5124" width="12.7109375" style="210" customWidth="1"/>
    <col min="5125" max="5125" width="15.7109375" style="210" customWidth="1"/>
    <col min="5126" max="5126" width="12.7109375" style="210" customWidth="1"/>
    <col min="5127" max="5127" width="15.7109375" style="210" customWidth="1"/>
    <col min="5128" max="5128" width="12.7109375" style="210" customWidth="1"/>
    <col min="5129" max="5129" width="15.7109375" style="210" customWidth="1"/>
    <col min="5130" max="5130" width="12.7109375" style="210" customWidth="1"/>
    <col min="5131" max="5131" width="15.7109375" style="210" customWidth="1"/>
    <col min="5132" max="5132" width="12.7109375" style="210" customWidth="1"/>
    <col min="5133" max="5133" width="15.7109375" style="210" customWidth="1"/>
    <col min="5134" max="5134" width="12.7109375" style="210" customWidth="1"/>
    <col min="5135" max="5135" width="15.7109375" style="210" customWidth="1"/>
    <col min="5136" max="5136" width="12.7109375" style="210" customWidth="1"/>
    <col min="5137" max="5137" width="15.7109375" style="210" customWidth="1"/>
    <col min="5138" max="5138" width="12.7109375" style="210" customWidth="1"/>
    <col min="5139" max="5139" width="15.7109375" style="210" customWidth="1"/>
    <col min="5140" max="5140" width="12.7109375" style="210" customWidth="1"/>
    <col min="5141" max="5141" width="15.7109375" style="210" customWidth="1"/>
    <col min="5142" max="5142" width="12.7109375" style="210" customWidth="1"/>
    <col min="5143" max="5143" width="15.7109375" style="210" customWidth="1"/>
    <col min="5144" max="5144" width="12.7109375" style="210" customWidth="1"/>
    <col min="5145" max="5145" width="15.7109375" style="210" customWidth="1"/>
    <col min="5146" max="5146" width="12.7109375" style="210" customWidth="1"/>
    <col min="5147" max="5147" width="15.7109375" style="210" customWidth="1"/>
    <col min="5148" max="5148" width="12.7109375" style="210" customWidth="1"/>
    <col min="5149" max="5149" width="15.7109375" style="210" customWidth="1"/>
    <col min="5150" max="5150" width="12.7109375" style="210" customWidth="1"/>
    <col min="5151" max="5151" width="15.7109375" style="210" customWidth="1"/>
    <col min="5152" max="5152" width="12.7109375" style="210" customWidth="1"/>
    <col min="5153" max="5153" width="15.7109375" style="210" customWidth="1"/>
    <col min="5154" max="5154" width="24.7109375" style="210" customWidth="1"/>
    <col min="5155" max="5155" width="12.7109375" style="210" customWidth="1"/>
    <col min="5156" max="5156" width="15.7109375" style="210" customWidth="1"/>
    <col min="5157" max="5157" width="12.7109375" style="210" customWidth="1"/>
    <col min="5158" max="5158" width="15.7109375" style="210" customWidth="1"/>
    <col min="5159" max="5159" width="12.7109375" style="210" customWidth="1"/>
    <col min="5160" max="5160" width="15.7109375" style="210" customWidth="1"/>
    <col min="5161" max="5161" width="12.7109375" style="210" customWidth="1"/>
    <col min="5162" max="5162" width="15.7109375" style="210" customWidth="1"/>
    <col min="5163" max="5163" width="12.7109375" style="210" customWidth="1"/>
    <col min="5164" max="5164" width="15.7109375" style="210" customWidth="1"/>
    <col min="5165" max="5165" width="12.7109375" style="210" customWidth="1"/>
    <col min="5166" max="5166" width="15.7109375" style="210" customWidth="1"/>
    <col min="5167" max="5167" width="12.7109375" style="210" customWidth="1"/>
    <col min="5168" max="5168" width="15.7109375" style="210" customWidth="1"/>
    <col min="5169" max="5169" width="12.7109375" style="210" customWidth="1"/>
    <col min="5170" max="5170" width="15.7109375" style="210" customWidth="1"/>
    <col min="5171" max="5376" width="58.85546875" style="210"/>
    <col min="5377" max="5377" width="65.7109375" style="210" customWidth="1"/>
    <col min="5378" max="5378" width="12.7109375" style="210" customWidth="1"/>
    <col min="5379" max="5379" width="15.7109375" style="210" customWidth="1"/>
    <col min="5380" max="5380" width="12.7109375" style="210" customWidth="1"/>
    <col min="5381" max="5381" width="15.7109375" style="210" customWidth="1"/>
    <col min="5382" max="5382" width="12.7109375" style="210" customWidth="1"/>
    <col min="5383" max="5383" width="15.7109375" style="210" customWidth="1"/>
    <col min="5384" max="5384" width="12.7109375" style="210" customWidth="1"/>
    <col min="5385" max="5385" width="15.7109375" style="210" customWidth="1"/>
    <col min="5386" max="5386" width="12.7109375" style="210" customWidth="1"/>
    <col min="5387" max="5387" width="15.7109375" style="210" customWidth="1"/>
    <col min="5388" max="5388" width="12.7109375" style="210" customWidth="1"/>
    <col min="5389" max="5389" width="15.7109375" style="210" customWidth="1"/>
    <col min="5390" max="5390" width="12.7109375" style="210" customWidth="1"/>
    <col min="5391" max="5391" width="15.7109375" style="210" customWidth="1"/>
    <col min="5392" max="5392" width="12.7109375" style="210" customWidth="1"/>
    <col min="5393" max="5393" width="15.7109375" style="210" customWidth="1"/>
    <col min="5394" max="5394" width="12.7109375" style="210" customWidth="1"/>
    <col min="5395" max="5395" width="15.7109375" style="210" customWidth="1"/>
    <col min="5396" max="5396" width="12.7109375" style="210" customWidth="1"/>
    <col min="5397" max="5397" width="15.7109375" style="210" customWidth="1"/>
    <col min="5398" max="5398" width="12.7109375" style="210" customWidth="1"/>
    <col min="5399" max="5399" width="15.7109375" style="210" customWidth="1"/>
    <col min="5400" max="5400" width="12.7109375" style="210" customWidth="1"/>
    <col min="5401" max="5401" width="15.7109375" style="210" customWidth="1"/>
    <col min="5402" max="5402" width="12.7109375" style="210" customWidth="1"/>
    <col min="5403" max="5403" width="15.7109375" style="210" customWidth="1"/>
    <col min="5404" max="5404" width="12.7109375" style="210" customWidth="1"/>
    <col min="5405" max="5405" width="15.7109375" style="210" customWidth="1"/>
    <col min="5406" max="5406" width="12.7109375" style="210" customWidth="1"/>
    <col min="5407" max="5407" width="15.7109375" style="210" customWidth="1"/>
    <col min="5408" max="5408" width="12.7109375" style="210" customWidth="1"/>
    <col min="5409" max="5409" width="15.7109375" style="210" customWidth="1"/>
    <col min="5410" max="5410" width="24.7109375" style="210" customWidth="1"/>
    <col min="5411" max="5411" width="12.7109375" style="210" customWidth="1"/>
    <col min="5412" max="5412" width="15.7109375" style="210" customWidth="1"/>
    <col min="5413" max="5413" width="12.7109375" style="210" customWidth="1"/>
    <col min="5414" max="5414" width="15.7109375" style="210" customWidth="1"/>
    <col min="5415" max="5415" width="12.7109375" style="210" customWidth="1"/>
    <col min="5416" max="5416" width="15.7109375" style="210" customWidth="1"/>
    <col min="5417" max="5417" width="12.7109375" style="210" customWidth="1"/>
    <col min="5418" max="5418" width="15.7109375" style="210" customWidth="1"/>
    <col min="5419" max="5419" width="12.7109375" style="210" customWidth="1"/>
    <col min="5420" max="5420" width="15.7109375" style="210" customWidth="1"/>
    <col min="5421" max="5421" width="12.7109375" style="210" customWidth="1"/>
    <col min="5422" max="5422" width="15.7109375" style="210" customWidth="1"/>
    <col min="5423" max="5423" width="12.7109375" style="210" customWidth="1"/>
    <col min="5424" max="5424" width="15.7109375" style="210" customWidth="1"/>
    <col min="5425" max="5425" width="12.7109375" style="210" customWidth="1"/>
    <col min="5426" max="5426" width="15.7109375" style="210" customWidth="1"/>
    <col min="5427" max="5632" width="58.85546875" style="210"/>
    <col min="5633" max="5633" width="65.7109375" style="210" customWidth="1"/>
    <col min="5634" max="5634" width="12.7109375" style="210" customWidth="1"/>
    <col min="5635" max="5635" width="15.7109375" style="210" customWidth="1"/>
    <col min="5636" max="5636" width="12.7109375" style="210" customWidth="1"/>
    <col min="5637" max="5637" width="15.7109375" style="210" customWidth="1"/>
    <col min="5638" max="5638" width="12.7109375" style="210" customWidth="1"/>
    <col min="5639" max="5639" width="15.7109375" style="210" customWidth="1"/>
    <col min="5640" max="5640" width="12.7109375" style="210" customWidth="1"/>
    <col min="5641" max="5641" width="15.7109375" style="210" customWidth="1"/>
    <col min="5642" max="5642" width="12.7109375" style="210" customWidth="1"/>
    <col min="5643" max="5643" width="15.7109375" style="210" customWidth="1"/>
    <col min="5644" max="5644" width="12.7109375" style="210" customWidth="1"/>
    <col min="5645" max="5645" width="15.7109375" style="210" customWidth="1"/>
    <col min="5646" max="5646" width="12.7109375" style="210" customWidth="1"/>
    <col min="5647" max="5647" width="15.7109375" style="210" customWidth="1"/>
    <col min="5648" max="5648" width="12.7109375" style="210" customWidth="1"/>
    <col min="5649" max="5649" width="15.7109375" style="210" customWidth="1"/>
    <col min="5650" max="5650" width="12.7109375" style="210" customWidth="1"/>
    <col min="5651" max="5651" width="15.7109375" style="210" customWidth="1"/>
    <col min="5652" max="5652" width="12.7109375" style="210" customWidth="1"/>
    <col min="5653" max="5653" width="15.7109375" style="210" customWidth="1"/>
    <col min="5654" max="5654" width="12.7109375" style="210" customWidth="1"/>
    <col min="5655" max="5655" width="15.7109375" style="210" customWidth="1"/>
    <col min="5656" max="5656" width="12.7109375" style="210" customWidth="1"/>
    <col min="5657" max="5657" width="15.7109375" style="210" customWidth="1"/>
    <col min="5658" max="5658" width="12.7109375" style="210" customWidth="1"/>
    <col min="5659" max="5659" width="15.7109375" style="210" customWidth="1"/>
    <col min="5660" max="5660" width="12.7109375" style="210" customWidth="1"/>
    <col min="5661" max="5661" width="15.7109375" style="210" customWidth="1"/>
    <col min="5662" max="5662" width="12.7109375" style="210" customWidth="1"/>
    <col min="5663" max="5663" width="15.7109375" style="210" customWidth="1"/>
    <col min="5664" max="5664" width="12.7109375" style="210" customWidth="1"/>
    <col min="5665" max="5665" width="15.7109375" style="210" customWidth="1"/>
    <col min="5666" max="5666" width="24.7109375" style="210" customWidth="1"/>
    <col min="5667" max="5667" width="12.7109375" style="210" customWidth="1"/>
    <col min="5668" max="5668" width="15.7109375" style="210" customWidth="1"/>
    <col min="5669" max="5669" width="12.7109375" style="210" customWidth="1"/>
    <col min="5670" max="5670" width="15.7109375" style="210" customWidth="1"/>
    <col min="5671" max="5671" width="12.7109375" style="210" customWidth="1"/>
    <col min="5672" max="5672" width="15.7109375" style="210" customWidth="1"/>
    <col min="5673" max="5673" width="12.7109375" style="210" customWidth="1"/>
    <col min="5674" max="5674" width="15.7109375" style="210" customWidth="1"/>
    <col min="5675" max="5675" width="12.7109375" style="210" customWidth="1"/>
    <col min="5676" max="5676" width="15.7109375" style="210" customWidth="1"/>
    <col min="5677" max="5677" width="12.7109375" style="210" customWidth="1"/>
    <col min="5678" max="5678" width="15.7109375" style="210" customWidth="1"/>
    <col min="5679" max="5679" width="12.7109375" style="210" customWidth="1"/>
    <col min="5680" max="5680" width="15.7109375" style="210" customWidth="1"/>
    <col min="5681" max="5681" width="12.7109375" style="210" customWidth="1"/>
    <col min="5682" max="5682" width="15.7109375" style="210" customWidth="1"/>
    <col min="5683" max="5888" width="58.85546875" style="210"/>
    <col min="5889" max="5889" width="65.7109375" style="210" customWidth="1"/>
    <col min="5890" max="5890" width="12.7109375" style="210" customWidth="1"/>
    <col min="5891" max="5891" width="15.7109375" style="210" customWidth="1"/>
    <col min="5892" max="5892" width="12.7109375" style="210" customWidth="1"/>
    <col min="5893" max="5893" width="15.7109375" style="210" customWidth="1"/>
    <col min="5894" max="5894" width="12.7109375" style="210" customWidth="1"/>
    <col min="5895" max="5895" width="15.7109375" style="210" customWidth="1"/>
    <col min="5896" max="5896" width="12.7109375" style="210" customWidth="1"/>
    <col min="5897" max="5897" width="15.7109375" style="210" customWidth="1"/>
    <col min="5898" max="5898" width="12.7109375" style="210" customWidth="1"/>
    <col min="5899" max="5899" width="15.7109375" style="210" customWidth="1"/>
    <col min="5900" max="5900" width="12.7109375" style="210" customWidth="1"/>
    <col min="5901" max="5901" width="15.7109375" style="210" customWidth="1"/>
    <col min="5902" max="5902" width="12.7109375" style="210" customWidth="1"/>
    <col min="5903" max="5903" width="15.7109375" style="210" customWidth="1"/>
    <col min="5904" max="5904" width="12.7109375" style="210" customWidth="1"/>
    <col min="5905" max="5905" width="15.7109375" style="210" customWidth="1"/>
    <col min="5906" max="5906" width="12.7109375" style="210" customWidth="1"/>
    <col min="5907" max="5907" width="15.7109375" style="210" customWidth="1"/>
    <col min="5908" max="5908" width="12.7109375" style="210" customWidth="1"/>
    <col min="5909" max="5909" width="15.7109375" style="210" customWidth="1"/>
    <col min="5910" max="5910" width="12.7109375" style="210" customWidth="1"/>
    <col min="5911" max="5911" width="15.7109375" style="210" customWidth="1"/>
    <col min="5912" max="5912" width="12.7109375" style="210" customWidth="1"/>
    <col min="5913" max="5913" width="15.7109375" style="210" customWidth="1"/>
    <col min="5914" max="5914" width="12.7109375" style="210" customWidth="1"/>
    <col min="5915" max="5915" width="15.7109375" style="210" customWidth="1"/>
    <col min="5916" max="5916" width="12.7109375" style="210" customWidth="1"/>
    <col min="5917" max="5917" width="15.7109375" style="210" customWidth="1"/>
    <col min="5918" max="5918" width="12.7109375" style="210" customWidth="1"/>
    <col min="5919" max="5919" width="15.7109375" style="210" customWidth="1"/>
    <col min="5920" max="5920" width="12.7109375" style="210" customWidth="1"/>
    <col min="5921" max="5921" width="15.7109375" style="210" customWidth="1"/>
    <col min="5922" max="5922" width="24.7109375" style="210" customWidth="1"/>
    <col min="5923" max="5923" width="12.7109375" style="210" customWidth="1"/>
    <col min="5924" max="5924" width="15.7109375" style="210" customWidth="1"/>
    <col min="5925" max="5925" width="12.7109375" style="210" customWidth="1"/>
    <col min="5926" max="5926" width="15.7109375" style="210" customWidth="1"/>
    <col min="5927" max="5927" width="12.7109375" style="210" customWidth="1"/>
    <col min="5928" max="5928" width="15.7109375" style="210" customWidth="1"/>
    <col min="5929" max="5929" width="12.7109375" style="210" customWidth="1"/>
    <col min="5930" max="5930" width="15.7109375" style="210" customWidth="1"/>
    <col min="5931" max="5931" width="12.7109375" style="210" customWidth="1"/>
    <col min="5932" max="5932" width="15.7109375" style="210" customWidth="1"/>
    <col min="5933" max="5933" width="12.7109375" style="210" customWidth="1"/>
    <col min="5934" max="5934" width="15.7109375" style="210" customWidth="1"/>
    <col min="5935" max="5935" width="12.7109375" style="210" customWidth="1"/>
    <col min="5936" max="5936" width="15.7109375" style="210" customWidth="1"/>
    <col min="5937" max="5937" width="12.7109375" style="210" customWidth="1"/>
    <col min="5938" max="5938" width="15.7109375" style="210" customWidth="1"/>
    <col min="5939" max="6144" width="58.85546875" style="210"/>
    <col min="6145" max="6145" width="65.7109375" style="210" customWidth="1"/>
    <col min="6146" max="6146" width="12.7109375" style="210" customWidth="1"/>
    <col min="6147" max="6147" width="15.7109375" style="210" customWidth="1"/>
    <col min="6148" max="6148" width="12.7109375" style="210" customWidth="1"/>
    <col min="6149" max="6149" width="15.7109375" style="210" customWidth="1"/>
    <col min="6150" max="6150" width="12.7109375" style="210" customWidth="1"/>
    <col min="6151" max="6151" width="15.7109375" style="210" customWidth="1"/>
    <col min="6152" max="6152" width="12.7109375" style="210" customWidth="1"/>
    <col min="6153" max="6153" width="15.7109375" style="210" customWidth="1"/>
    <col min="6154" max="6154" width="12.7109375" style="210" customWidth="1"/>
    <col min="6155" max="6155" width="15.7109375" style="210" customWidth="1"/>
    <col min="6156" max="6156" width="12.7109375" style="210" customWidth="1"/>
    <col min="6157" max="6157" width="15.7109375" style="210" customWidth="1"/>
    <col min="6158" max="6158" width="12.7109375" style="210" customWidth="1"/>
    <col min="6159" max="6159" width="15.7109375" style="210" customWidth="1"/>
    <col min="6160" max="6160" width="12.7109375" style="210" customWidth="1"/>
    <col min="6161" max="6161" width="15.7109375" style="210" customWidth="1"/>
    <col min="6162" max="6162" width="12.7109375" style="210" customWidth="1"/>
    <col min="6163" max="6163" width="15.7109375" style="210" customWidth="1"/>
    <col min="6164" max="6164" width="12.7109375" style="210" customWidth="1"/>
    <col min="6165" max="6165" width="15.7109375" style="210" customWidth="1"/>
    <col min="6166" max="6166" width="12.7109375" style="210" customWidth="1"/>
    <col min="6167" max="6167" width="15.7109375" style="210" customWidth="1"/>
    <col min="6168" max="6168" width="12.7109375" style="210" customWidth="1"/>
    <col min="6169" max="6169" width="15.7109375" style="210" customWidth="1"/>
    <col min="6170" max="6170" width="12.7109375" style="210" customWidth="1"/>
    <col min="6171" max="6171" width="15.7109375" style="210" customWidth="1"/>
    <col min="6172" max="6172" width="12.7109375" style="210" customWidth="1"/>
    <col min="6173" max="6173" width="15.7109375" style="210" customWidth="1"/>
    <col min="6174" max="6174" width="12.7109375" style="210" customWidth="1"/>
    <col min="6175" max="6175" width="15.7109375" style="210" customWidth="1"/>
    <col min="6176" max="6176" width="12.7109375" style="210" customWidth="1"/>
    <col min="6177" max="6177" width="15.7109375" style="210" customWidth="1"/>
    <col min="6178" max="6178" width="24.7109375" style="210" customWidth="1"/>
    <col min="6179" max="6179" width="12.7109375" style="210" customWidth="1"/>
    <col min="6180" max="6180" width="15.7109375" style="210" customWidth="1"/>
    <col min="6181" max="6181" width="12.7109375" style="210" customWidth="1"/>
    <col min="6182" max="6182" width="15.7109375" style="210" customWidth="1"/>
    <col min="6183" max="6183" width="12.7109375" style="210" customWidth="1"/>
    <col min="6184" max="6184" width="15.7109375" style="210" customWidth="1"/>
    <col min="6185" max="6185" width="12.7109375" style="210" customWidth="1"/>
    <col min="6186" max="6186" width="15.7109375" style="210" customWidth="1"/>
    <col min="6187" max="6187" width="12.7109375" style="210" customWidth="1"/>
    <col min="6188" max="6188" width="15.7109375" style="210" customWidth="1"/>
    <col min="6189" max="6189" width="12.7109375" style="210" customWidth="1"/>
    <col min="6190" max="6190" width="15.7109375" style="210" customWidth="1"/>
    <col min="6191" max="6191" width="12.7109375" style="210" customWidth="1"/>
    <col min="6192" max="6192" width="15.7109375" style="210" customWidth="1"/>
    <col min="6193" max="6193" width="12.7109375" style="210" customWidth="1"/>
    <col min="6194" max="6194" width="15.7109375" style="210" customWidth="1"/>
    <col min="6195" max="6400" width="58.85546875" style="210"/>
    <col min="6401" max="6401" width="65.7109375" style="210" customWidth="1"/>
    <col min="6402" max="6402" width="12.7109375" style="210" customWidth="1"/>
    <col min="6403" max="6403" width="15.7109375" style="210" customWidth="1"/>
    <col min="6404" max="6404" width="12.7109375" style="210" customWidth="1"/>
    <col min="6405" max="6405" width="15.7109375" style="210" customWidth="1"/>
    <col min="6406" max="6406" width="12.7109375" style="210" customWidth="1"/>
    <col min="6407" max="6407" width="15.7109375" style="210" customWidth="1"/>
    <col min="6408" max="6408" width="12.7109375" style="210" customWidth="1"/>
    <col min="6409" max="6409" width="15.7109375" style="210" customWidth="1"/>
    <col min="6410" max="6410" width="12.7109375" style="210" customWidth="1"/>
    <col min="6411" max="6411" width="15.7109375" style="210" customWidth="1"/>
    <col min="6412" max="6412" width="12.7109375" style="210" customWidth="1"/>
    <col min="6413" max="6413" width="15.7109375" style="210" customWidth="1"/>
    <col min="6414" max="6414" width="12.7109375" style="210" customWidth="1"/>
    <col min="6415" max="6415" width="15.7109375" style="210" customWidth="1"/>
    <col min="6416" max="6416" width="12.7109375" style="210" customWidth="1"/>
    <col min="6417" max="6417" width="15.7109375" style="210" customWidth="1"/>
    <col min="6418" max="6418" width="12.7109375" style="210" customWidth="1"/>
    <col min="6419" max="6419" width="15.7109375" style="210" customWidth="1"/>
    <col min="6420" max="6420" width="12.7109375" style="210" customWidth="1"/>
    <col min="6421" max="6421" width="15.7109375" style="210" customWidth="1"/>
    <col min="6422" max="6422" width="12.7109375" style="210" customWidth="1"/>
    <col min="6423" max="6423" width="15.7109375" style="210" customWidth="1"/>
    <col min="6424" max="6424" width="12.7109375" style="210" customWidth="1"/>
    <col min="6425" max="6425" width="15.7109375" style="210" customWidth="1"/>
    <col min="6426" max="6426" width="12.7109375" style="210" customWidth="1"/>
    <col min="6427" max="6427" width="15.7109375" style="210" customWidth="1"/>
    <col min="6428" max="6428" width="12.7109375" style="210" customWidth="1"/>
    <col min="6429" max="6429" width="15.7109375" style="210" customWidth="1"/>
    <col min="6430" max="6430" width="12.7109375" style="210" customWidth="1"/>
    <col min="6431" max="6431" width="15.7109375" style="210" customWidth="1"/>
    <col min="6432" max="6432" width="12.7109375" style="210" customWidth="1"/>
    <col min="6433" max="6433" width="15.7109375" style="210" customWidth="1"/>
    <col min="6434" max="6434" width="24.7109375" style="210" customWidth="1"/>
    <col min="6435" max="6435" width="12.7109375" style="210" customWidth="1"/>
    <col min="6436" max="6436" width="15.7109375" style="210" customWidth="1"/>
    <col min="6437" max="6437" width="12.7109375" style="210" customWidth="1"/>
    <col min="6438" max="6438" width="15.7109375" style="210" customWidth="1"/>
    <col min="6439" max="6439" width="12.7109375" style="210" customWidth="1"/>
    <col min="6440" max="6440" width="15.7109375" style="210" customWidth="1"/>
    <col min="6441" max="6441" width="12.7109375" style="210" customWidth="1"/>
    <col min="6442" max="6442" width="15.7109375" style="210" customWidth="1"/>
    <col min="6443" max="6443" width="12.7109375" style="210" customWidth="1"/>
    <col min="6444" max="6444" width="15.7109375" style="210" customWidth="1"/>
    <col min="6445" max="6445" width="12.7109375" style="210" customWidth="1"/>
    <col min="6446" max="6446" width="15.7109375" style="210" customWidth="1"/>
    <col min="6447" max="6447" width="12.7109375" style="210" customWidth="1"/>
    <col min="6448" max="6448" width="15.7109375" style="210" customWidth="1"/>
    <col min="6449" max="6449" width="12.7109375" style="210" customWidth="1"/>
    <col min="6450" max="6450" width="15.7109375" style="210" customWidth="1"/>
    <col min="6451" max="6656" width="58.85546875" style="210"/>
    <col min="6657" max="6657" width="65.7109375" style="210" customWidth="1"/>
    <col min="6658" max="6658" width="12.7109375" style="210" customWidth="1"/>
    <col min="6659" max="6659" width="15.7109375" style="210" customWidth="1"/>
    <col min="6660" max="6660" width="12.7109375" style="210" customWidth="1"/>
    <col min="6661" max="6661" width="15.7109375" style="210" customWidth="1"/>
    <col min="6662" max="6662" width="12.7109375" style="210" customWidth="1"/>
    <col min="6663" max="6663" width="15.7109375" style="210" customWidth="1"/>
    <col min="6664" max="6664" width="12.7109375" style="210" customWidth="1"/>
    <col min="6665" max="6665" width="15.7109375" style="210" customWidth="1"/>
    <col min="6666" max="6666" width="12.7109375" style="210" customWidth="1"/>
    <col min="6667" max="6667" width="15.7109375" style="210" customWidth="1"/>
    <col min="6668" max="6668" width="12.7109375" style="210" customWidth="1"/>
    <col min="6669" max="6669" width="15.7109375" style="210" customWidth="1"/>
    <col min="6670" max="6670" width="12.7109375" style="210" customWidth="1"/>
    <col min="6671" max="6671" width="15.7109375" style="210" customWidth="1"/>
    <col min="6672" max="6672" width="12.7109375" style="210" customWidth="1"/>
    <col min="6673" max="6673" width="15.7109375" style="210" customWidth="1"/>
    <col min="6674" max="6674" width="12.7109375" style="210" customWidth="1"/>
    <col min="6675" max="6675" width="15.7109375" style="210" customWidth="1"/>
    <col min="6676" max="6676" width="12.7109375" style="210" customWidth="1"/>
    <col min="6677" max="6677" width="15.7109375" style="210" customWidth="1"/>
    <col min="6678" max="6678" width="12.7109375" style="210" customWidth="1"/>
    <col min="6679" max="6679" width="15.7109375" style="210" customWidth="1"/>
    <col min="6680" max="6680" width="12.7109375" style="210" customWidth="1"/>
    <col min="6681" max="6681" width="15.7109375" style="210" customWidth="1"/>
    <col min="6682" max="6682" width="12.7109375" style="210" customWidth="1"/>
    <col min="6683" max="6683" width="15.7109375" style="210" customWidth="1"/>
    <col min="6684" max="6684" width="12.7109375" style="210" customWidth="1"/>
    <col min="6685" max="6685" width="15.7109375" style="210" customWidth="1"/>
    <col min="6686" max="6686" width="12.7109375" style="210" customWidth="1"/>
    <col min="6687" max="6687" width="15.7109375" style="210" customWidth="1"/>
    <col min="6688" max="6688" width="12.7109375" style="210" customWidth="1"/>
    <col min="6689" max="6689" width="15.7109375" style="210" customWidth="1"/>
    <col min="6690" max="6690" width="24.7109375" style="210" customWidth="1"/>
    <col min="6691" max="6691" width="12.7109375" style="210" customWidth="1"/>
    <col min="6692" max="6692" width="15.7109375" style="210" customWidth="1"/>
    <col min="6693" max="6693" width="12.7109375" style="210" customWidth="1"/>
    <col min="6694" max="6694" width="15.7109375" style="210" customWidth="1"/>
    <col min="6695" max="6695" width="12.7109375" style="210" customWidth="1"/>
    <col min="6696" max="6696" width="15.7109375" style="210" customWidth="1"/>
    <col min="6697" max="6697" width="12.7109375" style="210" customWidth="1"/>
    <col min="6698" max="6698" width="15.7109375" style="210" customWidth="1"/>
    <col min="6699" max="6699" width="12.7109375" style="210" customWidth="1"/>
    <col min="6700" max="6700" width="15.7109375" style="210" customWidth="1"/>
    <col min="6701" max="6701" width="12.7109375" style="210" customWidth="1"/>
    <col min="6702" max="6702" width="15.7109375" style="210" customWidth="1"/>
    <col min="6703" max="6703" width="12.7109375" style="210" customWidth="1"/>
    <col min="6704" max="6704" width="15.7109375" style="210" customWidth="1"/>
    <col min="6705" max="6705" width="12.7109375" style="210" customWidth="1"/>
    <col min="6706" max="6706" width="15.7109375" style="210" customWidth="1"/>
    <col min="6707" max="6912" width="58.85546875" style="210"/>
    <col min="6913" max="6913" width="65.7109375" style="210" customWidth="1"/>
    <col min="6914" max="6914" width="12.7109375" style="210" customWidth="1"/>
    <col min="6915" max="6915" width="15.7109375" style="210" customWidth="1"/>
    <col min="6916" max="6916" width="12.7109375" style="210" customWidth="1"/>
    <col min="6917" max="6917" width="15.7109375" style="210" customWidth="1"/>
    <col min="6918" max="6918" width="12.7109375" style="210" customWidth="1"/>
    <col min="6919" max="6919" width="15.7109375" style="210" customWidth="1"/>
    <col min="6920" max="6920" width="12.7109375" style="210" customWidth="1"/>
    <col min="6921" max="6921" width="15.7109375" style="210" customWidth="1"/>
    <col min="6922" max="6922" width="12.7109375" style="210" customWidth="1"/>
    <col min="6923" max="6923" width="15.7109375" style="210" customWidth="1"/>
    <col min="6924" max="6924" width="12.7109375" style="210" customWidth="1"/>
    <col min="6925" max="6925" width="15.7109375" style="210" customWidth="1"/>
    <col min="6926" max="6926" width="12.7109375" style="210" customWidth="1"/>
    <col min="6927" max="6927" width="15.7109375" style="210" customWidth="1"/>
    <col min="6928" max="6928" width="12.7109375" style="210" customWidth="1"/>
    <col min="6929" max="6929" width="15.7109375" style="210" customWidth="1"/>
    <col min="6930" max="6930" width="12.7109375" style="210" customWidth="1"/>
    <col min="6931" max="6931" width="15.7109375" style="210" customWidth="1"/>
    <col min="6932" max="6932" width="12.7109375" style="210" customWidth="1"/>
    <col min="6933" max="6933" width="15.7109375" style="210" customWidth="1"/>
    <col min="6934" max="6934" width="12.7109375" style="210" customWidth="1"/>
    <col min="6935" max="6935" width="15.7109375" style="210" customWidth="1"/>
    <col min="6936" max="6936" width="12.7109375" style="210" customWidth="1"/>
    <col min="6937" max="6937" width="15.7109375" style="210" customWidth="1"/>
    <col min="6938" max="6938" width="12.7109375" style="210" customWidth="1"/>
    <col min="6939" max="6939" width="15.7109375" style="210" customWidth="1"/>
    <col min="6940" max="6940" width="12.7109375" style="210" customWidth="1"/>
    <col min="6941" max="6941" width="15.7109375" style="210" customWidth="1"/>
    <col min="6942" max="6942" width="12.7109375" style="210" customWidth="1"/>
    <col min="6943" max="6943" width="15.7109375" style="210" customWidth="1"/>
    <col min="6944" max="6944" width="12.7109375" style="210" customWidth="1"/>
    <col min="6945" max="6945" width="15.7109375" style="210" customWidth="1"/>
    <col min="6946" max="6946" width="24.7109375" style="210" customWidth="1"/>
    <col min="6947" max="6947" width="12.7109375" style="210" customWidth="1"/>
    <col min="6948" max="6948" width="15.7109375" style="210" customWidth="1"/>
    <col min="6949" max="6949" width="12.7109375" style="210" customWidth="1"/>
    <col min="6950" max="6950" width="15.7109375" style="210" customWidth="1"/>
    <col min="6951" max="6951" width="12.7109375" style="210" customWidth="1"/>
    <col min="6952" max="6952" width="15.7109375" style="210" customWidth="1"/>
    <col min="6953" max="6953" width="12.7109375" style="210" customWidth="1"/>
    <col min="6954" max="6954" width="15.7109375" style="210" customWidth="1"/>
    <col min="6955" max="6955" width="12.7109375" style="210" customWidth="1"/>
    <col min="6956" max="6956" width="15.7109375" style="210" customWidth="1"/>
    <col min="6957" max="6957" width="12.7109375" style="210" customWidth="1"/>
    <col min="6958" max="6958" width="15.7109375" style="210" customWidth="1"/>
    <col min="6959" max="6959" width="12.7109375" style="210" customWidth="1"/>
    <col min="6960" max="6960" width="15.7109375" style="210" customWidth="1"/>
    <col min="6961" max="6961" width="12.7109375" style="210" customWidth="1"/>
    <col min="6962" max="6962" width="15.7109375" style="210" customWidth="1"/>
    <col min="6963" max="7168" width="58.85546875" style="210"/>
    <col min="7169" max="7169" width="65.7109375" style="210" customWidth="1"/>
    <col min="7170" max="7170" width="12.7109375" style="210" customWidth="1"/>
    <col min="7171" max="7171" width="15.7109375" style="210" customWidth="1"/>
    <col min="7172" max="7172" width="12.7109375" style="210" customWidth="1"/>
    <col min="7173" max="7173" width="15.7109375" style="210" customWidth="1"/>
    <col min="7174" max="7174" width="12.7109375" style="210" customWidth="1"/>
    <col min="7175" max="7175" width="15.7109375" style="210" customWidth="1"/>
    <col min="7176" max="7176" width="12.7109375" style="210" customWidth="1"/>
    <col min="7177" max="7177" width="15.7109375" style="210" customWidth="1"/>
    <col min="7178" max="7178" width="12.7109375" style="210" customWidth="1"/>
    <col min="7179" max="7179" width="15.7109375" style="210" customWidth="1"/>
    <col min="7180" max="7180" width="12.7109375" style="210" customWidth="1"/>
    <col min="7181" max="7181" width="15.7109375" style="210" customWidth="1"/>
    <col min="7182" max="7182" width="12.7109375" style="210" customWidth="1"/>
    <col min="7183" max="7183" width="15.7109375" style="210" customWidth="1"/>
    <col min="7184" max="7184" width="12.7109375" style="210" customWidth="1"/>
    <col min="7185" max="7185" width="15.7109375" style="210" customWidth="1"/>
    <col min="7186" max="7186" width="12.7109375" style="210" customWidth="1"/>
    <col min="7187" max="7187" width="15.7109375" style="210" customWidth="1"/>
    <col min="7188" max="7188" width="12.7109375" style="210" customWidth="1"/>
    <col min="7189" max="7189" width="15.7109375" style="210" customWidth="1"/>
    <col min="7190" max="7190" width="12.7109375" style="210" customWidth="1"/>
    <col min="7191" max="7191" width="15.7109375" style="210" customWidth="1"/>
    <col min="7192" max="7192" width="12.7109375" style="210" customWidth="1"/>
    <col min="7193" max="7193" width="15.7109375" style="210" customWidth="1"/>
    <col min="7194" max="7194" width="12.7109375" style="210" customWidth="1"/>
    <col min="7195" max="7195" width="15.7109375" style="210" customWidth="1"/>
    <col min="7196" max="7196" width="12.7109375" style="210" customWidth="1"/>
    <col min="7197" max="7197" width="15.7109375" style="210" customWidth="1"/>
    <col min="7198" max="7198" width="12.7109375" style="210" customWidth="1"/>
    <col min="7199" max="7199" width="15.7109375" style="210" customWidth="1"/>
    <col min="7200" max="7200" width="12.7109375" style="210" customWidth="1"/>
    <col min="7201" max="7201" width="15.7109375" style="210" customWidth="1"/>
    <col min="7202" max="7202" width="24.7109375" style="210" customWidth="1"/>
    <col min="7203" max="7203" width="12.7109375" style="210" customWidth="1"/>
    <col min="7204" max="7204" width="15.7109375" style="210" customWidth="1"/>
    <col min="7205" max="7205" width="12.7109375" style="210" customWidth="1"/>
    <col min="7206" max="7206" width="15.7109375" style="210" customWidth="1"/>
    <col min="7207" max="7207" width="12.7109375" style="210" customWidth="1"/>
    <col min="7208" max="7208" width="15.7109375" style="210" customWidth="1"/>
    <col min="7209" max="7209" width="12.7109375" style="210" customWidth="1"/>
    <col min="7210" max="7210" width="15.7109375" style="210" customWidth="1"/>
    <col min="7211" max="7211" width="12.7109375" style="210" customWidth="1"/>
    <col min="7212" max="7212" width="15.7109375" style="210" customWidth="1"/>
    <col min="7213" max="7213" width="12.7109375" style="210" customWidth="1"/>
    <col min="7214" max="7214" width="15.7109375" style="210" customWidth="1"/>
    <col min="7215" max="7215" width="12.7109375" style="210" customWidth="1"/>
    <col min="7216" max="7216" width="15.7109375" style="210" customWidth="1"/>
    <col min="7217" max="7217" width="12.7109375" style="210" customWidth="1"/>
    <col min="7218" max="7218" width="15.7109375" style="210" customWidth="1"/>
    <col min="7219" max="7424" width="58.85546875" style="210"/>
    <col min="7425" max="7425" width="65.7109375" style="210" customWidth="1"/>
    <col min="7426" max="7426" width="12.7109375" style="210" customWidth="1"/>
    <col min="7427" max="7427" width="15.7109375" style="210" customWidth="1"/>
    <col min="7428" max="7428" width="12.7109375" style="210" customWidth="1"/>
    <col min="7429" max="7429" width="15.7109375" style="210" customWidth="1"/>
    <col min="7430" max="7430" width="12.7109375" style="210" customWidth="1"/>
    <col min="7431" max="7431" width="15.7109375" style="210" customWidth="1"/>
    <col min="7432" max="7432" width="12.7109375" style="210" customWidth="1"/>
    <col min="7433" max="7433" width="15.7109375" style="210" customWidth="1"/>
    <col min="7434" max="7434" width="12.7109375" style="210" customWidth="1"/>
    <col min="7435" max="7435" width="15.7109375" style="210" customWidth="1"/>
    <col min="7436" max="7436" width="12.7109375" style="210" customWidth="1"/>
    <col min="7437" max="7437" width="15.7109375" style="210" customWidth="1"/>
    <col min="7438" max="7438" width="12.7109375" style="210" customWidth="1"/>
    <col min="7439" max="7439" width="15.7109375" style="210" customWidth="1"/>
    <col min="7440" max="7440" width="12.7109375" style="210" customWidth="1"/>
    <col min="7441" max="7441" width="15.7109375" style="210" customWidth="1"/>
    <col min="7442" max="7442" width="12.7109375" style="210" customWidth="1"/>
    <col min="7443" max="7443" width="15.7109375" style="210" customWidth="1"/>
    <col min="7444" max="7444" width="12.7109375" style="210" customWidth="1"/>
    <col min="7445" max="7445" width="15.7109375" style="210" customWidth="1"/>
    <col min="7446" max="7446" width="12.7109375" style="210" customWidth="1"/>
    <col min="7447" max="7447" width="15.7109375" style="210" customWidth="1"/>
    <col min="7448" max="7448" width="12.7109375" style="210" customWidth="1"/>
    <col min="7449" max="7449" width="15.7109375" style="210" customWidth="1"/>
    <col min="7450" max="7450" width="12.7109375" style="210" customWidth="1"/>
    <col min="7451" max="7451" width="15.7109375" style="210" customWidth="1"/>
    <col min="7452" max="7452" width="12.7109375" style="210" customWidth="1"/>
    <col min="7453" max="7453" width="15.7109375" style="210" customWidth="1"/>
    <col min="7454" max="7454" width="12.7109375" style="210" customWidth="1"/>
    <col min="7455" max="7455" width="15.7109375" style="210" customWidth="1"/>
    <col min="7456" max="7456" width="12.7109375" style="210" customWidth="1"/>
    <col min="7457" max="7457" width="15.7109375" style="210" customWidth="1"/>
    <col min="7458" max="7458" width="24.7109375" style="210" customWidth="1"/>
    <col min="7459" max="7459" width="12.7109375" style="210" customWidth="1"/>
    <col min="7460" max="7460" width="15.7109375" style="210" customWidth="1"/>
    <col min="7461" max="7461" width="12.7109375" style="210" customWidth="1"/>
    <col min="7462" max="7462" width="15.7109375" style="210" customWidth="1"/>
    <col min="7463" max="7463" width="12.7109375" style="210" customWidth="1"/>
    <col min="7464" max="7464" width="15.7109375" style="210" customWidth="1"/>
    <col min="7465" max="7465" width="12.7109375" style="210" customWidth="1"/>
    <col min="7466" max="7466" width="15.7109375" style="210" customWidth="1"/>
    <col min="7467" max="7467" width="12.7109375" style="210" customWidth="1"/>
    <col min="7468" max="7468" width="15.7109375" style="210" customWidth="1"/>
    <col min="7469" max="7469" width="12.7109375" style="210" customWidth="1"/>
    <col min="7470" max="7470" width="15.7109375" style="210" customWidth="1"/>
    <col min="7471" max="7471" width="12.7109375" style="210" customWidth="1"/>
    <col min="7472" max="7472" width="15.7109375" style="210" customWidth="1"/>
    <col min="7473" max="7473" width="12.7109375" style="210" customWidth="1"/>
    <col min="7474" max="7474" width="15.7109375" style="210" customWidth="1"/>
    <col min="7475" max="7680" width="58.85546875" style="210"/>
    <col min="7681" max="7681" width="65.7109375" style="210" customWidth="1"/>
    <col min="7682" max="7682" width="12.7109375" style="210" customWidth="1"/>
    <col min="7683" max="7683" width="15.7109375" style="210" customWidth="1"/>
    <col min="7684" max="7684" width="12.7109375" style="210" customWidth="1"/>
    <col min="7685" max="7685" width="15.7109375" style="210" customWidth="1"/>
    <col min="7686" max="7686" width="12.7109375" style="210" customWidth="1"/>
    <col min="7687" max="7687" width="15.7109375" style="210" customWidth="1"/>
    <col min="7688" max="7688" width="12.7109375" style="210" customWidth="1"/>
    <col min="7689" max="7689" width="15.7109375" style="210" customWidth="1"/>
    <col min="7690" max="7690" width="12.7109375" style="210" customWidth="1"/>
    <col min="7691" max="7691" width="15.7109375" style="210" customWidth="1"/>
    <col min="7692" max="7692" width="12.7109375" style="210" customWidth="1"/>
    <col min="7693" max="7693" width="15.7109375" style="210" customWidth="1"/>
    <col min="7694" max="7694" width="12.7109375" style="210" customWidth="1"/>
    <col min="7695" max="7695" width="15.7109375" style="210" customWidth="1"/>
    <col min="7696" max="7696" width="12.7109375" style="210" customWidth="1"/>
    <col min="7697" max="7697" width="15.7109375" style="210" customWidth="1"/>
    <col min="7698" max="7698" width="12.7109375" style="210" customWidth="1"/>
    <col min="7699" max="7699" width="15.7109375" style="210" customWidth="1"/>
    <col min="7700" max="7700" width="12.7109375" style="210" customWidth="1"/>
    <col min="7701" max="7701" width="15.7109375" style="210" customWidth="1"/>
    <col min="7702" max="7702" width="12.7109375" style="210" customWidth="1"/>
    <col min="7703" max="7703" width="15.7109375" style="210" customWidth="1"/>
    <col min="7704" max="7704" width="12.7109375" style="210" customWidth="1"/>
    <col min="7705" max="7705" width="15.7109375" style="210" customWidth="1"/>
    <col min="7706" max="7706" width="12.7109375" style="210" customWidth="1"/>
    <col min="7707" max="7707" width="15.7109375" style="210" customWidth="1"/>
    <col min="7708" max="7708" width="12.7109375" style="210" customWidth="1"/>
    <col min="7709" max="7709" width="15.7109375" style="210" customWidth="1"/>
    <col min="7710" max="7710" width="12.7109375" style="210" customWidth="1"/>
    <col min="7711" max="7711" width="15.7109375" style="210" customWidth="1"/>
    <col min="7712" max="7712" width="12.7109375" style="210" customWidth="1"/>
    <col min="7713" max="7713" width="15.7109375" style="210" customWidth="1"/>
    <col min="7714" max="7714" width="24.7109375" style="210" customWidth="1"/>
    <col min="7715" max="7715" width="12.7109375" style="210" customWidth="1"/>
    <col min="7716" max="7716" width="15.7109375" style="210" customWidth="1"/>
    <col min="7717" max="7717" width="12.7109375" style="210" customWidth="1"/>
    <col min="7718" max="7718" width="15.7109375" style="210" customWidth="1"/>
    <col min="7719" max="7719" width="12.7109375" style="210" customWidth="1"/>
    <col min="7720" max="7720" width="15.7109375" style="210" customWidth="1"/>
    <col min="7721" max="7721" width="12.7109375" style="210" customWidth="1"/>
    <col min="7722" max="7722" width="15.7109375" style="210" customWidth="1"/>
    <col min="7723" max="7723" width="12.7109375" style="210" customWidth="1"/>
    <col min="7724" max="7724" width="15.7109375" style="210" customWidth="1"/>
    <col min="7725" max="7725" width="12.7109375" style="210" customWidth="1"/>
    <col min="7726" max="7726" width="15.7109375" style="210" customWidth="1"/>
    <col min="7727" max="7727" width="12.7109375" style="210" customWidth="1"/>
    <col min="7728" max="7728" width="15.7109375" style="210" customWidth="1"/>
    <col min="7729" max="7729" width="12.7109375" style="210" customWidth="1"/>
    <col min="7730" max="7730" width="15.7109375" style="210" customWidth="1"/>
    <col min="7731" max="7936" width="58.85546875" style="210"/>
    <col min="7937" max="7937" width="65.7109375" style="210" customWidth="1"/>
    <col min="7938" max="7938" width="12.7109375" style="210" customWidth="1"/>
    <col min="7939" max="7939" width="15.7109375" style="210" customWidth="1"/>
    <col min="7940" max="7940" width="12.7109375" style="210" customWidth="1"/>
    <col min="7941" max="7941" width="15.7109375" style="210" customWidth="1"/>
    <col min="7942" max="7942" width="12.7109375" style="210" customWidth="1"/>
    <col min="7943" max="7943" width="15.7109375" style="210" customWidth="1"/>
    <col min="7944" max="7944" width="12.7109375" style="210" customWidth="1"/>
    <col min="7945" max="7945" width="15.7109375" style="210" customWidth="1"/>
    <col min="7946" max="7946" width="12.7109375" style="210" customWidth="1"/>
    <col min="7947" max="7947" width="15.7109375" style="210" customWidth="1"/>
    <col min="7948" max="7948" width="12.7109375" style="210" customWidth="1"/>
    <col min="7949" max="7949" width="15.7109375" style="210" customWidth="1"/>
    <col min="7950" max="7950" width="12.7109375" style="210" customWidth="1"/>
    <col min="7951" max="7951" width="15.7109375" style="210" customWidth="1"/>
    <col min="7952" max="7952" width="12.7109375" style="210" customWidth="1"/>
    <col min="7953" max="7953" width="15.7109375" style="210" customWidth="1"/>
    <col min="7954" max="7954" width="12.7109375" style="210" customWidth="1"/>
    <col min="7955" max="7955" width="15.7109375" style="210" customWidth="1"/>
    <col min="7956" max="7956" width="12.7109375" style="210" customWidth="1"/>
    <col min="7957" max="7957" width="15.7109375" style="210" customWidth="1"/>
    <col min="7958" max="7958" width="12.7109375" style="210" customWidth="1"/>
    <col min="7959" max="7959" width="15.7109375" style="210" customWidth="1"/>
    <col min="7960" max="7960" width="12.7109375" style="210" customWidth="1"/>
    <col min="7961" max="7961" width="15.7109375" style="210" customWidth="1"/>
    <col min="7962" max="7962" width="12.7109375" style="210" customWidth="1"/>
    <col min="7963" max="7963" width="15.7109375" style="210" customWidth="1"/>
    <col min="7964" max="7964" width="12.7109375" style="210" customWidth="1"/>
    <col min="7965" max="7965" width="15.7109375" style="210" customWidth="1"/>
    <col min="7966" max="7966" width="12.7109375" style="210" customWidth="1"/>
    <col min="7967" max="7967" width="15.7109375" style="210" customWidth="1"/>
    <col min="7968" max="7968" width="12.7109375" style="210" customWidth="1"/>
    <col min="7969" max="7969" width="15.7109375" style="210" customWidth="1"/>
    <col min="7970" max="7970" width="24.7109375" style="210" customWidth="1"/>
    <col min="7971" max="7971" width="12.7109375" style="210" customWidth="1"/>
    <col min="7972" max="7972" width="15.7109375" style="210" customWidth="1"/>
    <col min="7973" max="7973" width="12.7109375" style="210" customWidth="1"/>
    <col min="7974" max="7974" width="15.7109375" style="210" customWidth="1"/>
    <col min="7975" max="7975" width="12.7109375" style="210" customWidth="1"/>
    <col min="7976" max="7976" width="15.7109375" style="210" customWidth="1"/>
    <col min="7977" max="7977" width="12.7109375" style="210" customWidth="1"/>
    <col min="7978" max="7978" width="15.7109375" style="210" customWidth="1"/>
    <col min="7979" max="7979" width="12.7109375" style="210" customWidth="1"/>
    <col min="7980" max="7980" width="15.7109375" style="210" customWidth="1"/>
    <col min="7981" max="7981" width="12.7109375" style="210" customWidth="1"/>
    <col min="7982" max="7982" width="15.7109375" style="210" customWidth="1"/>
    <col min="7983" max="7983" width="12.7109375" style="210" customWidth="1"/>
    <col min="7984" max="7984" width="15.7109375" style="210" customWidth="1"/>
    <col min="7985" max="7985" width="12.7109375" style="210" customWidth="1"/>
    <col min="7986" max="7986" width="15.7109375" style="210" customWidth="1"/>
    <col min="7987" max="8192" width="58.85546875" style="210"/>
    <col min="8193" max="8193" width="65.7109375" style="210" customWidth="1"/>
    <col min="8194" max="8194" width="12.7109375" style="210" customWidth="1"/>
    <col min="8195" max="8195" width="15.7109375" style="210" customWidth="1"/>
    <col min="8196" max="8196" width="12.7109375" style="210" customWidth="1"/>
    <col min="8197" max="8197" width="15.7109375" style="210" customWidth="1"/>
    <col min="8198" max="8198" width="12.7109375" style="210" customWidth="1"/>
    <col min="8199" max="8199" width="15.7109375" style="210" customWidth="1"/>
    <col min="8200" max="8200" width="12.7109375" style="210" customWidth="1"/>
    <col min="8201" max="8201" width="15.7109375" style="210" customWidth="1"/>
    <col min="8202" max="8202" width="12.7109375" style="210" customWidth="1"/>
    <col min="8203" max="8203" width="15.7109375" style="210" customWidth="1"/>
    <col min="8204" max="8204" width="12.7109375" style="210" customWidth="1"/>
    <col min="8205" max="8205" width="15.7109375" style="210" customWidth="1"/>
    <col min="8206" max="8206" width="12.7109375" style="210" customWidth="1"/>
    <col min="8207" max="8207" width="15.7109375" style="210" customWidth="1"/>
    <col min="8208" max="8208" width="12.7109375" style="210" customWidth="1"/>
    <col min="8209" max="8209" width="15.7109375" style="210" customWidth="1"/>
    <col min="8210" max="8210" width="12.7109375" style="210" customWidth="1"/>
    <col min="8211" max="8211" width="15.7109375" style="210" customWidth="1"/>
    <col min="8212" max="8212" width="12.7109375" style="210" customWidth="1"/>
    <col min="8213" max="8213" width="15.7109375" style="210" customWidth="1"/>
    <col min="8214" max="8214" width="12.7109375" style="210" customWidth="1"/>
    <col min="8215" max="8215" width="15.7109375" style="210" customWidth="1"/>
    <col min="8216" max="8216" width="12.7109375" style="210" customWidth="1"/>
    <col min="8217" max="8217" width="15.7109375" style="210" customWidth="1"/>
    <col min="8218" max="8218" width="12.7109375" style="210" customWidth="1"/>
    <col min="8219" max="8219" width="15.7109375" style="210" customWidth="1"/>
    <col min="8220" max="8220" width="12.7109375" style="210" customWidth="1"/>
    <col min="8221" max="8221" width="15.7109375" style="210" customWidth="1"/>
    <col min="8222" max="8222" width="12.7109375" style="210" customWidth="1"/>
    <col min="8223" max="8223" width="15.7109375" style="210" customWidth="1"/>
    <col min="8224" max="8224" width="12.7109375" style="210" customWidth="1"/>
    <col min="8225" max="8225" width="15.7109375" style="210" customWidth="1"/>
    <col min="8226" max="8226" width="24.7109375" style="210" customWidth="1"/>
    <col min="8227" max="8227" width="12.7109375" style="210" customWidth="1"/>
    <col min="8228" max="8228" width="15.7109375" style="210" customWidth="1"/>
    <col min="8229" max="8229" width="12.7109375" style="210" customWidth="1"/>
    <col min="8230" max="8230" width="15.7109375" style="210" customWidth="1"/>
    <col min="8231" max="8231" width="12.7109375" style="210" customWidth="1"/>
    <col min="8232" max="8232" width="15.7109375" style="210" customWidth="1"/>
    <col min="8233" max="8233" width="12.7109375" style="210" customWidth="1"/>
    <col min="8234" max="8234" width="15.7109375" style="210" customWidth="1"/>
    <col min="8235" max="8235" width="12.7109375" style="210" customWidth="1"/>
    <col min="8236" max="8236" width="15.7109375" style="210" customWidth="1"/>
    <col min="8237" max="8237" width="12.7109375" style="210" customWidth="1"/>
    <col min="8238" max="8238" width="15.7109375" style="210" customWidth="1"/>
    <col min="8239" max="8239" width="12.7109375" style="210" customWidth="1"/>
    <col min="8240" max="8240" width="15.7109375" style="210" customWidth="1"/>
    <col min="8241" max="8241" width="12.7109375" style="210" customWidth="1"/>
    <col min="8242" max="8242" width="15.7109375" style="210" customWidth="1"/>
    <col min="8243" max="8448" width="58.85546875" style="210"/>
    <col min="8449" max="8449" width="65.7109375" style="210" customWidth="1"/>
    <col min="8450" max="8450" width="12.7109375" style="210" customWidth="1"/>
    <col min="8451" max="8451" width="15.7109375" style="210" customWidth="1"/>
    <col min="8452" max="8452" width="12.7109375" style="210" customWidth="1"/>
    <col min="8453" max="8453" width="15.7109375" style="210" customWidth="1"/>
    <col min="8454" max="8454" width="12.7109375" style="210" customWidth="1"/>
    <col min="8455" max="8455" width="15.7109375" style="210" customWidth="1"/>
    <col min="8456" max="8456" width="12.7109375" style="210" customWidth="1"/>
    <col min="8457" max="8457" width="15.7109375" style="210" customWidth="1"/>
    <col min="8458" max="8458" width="12.7109375" style="210" customWidth="1"/>
    <col min="8459" max="8459" width="15.7109375" style="210" customWidth="1"/>
    <col min="8460" max="8460" width="12.7109375" style="210" customWidth="1"/>
    <col min="8461" max="8461" width="15.7109375" style="210" customWidth="1"/>
    <col min="8462" max="8462" width="12.7109375" style="210" customWidth="1"/>
    <col min="8463" max="8463" width="15.7109375" style="210" customWidth="1"/>
    <col min="8464" max="8464" width="12.7109375" style="210" customWidth="1"/>
    <col min="8465" max="8465" width="15.7109375" style="210" customWidth="1"/>
    <col min="8466" max="8466" width="12.7109375" style="210" customWidth="1"/>
    <col min="8467" max="8467" width="15.7109375" style="210" customWidth="1"/>
    <col min="8468" max="8468" width="12.7109375" style="210" customWidth="1"/>
    <col min="8469" max="8469" width="15.7109375" style="210" customWidth="1"/>
    <col min="8470" max="8470" width="12.7109375" style="210" customWidth="1"/>
    <col min="8471" max="8471" width="15.7109375" style="210" customWidth="1"/>
    <col min="8472" max="8472" width="12.7109375" style="210" customWidth="1"/>
    <col min="8473" max="8473" width="15.7109375" style="210" customWidth="1"/>
    <col min="8474" max="8474" width="12.7109375" style="210" customWidth="1"/>
    <col min="8475" max="8475" width="15.7109375" style="210" customWidth="1"/>
    <col min="8476" max="8476" width="12.7109375" style="210" customWidth="1"/>
    <col min="8477" max="8477" width="15.7109375" style="210" customWidth="1"/>
    <col min="8478" max="8478" width="12.7109375" style="210" customWidth="1"/>
    <col min="8479" max="8479" width="15.7109375" style="210" customWidth="1"/>
    <col min="8480" max="8480" width="12.7109375" style="210" customWidth="1"/>
    <col min="8481" max="8481" width="15.7109375" style="210" customWidth="1"/>
    <col min="8482" max="8482" width="24.7109375" style="210" customWidth="1"/>
    <col min="8483" max="8483" width="12.7109375" style="210" customWidth="1"/>
    <col min="8484" max="8484" width="15.7109375" style="210" customWidth="1"/>
    <col min="8485" max="8485" width="12.7109375" style="210" customWidth="1"/>
    <col min="8486" max="8486" width="15.7109375" style="210" customWidth="1"/>
    <col min="8487" max="8487" width="12.7109375" style="210" customWidth="1"/>
    <col min="8488" max="8488" width="15.7109375" style="210" customWidth="1"/>
    <col min="8489" max="8489" width="12.7109375" style="210" customWidth="1"/>
    <col min="8490" max="8490" width="15.7109375" style="210" customWidth="1"/>
    <col min="8491" max="8491" width="12.7109375" style="210" customWidth="1"/>
    <col min="8492" max="8492" width="15.7109375" style="210" customWidth="1"/>
    <col min="8493" max="8493" width="12.7109375" style="210" customWidth="1"/>
    <col min="8494" max="8494" width="15.7109375" style="210" customWidth="1"/>
    <col min="8495" max="8495" width="12.7109375" style="210" customWidth="1"/>
    <col min="8496" max="8496" width="15.7109375" style="210" customWidth="1"/>
    <col min="8497" max="8497" width="12.7109375" style="210" customWidth="1"/>
    <col min="8498" max="8498" width="15.7109375" style="210" customWidth="1"/>
    <col min="8499" max="8704" width="58.85546875" style="210"/>
    <col min="8705" max="8705" width="65.7109375" style="210" customWidth="1"/>
    <col min="8706" max="8706" width="12.7109375" style="210" customWidth="1"/>
    <col min="8707" max="8707" width="15.7109375" style="210" customWidth="1"/>
    <col min="8708" max="8708" width="12.7109375" style="210" customWidth="1"/>
    <col min="8709" max="8709" width="15.7109375" style="210" customWidth="1"/>
    <col min="8710" max="8710" width="12.7109375" style="210" customWidth="1"/>
    <col min="8711" max="8711" width="15.7109375" style="210" customWidth="1"/>
    <col min="8712" max="8712" width="12.7109375" style="210" customWidth="1"/>
    <col min="8713" max="8713" width="15.7109375" style="210" customWidth="1"/>
    <col min="8714" max="8714" width="12.7109375" style="210" customWidth="1"/>
    <col min="8715" max="8715" width="15.7109375" style="210" customWidth="1"/>
    <col min="8716" max="8716" width="12.7109375" style="210" customWidth="1"/>
    <col min="8717" max="8717" width="15.7109375" style="210" customWidth="1"/>
    <col min="8718" max="8718" width="12.7109375" style="210" customWidth="1"/>
    <col min="8719" max="8719" width="15.7109375" style="210" customWidth="1"/>
    <col min="8720" max="8720" width="12.7109375" style="210" customWidth="1"/>
    <col min="8721" max="8721" width="15.7109375" style="210" customWidth="1"/>
    <col min="8722" max="8722" width="12.7109375" style="210" customWidth="1"/>
    <col min="8723" max="8723" width="15.7109375" style="210" customWidth="1"/>
    <col min="8724" max="8724" width="12.7109375" style="210" customWidth="1"/>
    <col min="8725" max="8725" width="15.7109375" style="210" customWidth="1"/>
    <col min="8726" max="8726" width="12.7109375" style="210" customWidth="1"/>
    <col min="8727" max="8727" width="15.7109375" style="210" customWidth="1"/>
    <col min="8728" max="8728" width="12.7109375" style="210" customWidth="1"/>
    <col min="8729" max="8729" width="15.7109375" style="210" customWidth="1"/>
    <col min="8730" max="8730" width="12.7109375" style="210" customWidth="1"/>
    <col min="8731" max="8731" width="15.7109375" style="210" customWidth="1"/>
    <col min="8732" max="8732" width="12.7109375" style="210" customWidth="1"/>
    <col min="8733" max="8733" width="15.7109375" style="210" customWidth="1"/>
    <col min="8734" max="8734" width="12.7109375" style="210" customWidth="1"/>
    <col min="8735" max="8735" width="15.7109375" style="210" customWidth="1"/>
    <col min="8736" max="8736" width="12.7109375" style="210" customWidth="1"/>
    <col min="8737" max="8737" width="15.7109375" style="210" customWidth="1"/>
    <col min="8738" max="8738" width="24.7109375" style="210" customWidth="1"/>
    <col min="8739" max="8739" width="12.7109375" style="210" customWidth="1"/>
    <col min="8740" max="8740" width="15.7109375" style="210" customWidth="1"/>
    <col min="8741" max="8741" width="12.7109375" style="210" customWidth="1"/>
    <col min="8742" max="8742" width="15.7109375" style="210" customWidth="1"/>
    <col min="8743" max="8743" width="12.7109375" style="210" customWidth="1"/>
    <col min="8744" max="8744" width="15.7109375" style="210" customWidth="1"/>
    <col min="8745" max="8745" width="12.7109375" style="210" customWidth="1"/>
    <col min="8746" max="8746" width="15.7109375" style="210" customWidth="1"/>
    <col min="8747" max="8747" width="12.7109375" style="210" customWidth="1"/>
    <col min="8748" max="8748" width="15.7109375" style="210" customWidth="1"/>
    <col min="8749" max="8749" width="12.7109375" style="210" customWidth="1"/>
    <col min="8750" max="8750" width="15.7109375" style="210" customWidth="1"/>
    <col min="8751" max="8751" width="12.7109375" style="210" customWidth="1"/>
    <col min="8752" max="8752" width="15.7109375" style="210" customWidth="1"/>
    <col min="8753" max="8753" width="12.7109375" style="210" customWidth="1"/>
    <col min="8754" max="8754" width="15.7109375" style="210" customWidth="1"/>
    <col min="8755" max="8960" width="58.85546875" style="210"/>
    <col min="8961" max="8961" width="65.7109375" style="210" customWidth="1"/>
    <col min="8962" max="8962" width="12.7109375" style="210" customWidth="1"/>
    <col min="8963" max="8963" width="15.7109375" style="210" customWidth="1"/>
    <col min="8964" max="8964" width="12.7109375" style="210" customWidth="1"/>
    <col min="8965" max="8965" width="15.7109375" style="210" customWidth="1"/>
    <col min="8966" max="8966" width="12.7109375" style="210" customWidth="1"/>
    <col min="8967" max="8967" width="15.7109375" style="210" customWidth="1"/>
    <col min="8968" max="8968" width="12.7109375" style="210" customWidth="1"/>
    <col min="8969" max="8969" width="15.7109375" style="210" customWidth="1"/>
    <col min="8970" max="8970" width="12.7109375" style="210" customWidth="1"/>
    <col min="8971" max="8971" width="15.7109375" style="210" customWidth="1"/>
    <col min="8972" max="8972" width="12.7109375" style="210" customWidth="1"/>
    <col min="8973" max="8973" width="15.7109375" style="210" customWidth="1"/>
    <col min="8974" max="8974" width="12.7109375" style="210" customWidth="1"/>
    <col min="8975" max="8975" width="15.7109375" style="210" customWidth="1"/>
    <col min="8976" max="8976" width="12.7109375" style="210" customWidth="1"/>
    <col min="8977" max="8977" width="15.7109375" style="210" customWidth="1"/>
    <col min="8978" max="8978" width="12.7109375" style="210" customWidth="1"/>
    <col min="8979" max="8979" width="15.7109375" style="210" customWidth="1"/>
    <col min="8980" max="8980" width="12.7109375" style="210" customWidth="1"/>
    <col min="8981" max="8981" width="15.7109375" style="210" customWidth="1"/>
    <col min="8982" max="8982" width="12.7109375" style="210" customWidth="1"/>
    <col min="8983" max="8983" width="15.7109375" style="210" customWidth="1"/>
    <col min="8984" max="8984" width="12.7109375" style="210" customWidth="1"/>
    <col min="8985" max="8985" width="15.7109375" style="210" customWidth="1"/>
    <col min="8986" max="8986" width="12.7109375" style="210" customWidth="1"/>
    <col min="8987" max="8987" width="15.7109375" style="210" customWidth="1"/>
    <col min="8988" max="8988" width="12.7109375" style="210" customWidth="1"/>
    <col min="8989" max="8989" width="15.7109375" style="210" customWidth="1"/>
    <col min="8990" max="8990" width="12.7109375" style="210" customWidth="1"/>
    <col min="8991" max="8991" width="15.7109375" style="210" customWidth="1"/>
    <col min="8992" max="8992" width="12.7109375" style="210" customWidth="1"/>
    <col min="8993" max="8993" width="15.7109375" style="210" customWidth="1"/>
    <col min="8994" max="8994" width="24.7109375" style="210" customWidth="1"/>
    <col min="8995" max="8995" width="12.7109375" style="210" customWidth="1"/>
    <col min="8996" max="8996" width="15.7109375" style="210" customWidth="1"/>
    <col min="8997" max="8997" width="12.7109375" style="210" customWidth="1"/>
    <col min="8998" max="8998" width="15.7109375" style="210" customWidth="1"/>
    <col min="8999" max="8999" width="12.7109375" style="210" customWidth="1"/>
    <col min="9000" max="9000" width="15.7109375" style="210" customWidth="1"/>
    <col min="9001" max="9001" width="12.7109375" style="210" customWidth="1"/>
    <col min="9002" max="9002" width="15.7109375" style="210" customWidth="1"/>
    <col min="9003" max="9003" width="12.7109375" style="210" customWidth="1"/>
    <col min="9004" max="9004" width="15.7109375" style="210" customWidth="1"/>
    <col min="9005" max="9005" width="12.7109375" style="210" customWidth="1"/>
    <col min="9006" max="9006" width="15.7109375" style="210" customWidth="1"/>
    <col min="9007" max="9007" width="12.7109375" style="210" customWidth="1"/>
    <col min="9008" max="9008" width="15.7109375" style="210" customWidth="1"/>
    <col min="9009" max="9009" width="12.7109375" style="210" customWidth="1"/>
    <col min="9010" max="9010" width="15.7109375" style="210" customWidth="1"/>
    <col min="9011" max="9216" width="58.85546875" style="210"/>
    <col min="9217" max="9217" width="65.7109375" style="210" customWidth="1"/>
    <col min="9218" max="9218" width="12.7109375" style="210" customWidth="1"/>
    <col min="9219" max="9219" width="15.7109375" style="210" customWidth="1"/>
    <col min="9220" max="9220" width="12.7109375" style="210" customWidth="1"/>
    <col min="9221" max="9221" width="15.7109375" style="210" customWidth="1"/>
    <col min="9222" max="9222" width="12.7109375" style="210" customWidth="1"/>
    <col min="9223" max="9223" width="15.7109375" style="210" customWidth="1"/>
    <col min="9224" max="9224" width="12.7109375" style="210" customWidth="1"/>
    <col min="9225" max="9225" width="15.7109375" style="210" customWidth="1"/>
    <col min="9226" max="9226" width="12.7109375" style="210" customWidth="1"/>
    <col min="9227" max="9227" width="15.7109375" style="210" customWidth="1"/>
    <col min="9228" max="9228" width="12.7109375" style="210" customWidth="1"/>
    <col min="9229" max="9229" width="15.7109375" style="210" customWidth="1"/>
    <col min="9230" max="9230" width="12.7109375" style="210" customWidth="1"/>
    <col min="9231" max="9231" width="15.7109375" style="210" customWidth="1"/>
    <col min="9232" max="9232" width="12.7109375" style="210" customWidth="1"/>
    <col min="9233" max="9233" width="15.7109375" style="210" customWidth="1"/>
    <col min="9234" max="9234" width="12.7109375" style="210" customWidth="1"/>
    <col min="9235" max="9235" width="15.7109375" style="210" customWidth="1"/>
    <col min="9236" max="9236" width="12.7109375" style="210" customWidth="1"/>
    <col min="9237" max="9237" width="15.7109375" style="210" customWidth="1"/>
    <col min="9238" max="9238" width="12.7109375" style="210" customWidth="1"/>
    <col min="9239" max="9239" width="15.7109375" style="210" customWidth="1"/>
    <col min="9240" max="9240" width="12.7109375" style="210" customWidth="1"/>
    <col min="9241" max="9241" width="15.7109375" style="210" customWidth="1"/>
    <col min="9242" max="9242" width="12.7109375" style="210" customWidth="1"/>
    <col min="9243" max="9243" width="15.7109375" style="210" customWidth="1"/>
    <col min="9244" max="9244" width="12.7109375" style="210" customWidth="1"/>
    <col min="9245" max="9245" width="15.7109375" style="210" customWidth="1"/>
    <col min="9246" max="9246" width="12.7109375" style="210" customWidth="1"/>
    <col min="9247" max="9247" width="15.7109375" style="210" customWidth="1"/>
    <col min="9248" max="9248" width="12.7109375" style="210" customWidth="1"/>
    <col min="9249" max="9249" width="15.7109375" style="210" customWidth="1"/>
    <col min="9250" max="9250" width="24.7109375" style="210" customWidth="1"/>
    <col min="9251" max="9251" width="12.7109375" style="210" customWidth="1"/>
    <col min="9252" max="9252" width="15.7109375" style="210" customWidth="1"/>
    <col min="9253" max="9253" width="12.7109375" style="210" customWidth="1"/>
    <col min="9254" max="9254" width="15.7109375" style="210" customWidth="1"/>
    <col min="9255" max="9255" width="12.7109375" style="210" customWidth="1"/>
    <col min="9256" max="9256" width="15.7109375" style="210" customWidth="1"/>
    <col min="9257" max="9257" width="12.7109375" style="210" customWidth="1"/>
    <col min="9258" max="9258" width="15.7109375" style="210" customWidth="1"/>
    <col min="9259" max="9259" width="12.7109375" style="210" customWidth="1"/>
    <col min="9260" max="9260" width="15.7109375" style="210" customWidth="1"/>
    <col min="9261" max="9261" width="12.7109375" style="210" customWidth="1"/>
    <col min="9262" max="9262" width="15.7109375" style="210" customWidth="1"/>
    <col min="9263" max="9263" width="12.7109375" style="210" customWidth="1"/>
    <col min="9264" max="9264" width="15.7109375" style="210" customWidth="1"/>
    <col min="9265" max="9265" width="12.7109375" style="210" customWidth="1"/>
    <col min="9266" max="9266" width="15.7109375" style="210" customWidth="1"/>
    <col min="9267" max="9472" width="58.85546875" style="210"/>
    <col min="9473" max="9473" width="65.7109375" style="210" customWidth="1"/>
    <col min="9474" max="9474" width="12.7109375" style="210" customWidth="1"/>
    <col min="9475" max="9475" width="15.7109375" style="210" customWidth="1"/>
    <col min="9476" max="9476" width="12.7109375" style="210" customWidth="1"/>
    <col min="9477" max="9477" width="15.7109375" style="210" customWidth="1"/>
    <col min="9478" max="9478" width="12.7109375" style="210" customWidth="1"/>
    <col min="9479" max="9479" width="15.7109375" style="210" customWidth="1"/>
    <col min="9480" max="9480" width="12.7109375" style="210" customWidth="1"/>
    <col min="9481" max="9481" width="15.7109375" style="210" customWidth="1"/>
    <col min="9482" max="9482" width="12.7109375" style="210" customWidth="1"/>
    <col min="9483" max="9483" width="15.7109375" style="210" customWidth="1"/>
    <col min="9484" max="9484" width="12.7109375" style="210" customWidth="1"/>
    <col min="9485" max="9485" width="15.7109375" style="210" customWidth="1"/>
    <col min="9486" max="9486" width="12.7109375" style="210" customWidth="1"/>
    <col min="9487" max="9487" width="15.7109375" style="210" customWidth="1"/>
    <col min="9488" max="9488" width="12.7109375" style="210" customWidth="1"/>
    <col min="9489" max="9489" width="15.7109375" style="210" customWidth="1"/>
    <col min="9490" max="9490" width="12.7109375" style="210" customWidth="1"/>
    <col min="9491" max="9491" width="15.7109375" style="210" customWidth="1"/>
    <col min="9492" max="9492" width="12.7109375" style="210" customWidth="1"/>
    <col min="9493" max="9493" width="15.7109375" style="210" customWidth="1"/>
    <col min="9494" max="9494" width="12.7109375" style="210" customWidth="1"/>
    <col min="9495" max="9495" width="15.7109375" style="210" customWidth="1"/>
    <col min="9496" max="9496" width="12.7109375" style="210" customWidth="1"/>
    <col min="9497" max="9497" width="15.7109375" style="210" customWidth="1"/>
    <col min="9498" max="9498" width="12.7109375" style="210" customWidth="1"/>
    <col min="9499" max="9499" width="15.7109375" style="210" customWidth="1"/>
    <col min="9500" max="9500" width="12.7109375" style="210" customWidth="1"/>
    <col min="9501" max="9501" width="15.7109375" style="210" customWidth="1"/>
    <col min="9502" max="9502" width="12.7109375" style="210" customWidth="1"/>
    <col min="9503" max="9503" width="15.7109375" style="210" customWidth="1"/>
    <col min="9504" max="9504" width="12.7109375" style="210" customWidth="1"/>
    <col min="9505" max="9505" width="15.7109375" style="210" customWidth="1"/>
    <col min="9506" max="9506" width="24.7109375" style="210" customWidth="1"/>
    <col min="9507" max="9507" width="12.7109375" style="210" customWidth="1"/>
    <col min="9508" max="9508" width="15.7109375" style="210" customWidth="1"/>
    <col min="9509" max="9509" width="12.7109375" style="210" customWidth="1"/>
    <col min="9510" max="9510" width="15.7109375" style="210" customWidth="1"/>
    <col min="9511" max="9511" width="12.7109375" style="210" customWidth="1"/>
    <col min="9512" max="9512" width="15.7109375" style="210" customWidth="1"/>
    <col min="9513" max="9513" width="12.7109375" style="210" customWidth="1"/>
    <col min="9514" max="9514" width="15.7109375" style="210" customWidth="1"/>
    <col min="9515" max="9515" width="12.7109375" style="210" customWidth="1"/>
    <col min="9516" max="9516" width="15.7109375" style="210" customWidth="1"/>
    <col min="9517" max="9517" width="12.7109375" style="210" customWidth="1"/>
    <col min="9518" max="9518" width="15.7109375" style="210" customWidth="1"/>
    <col min="9519" max="9519" width="12.7109375" style="210" customWidth="1"/>
    <col min="9520" max="9520" width="15.7109375" style="210" customWidth="1"/>
    <col min="9521" max="9521" width="12.7109375" style="210" customWidth="1"/>
    <col min="9522" max="9522" width="15.7109375" style="210" customWidth="1"/>
    <col min="9523" max="9728" width="58.85546875" style="210"/>
    <col min="9729" max="9729" width="65.7109375" style="210" customWidth="1"/>
    <col min="9730" max="9730" width="12.7109375" style="210" customWidth="1"/>
    <col min="9731" max="9731" width="15.7109375" style="210" customWidth="1"/>
    <col min="9732" max="9732" width="12.7109375" style="210" customWidth="1"/>
    <col min="9733" max="9733" width="15.7109375" style="210" customWidth="1"/>
    <col min="9734" max="9734" width="12.7109375" style="210" customWidth="1"/>
    <col min="9735" max="9735" width="15.7109375" style="210" customWidth="1"/>
    <col min="9736" max="9736" width="12.7109375" style="210" customWidth="1"/>
    <col min="9737" max="9737" width="15.7109375" style="210" customWidth="1"/>
    <col min="9738" max="9738" width="12.7109375" style="210" customWidth="1"/>
    <col min="9739" max="9739" width="15.7109375" style="210" customWidth="1"/>
    <col min="9740" max="9740" width="12.7109375" style="210" customWidth="1"/>
    <col min="9741" max="9741" width="15.7109375" style="210" customWidth="1"/>
    <col min="9742" max="9742" width="12.7109375" style="210" customWidth="1"/>
    <col min="9743" max="9743" width="15.7109375" style="210" customWidth="1"/>
    <col min="9744" max="9744" width="12.7109375" style="210" customWidth="1"/>
    <col min="9745" max="9745" width="15.7109375" style="210" customWidth="1"/>
    <col min="9746" max="9746" width="12.7109375" style="210" customWidth="1"/>
    <col min="9747" max="9747" width="15.7109375" style="210" customWidth="1"/>
    <col min="9748" max="9748" width="12.7109375" style="210" customWidth="1"/>
    <col min="9749" max="9749" width="15.7109375" style="210" customWidth="1"/>
    <col min="9750" max="9750" width="12.7109375" style="210" customWidth="1"/>
    <col min="9751" max="9751" width="15.7109375" style="210" customWidth="1"/>
    <col min="9752" max="9752" width="12.7109375" style="210" customWidth="1"/>
    <col min="9753" max="9753" width="15.7109375" style="210" customWidth="1"/>
    <col min="9754" max="9754" width="12.7109375" style="210" customWidth="1"/>
    <col min="9755" max="9755" width="15.7109375" style="210" customWidth="1"/>
    <col min="9756" max="9756" width="12.7109375" style="210" customWidth="1"/>
    <col min="9757" max="9757" width="15.7109375" style="210" customWidth="1"/>
    <col min="9758" max="9758" width="12.7109375" style="210" customWidth="1"/>
    <col min="9759" max="9759" width="15.7109375" style="210" customWidth="1"/>
    <col min="9760" max="9760" width="12.7109375" style="210" customWidth="1"/>
    <col min="9761" max="9761" width="15.7109375" style="210" customWidth="1"/>
    <col min="9762" max="9762" width="24.7109375" style="210" customWidth="1"/>
    <col min="9763" max="9763" width="12.7109375" style="210" customWidth="1"/>
    <col min="9764" max="9764" width="15.7109375" style="210" customWidth="1"/>
    <col min="9765" max="9765" width="12.7109375" style="210" customWidth="1"/>
    <col min="9766" max="9766" width="15.7109375" style="210" customWidth="1"/>
    <col min="9767" max="9767" width="12.7109375" style="210" customWidth="1"/>
    <col min="9768" max="9768" width="15.7109375" style="210" customWidth="1"/>
    <col min="9769" max="9769" width="12.7109375" style="210" customWidth="1"/>
    <col min="9770" max="9770" width="15.7109375" style="210" customWidth="1"/>
    <col min="9771" max="9771" width="12.7109375" style="210" customWidth="1"/>
    <col min="9772" max="9772" width="15.7109375" style="210" customWidth="1"/>
    <col min="9773" max="9773" width="12.7109375" style="210" customWidth="1"/>
    <col min="9774" max="9774" width="15.7109375" style="210" customWidth="1"/>
    <col min="9775" max="9775" width="12.7109375" style="210" customWidth="1"/>
    <col min="9776" max="9776" width="15.7109375" style="210" customWidth="1"/>
    <col min="9777" max="9777" width="12.7109375" style="210" customWidth="1"/>
    <col min="9778" max="9778" width="15.7109375" style="210" customWidth="1"/>
    <col min="9779" max="9984" width="58.85546875" style="210"/>
    <col min="9985" max="9985" width="65.7109375" style="210" customWidth="1"/>
    <col min="9986" max="9986" width="12.7109375" style="210" customWidth="1"/>
    <col min="9987" max="9987" width="15.7109375" style="210" customWidth="1"/>
    <col min="9988" max="9988" width="12.7109375" style="210" customWidth="1"/>
    <col min="9989" max="9989" width="15.7109375" style="210" customWidth="1"/>
    <col min="9990" max="9990" width="12.7109375" style="210" customWidth="1"/>
    <col min="9991" max="9991" width="15.7109375" style="210" customWidth="1"/>
    <col min="9992" max="9992" width="12.7109375" style="210" customWidth="1"/>
    <col min="9993" max="9993" width="15.7109375" style="210" customWidth="1"/>
    <col min="9994" max="9994" width="12.7109375" style="210" customWidth="1"/>
    <col min="9995" max="9995" width="15.7109375" style="210" customWidth="1"/>
    <col min="9996" max="9996" width="12.7109375" style="210" customWidth="1"/>
    <col min="9997" max="9997" width="15.7109375" style="210" customWidth="1"/>
    <col min="9998" max="9998" width="12.7109375" style="210" customWidth="1"/>
    <col min="9999" max="9999" width="15.7109375" style="210" customWidth="1"/>
    <col min="10000" max="10000" width="12.7109375" style="210" customWidth="1"/>
    <col min="10001" max="10001" width="15.7109375" style="210" customWidth="1"/>
    <col min="10002" max="10002" width="12.7109375" style="210" customWidth="1"/>
    <col min="10003" max="10003" width="15.7109375" style="210" customWidth="1"/>
    <col min="10004" max="10004" width="12.7109375" style="210" customWidth="1"/>
    <col min="10005" max="10005" width="15.7109375" style="210" customWidth="1"/>
    <col min="10006" max="10006" width="12.7109375" style="210" customWidth="1"/>
    <col min="10007" max="10007" width="15.7109375" style="210" customWidth="1"/>
    <col min="10008" max="10008" width="12.7109375" style="210" customWidth="1"/>
    <col min="10009" max="10009" width="15.7109375" style="210" customWidth="1"/>
    <col min="10010" max="10010" width="12.7109375" style="210" customWidth="1"/>
    <col min="10011" max="10011" width="15.7109375" style="210" customWidth="1"/>
    <col min="10012" max="10012" width="12.7109375" style="210" customWidth="1"/>
    <col min="10013" max="10013" width="15.7109375" style="210" customWidth="1"/>
    <col min="10014" max="10014" width="12.7109375" style="210" customWidth="1"/>
    <col min="10015" max="10015" width="15.7109375" style="210" customWidth="1"/>
    <col min="10016" max="10016" width="12.7109375" style="210" customWidth="1"/>
    <col min="10017" max="10017" width="15.7109375" style="210" customWidth="1"/>
    <col min="10018" max="10018" width="24.7109375" style="210" customWidth="1"/>
    <col min="10019" max="10019" width="12.7109375" style="210" customWidth="1"/>
    <col min="10020" max="10020" width="15.7109375" style="210" customWidth="1"/>
    <col min="10021" max="10021" width="12.7109375" style="210" customWidth="1"/>
    <col min="10022" max="10022" width="15.7109375" style="210" customWidth="1"/>
    <col min="10023" max="10023" width="12.7109375" style="210" customWidth="1"/>
    <col min="10024" max="10024" width="15.7109375" style="210" customWidth="1"/>
    <col min="10025" max="10025" width="12.7109375" style="210" customWidth="1"/>
    <col min="10026" max="10026" width="15.7109375" style="210" customWidth="1"/>
    <col min="10027" max="10027" width="12.7109375" style="210" customWidth="1"/>
    <col min="10028" max="10028" width="15.7109375" style="210" customWidth="1"/>
    <col min="10029" max="10029" width="12.7109375" style="210" customWidth="1"/>
    <col min="10030" max="10030" width="15.7109375" style="210" customWidth="1"/>
    <col min="10031" max="10031" width="12.7109375" style="210" customWidth="1"/>
    <col min="10032" max="10032" width="15.7109375" style="210" customWidth="1"/>
    <col min="10033" max="10033" width="12.7109375" style="210" customWidth="1"/>
    <col min="10034" max="10034" width="15.7109375" style="210" customWidth="1"/>
    <col min="10035" max="10240" width="58.85546875" style="210"/>
    <col min="10241" max="10241" width="65.7109375" style="210" customWidth="1"/>
    <col min="10242" max="10242" width="12.7109375" style="210" customWidth="1"/>
    <col min="10243" max="10243" width="15.7109375" style="210" customWidth="1"/>
    <col min="10244" max="10244" width="12.7109375" style="210" customWidth="1"/>
    <col min="10245" max="10245" width="15.7109375" style="210" customWidth="1"/>
    <col min="10246" max="10246" width="12.7109375" style="210" customWidth="1"/>
    <col min="10247" max="10247" width="15.7109375" style="210" customWidth="1"/>
    <col min="10248" max="10248" width="12.7109375" style="210" customWidth="1"/>
    <col min="10249" max="10249" width="15.7109375" style="210" customWidth="1"/>
    <col min="10250" max="10250" width="12.7109375" style="210" customWidth="1"/>
    <col min="10251" max="10251" width="15.7109375" style="210" customWidth="1"/>
    <col min="10252" max="10252" width="12.7109375" style="210" customWidth="1"/>
    <col min="10253" max="10253" width="15.7109375" style="210" customWidth="1"/>
    <col min="10254" max="10254" width="12.7109375" style="210" customWidth="1"/>
    <col min="10255" max="10255" width="15.7109375" style="210" customWidth="1"/>
    <col min="10256" max="10256" width="12.7109375" style="210" customWidth="1"/>
    <col min="10257" max="10257" width="15.7109375" style="210" customWidth="1"/>
    <col min="10258" max="10258" width="12.7109375" style="210" customWidth="1"/>
    <col min="10259" max="10259" width="15.7109375" style="210" customWidth="1"/>
    <col min="10260" max="10260" width="12.7109375" style="210" customWidth="1"/>
    <col min="10261" max="10261" width="15.7109375" style="210" customWidth="1"/>
    <col min="10262" max="10262" width="12.7109375" style="210" customWidth="1"/>
    <col min="10263" max="10263" width="15.7109375" style="210" customWidth="1"/>
    <col min="10264" max="10264" width="12.7109375" style="210" customWidth="1"/>
    <col min="10265" max="10265" width="15.7109375" style="210" customWidth="1"/>
    <col min="10266" max="10266" width="12.7109375" style="210" customWidth="1"/>
    <col min="10267" max="10267" width="15.7109375" style="210" customWidth="1"/>
    <col min="10268" max="10268" width="12.7109375" style="210" customWidth="1"/>
    <col min="10269" max="10269" width="15.7109375" style="210" customWidth="1"/>
    <col min="10270" max="10270" width="12.7109375" style="210" customWidth="1"/>
    <col min="10271" max="10271" width="15.7109375" style="210" customWidth="1"/>
    <col min="10272" max="10272" width="12.7109375" style="210" customWidth="1"/>
    <col min="10273" max="10273" width="15.7109375" style="210" customWidth="1"/>
    <col min="10274" max="10274" width="24.7109375" style="210" customWidth="1"/>
    <col min="10275" max="10275" width="12.7109375" style="210" customWidth="1"/>
    <col min="10276" max="10276" width="15.7109375" style="210" customWidth="1"/>
    <col min="10277" max="10277" width="12.7109375" style="210" customWidth="1"/>
    <col min="10278" max="10278" width="15.7109375" style="210" customWidth="1"/>
    <col min="10279" max="10279" width="12.7109375" style="210" customWidth="1"/>
    <col min="10280" max="10280" width="15.7109375" style="210" customWidth="1"/>
    <col min="10281" max="10281" width="12.7109375" style="210" customWidth="1"/>
    <col min="10282" max="10282" width="15.7109375" style="210" customWidth="1"/>
    <col min="10283" max="10283" width="12.7109375" style="210" customWidth="1"/>
    <col min="10284" max="10284" width="15.7109375" style="210" customWidth="1"/>
    <col min="10285" max="10285" width="12.7109375" style="210" customWidth="1"/>
    <col min="10286" max="10286" width="15.7109375" style="210" customWidth="1"/>
    <col min="10287" max="10287" width="12.7109375" style="210" customWidth="1"/>
    <col min="10288" max="10288" width="15.7109375" style="210" customWidth="1"/>
    <col min="10289" max="10289" width="12.7109375" style="210" customWidth="1"/>
    <col min="10290" max="10290" width="15.7109375" style="210" customWidth="1"/>
    <col min="10291" max="10496" width="58.85546875" style="210"/>
    <col min="10497" max="10497" width="65.7109375" style="210" customWidth="1"/>
    <col min="10498" max="10498" width="12.7109375" style="210" customWidth="1"/>
    <col min="10499" max="10499" width="15.7109375" style="210" customWidth="1"/>
    <col min="10500" max="10500" width="12.7109375" style="210" customWidth="1"/>
    <col min="10501" max="10501" width="15.7109375" style="210" customWidth="1"/>
    <col min="10502" max="10502" width="12.7109375" style="210" customWidth="1"/>
    <col min="10503" max="10503" width="15.7109375" style="210" customWidth="1"/>
    <col min="10504" max="10504" width="12.7109375" style="210" customWidth="1"/>
    <col min="10505" max="10505" width="15.7109375" style="210" customWidth="1"/>
    <col min="10506" max="10506" width="12.7109375" style="210" customWidth="1"/>
    <col min="10507" max="10507" width="15.7109375" style="210" customWidth="1"/>
    <col min="10508" max="10508" width="12.7109375" style="210" customWidth="1"/>
    <col min="10509" max="10509" width="15.7109375" style="210" customWidth="1"/>
    <col min="10510" max="10510" width="12.7109375" style="210" customWidth="1"/>
    <col min="10511" max="10511" width="15.7109375" style="210" customWidth="1"/>
    <col min="10512" max="10512" width="12.7109375" style="210" customWidth="1"/>
    <col min="10513" max="10513" width="15.7109375" style="210" customWidth="1"/>
    <col min="10514" max="10514" width="12.7109375" style="210" customWidth="1"/>
    <col min="10515" max="10515" width="15.7109375" style="210" customWidth="1"/>
    <col min="10516" max="10516" width="12.7109375" style="210" customWidth="1"/>
    <col min="10517" max="10517" width="15.7109375" style="210" customWidth="1"/>
    <col min="10518" max="10518" width="12.7109375" style="210" customWidth="1"/>
    <col min="10519" max="10519" width="15.7109375" style="210" customWidth="1"/>
    <col min="10520" max="10520" width="12.7109375" style="210" customWidth="1"/>
    <col min="10521" max="10521" width="15.7109375" style="210" customWidth="1"/>
    <col min="10522" max="10522" width="12.7109375" style="210" customWidth="1"/>
    <col min="10523" max="10523" width="15.7109375" style="210" customWidth="1"/>
    <col min="10524" max="10524" width="12.7109375" style="210" customWidth="1"/>
    <col min="10525" max="10525" width="15.7109375" style="210" customWidth="1"/>
    <col min="10526" max="10526" width="12.7109375" style="210" customWidth="1"/>
    <col min="10527" max="10527" width="15.7109375" style="210" customWidth="1"/>
    <col min="10528" max="10528" width="12.7109375" style="210" customWidth="1"/>
    <col min="10529" max="10529" width="15.7109375" style="210" customWidth="1"/>
    <col min="10530" max="10530" width="24.7109375" style="210" customWidth="1"/>
    <col min="10531" max="10531" width="12.7109375" style="210" customWidth="1"/>
    <col min="10532" max="10532" width="15.7109375" style="210" customWidth="1"/>
    <col min="10533" max="10533" width="12.7109375" style="210" customWidth="1"/>
    <col min="10534" max="10534" width="15.7109375" style="210" customWidth="1"/>
    <col min="10535" max="10535" width="12.7109375" style="210" customWidth="1"/>
    <col min="10536" max="10536" width="15.7109375" style="210" customWidth="1"/>
    <col min="10537" max="10537" width="12.7109375" style="210" customWidth="1"/>
    <col min="10538" max="10538" width="15.7109375" style="210" customWidth="1"/>
    <col min="10539" max="10539" width="12.7109375" style="210" customWidth="1"/>
    <col min="10540" max="10540" width="15.7109375" style="210" customWidth="1"/>
    <col min="10541" max="10541" width="12.7109375" style="210" customWidth="1"/>
    <col min="10542" max="10542" width="15.7109375" style="210" customWidth="1"/>
    <col min="10543" max="10543" width="12.7109375" style="210" customWidth="1"/>
    <col min="10544" max="10544" width="15.7109375" style="210" customWidth="1"/>
    <col min="10545" max="10545" width="12.7109375" style="210" customWidth="1"/>
    <col min="10546" max="10546" width="15.7109375" style="210" customWidth="1"/>
    <col min="10547" max="10752" width="58.85546875" style="210"/>
    <col min="10753" max="10753" width="65.7109375" style="210" customWidth="1"/>
    <col min="10754" max="10754" width="12.7109375" style="210" customWidth="1"/>
    <col min="10755" max="10755" width="15.7109375" style="210" customWidth="1"/>
    <col min="10756" max="10756" width="12.7109375" style="210" customWidth="1"/>
    <col min="10757" max="10757" width="15.7109375" style="210" customWidth="1"/>
    <col min="10758" max="10758" width="12.7109375" style="210" customWidth="1"/>
    <col min="10759" max="10759" width="15.7109375" style="210" customWidth="1"/>
    <col min="10760" max="10760" width="12.7109375" style="210" customWidth="1"/>
    <col min="10761" max="10761" width="15.7109375" style="210" customWidth="1"/>
    <col min="10762" max="10762" width="12.7109375" style="210" customWidth="1"/>
    <col min="10763" max="10763" width="15.7109375" style="210" customWidth="1"/>
    <col min="10764" max="10764" width="12.7109375" style="210" customWidth="1"/>
    <col min="10765" max="10765" width="15.7109375" style="210" customWidth="1"/>
    <col min="10766" max="10766" width="12.7109375" style="210" customWidth="1"/>
    <col min="10767" max="10767" width="15.7109375" style="210" customWidth="1"/>
    <col min="10768" max="10768" width="12.7109375" style="210" customWidth="1"/>
    <col min="10769" max="10769" width="15.7109375" style="210" customWidth="1"/>
    <col min="10770" max="10770" width="12.7109375" style="210" customWidth="1"/>
    <col min="10771" max="10771" width="15.7109375" style="210" customWidth="1"/>
    <col min="10772" max="10772" width="12.7109375" style="210" customWidth="1"/>
    <col min="10773" max="10773" width="15.7109375" style="210" customWidth="1"/>
    <col min="10774" max="10774" width="12.7109375" style="210" customWidth="1"/>
    <col min="10775" max="10775" width="15.7109375" style="210" customWidth="1"/>
    <col min="10776" max="10776" width="12.7109375" style="210" customWidth="1"/>
    <col min="10777" max="10777" width="15.7109375" style="210" customWidth="1"/>
    <col min="10778" max="10778" width="12.7109375" style="210" customWidth="1"/>
    <col min="10779" max="10779" width="15.7109375" style="210" customWidth="1"/>
    <col min="10780" max="10780" width="12.7109375" style="210" customWidth="1"/>
    <col min="10781" max="10781" width="15.7109375" style="210" customWidth="1"/>
    <col min="10782" max="10782" width="12.7109375" style="210" customWidth="1"/>
    <col min="10783" max="10783" width="15.7109375" style="210" customWidth="1"/>
    <col min="10784" max="10784" width="12.7109375" style="210" customWidth="1"/>
    <col min="10785" max="10785" width="15.7109375" style="210" customWidth="1"/>
    <col min="10786" max="10786" width="24.7109375" style="210" customWidth="1"/>
    <col min="10787" max="10787" width="12.7109375" style="210" customWidth="1"/>
    <col min="10788" max="10788" width="15.7109375" style="210" customWidth="1"/>
    <col min="10789" max="10789" width="12.7109375" style="210" customWidth="1"/>
    <col min="10790" max="10790" width="15.7109375" style="210" customWidth="1"/>
    <col min="10791" max="10791" width="12.7109375" style="210" customWidth="1"/>
    <col min="10792" max="10792" width="15.7109375" style="210" customWidth="1"/>
    <col min="10793" max="10793" width="12.7109375" style="210" customWidth="1"/>
    <col min="10794" max="10794" width="15.7109375" style="210" customWidth="1"/>
    <col min="10795" max="10795" width="12.7109375" style="210" customWidth="1"/>
    <col min="10796" max="10796" width="15.7109375" style="210" customWidth="1"/>
    <col min="10797" max="10797" width="12.7109375" style="210" customWidth="1"/>
    <col min="10798" max="10798" width="15.7109375" style="210" customWidth="1"/>
    <col min="10799" max="10799" width="12.7109375" style="210" customWidth="1"/>
    <col min="10800" max="10800" width="15.7109375" style="210" customWidth="1"/>
    <col min="10801" max="10801" width="12.7109375" style="210" customWidth="1"/>
    <col min="10802" max="10802" width="15.7109375" style="210" customWidth="1"/>
    <col min="10803" max="11008" width="58.85546875" style="210"/>
    <col min="11009" max="11009" width="65.7109375" style="210" customWidth="1"/>
    <col min="11010" max="11010" width="12.7109375" style="210" customWidth="1"/>
    <col min="11011" max="11011" width="15.7109375" style="210" customWidth="1"/>
    <col min="11012" max="11012" width="12.7109375" style="210" customWidth="1"/>
    <col min="11013" max="11013" width="15.7109375" style="210" customWidth="1"/>
    <col min="11014" max="11014" width="12.7109375" style="210" customWidth="1"/>
    <col min="11015" max="11015" width="15.7109375" style="210" customWidth="1"/>
    <col min="11016" max="11016" width="12.7109375" style="210" customWidth="1"/>
    <col min="11017" max="11017" width="15.7109375" style="210" customWidth="1"/>
    <col min="11018" max="11018" width="12.7109375" style="210" customWidth="1"/>
    <col min="11019" max="11019" width="15.7109375" style="210" customWidth="1"/>
    <col min="11020" max="11020" width="12.7109375" style="210" customWidth="1"/>
    <col min="11021" max="11021" width="15.7109375" style="210" customWidth="1"/>
    <col min="11022" max="11022" width="12.7109375" style="210" customWidth="1"/>
    <col min="11023" max="11023" width="15.7109375" style="210" customWidth="1"/>
    <col min="11024" max="11024" width="12.7109375" style="210" customWidth="1"/>
    <col min="11025" max="11025" width="15.7109375" style="210" customWidth="1"/>
    <col min="11026" max="11026" width="12.7109375" style="210" customWidth="1"/>
    <col min="11027" max="11027" width="15.7109375" style="210" customWidth="1"/>
    <col min="11028" max="11028" width="12.7109375" style="210" customWidth="1"/>
    <col min="11029" max="11029" width="15.7109375" style="210" customWidth="1"/>
    <col min="11030" max="11030" width="12.7109375" style="210" customWidth="1"/>
    <col min="11031" max="11031" width="15.7109375" style="210" customWidth="1"/>
    <col min="11032" max="11032" width="12.7109375" style="210" customWidth="1"/>
    <col min="11033" max="11033" width="15.7109375" style="210" customWidth="1"/>
    <col min="11034" max="11034" width="12.7109375" style="210" customWidth="1"/>
    <col min="11035" max="11035" width="15.7109375" style="210" customWidth="1"/>
    <col min="11036" max="11036" width="12.7109375" style="210" customWidth="1"/>
    <col min="11037" max="11037" width="15.7109375" style="210" customWidth="1"/>
    <col min="11038" max="11038" width="12.7109375" style="210" customWidth="1"/>
    <col min="11039" max="11039" width="15.7109375" style="210" customWidth="1"/>
    <col min="11040" max="11040" width="12.7109375" style="210" customWidth="1"/>
    <col min="11041" max="11041" width="15.7109375" style="210" customWidth="1"/>
    <col min="11042" max="11042" width="24.7109375" style="210" customWidth="1"/>
    <col min="11043" max="11043" width="12.7109375" style="210" customWidth="1"/>
    <col min="11044" max="11044" width="15.7109375" style="210" customWidth="1"/>
    <col min="11045" max="11045" width="12.7109375" style="210" customWidth="1"/>
    <col min="11046" max="11046" width="15.7109375" style="210" customWidth="1"/>
    <col min="11047" max="11047" width="12.7109375" style="210" customWidth="1"/>
    <col min="11048" max="11048" width="15.7109375" style="210" customWidth="1"/>
    <col min="11049" max="11049" width="12.7109375" style="210" customWidth="1"/>
    <col min="11050" max="11050" width="15.7109375" style="210" customWidth="1"/>
    <col min="11051" max="11051" width="12.7109375" style="210" customWidth="1"/>
    <col min="11052" max="11052" width="15.7109375" style="210" customWidth="1"/>
    <col min="11053" max="11053" width="12.7109375" style="210" customWidth="1"/>
    <col min="11054" max="11054" width="15.7109375" style="210" customWidth="1"/>
    <col min="11055" max="11055" width="12.7109375" style="210" customWidth="1"/>
    <col min="11056" max="11056" width="15.7109375" style="210" customWidth="1"/>
    <col min="11057" max="11057" width="12.7109375" style="210" customWidth="1"/>
    <col min="11058" max="11058" width="15.7109375" style="210" customWidth="1"/>
    <col min="11059" max="11264" width="58.85546875" style="210"/>
    <col min="11265" max="11265" width="65.7109375" style="210" customWidth="1"/>
    <col min="11266" max="11266" width="12.7109375" style="210" customWidth="1"/>
    <col min="11267" max="11267" width="15.7109375" style="210" customWidth="1"/>
    <col min="11268" max="11268" width="12.7109375" style="210" customWidth="1"/>
    <col min="11269" max="11269" width="15.7109375" style="210" customWidth="1"/>
    <col min="11270" max="11270" width="12.7109375" style="210" customWidth="1"/>
    <col min="11271" max="11271" width="15.7109375" style="210" customWidth="1"/>
    <col min="11272" max="11272" width="12.7109375" style="210" customWidth="1"/>
    <col min="11273" max="11273" width="15.7109375" style="210" customWidth="1"/>
    <col min="11274" max="11274" width="12.7109375" style="210" customWidth="1"/>
    <col min="11275" max="11275" width="15.7109375" style="210" customWidth="1"/>
    <col min="11276" max="11276" width="12.7109375" style="210" customWidth="1"/>
    <col min="11277" max="11277" width="15.7109375" style="210" customWidth="1"/>
    <col min="11278" max="11278" width="12.7109375" style="210" customWidth="1"/>
    <col min="11279" max="11279" width="15.7109375" style="210" customWidth="1"/>
    <col min="11280" max="11280" width="12.7109375" style="210" customWidth="1"/>
    <col min="11281" max="11281" width="15.7109375" style="210" customWidth="1"/>
    <col min="11282" max="11282" width="12.7109375" style="210" customWidth="1"/>
    <col min="11283" max="11283" width="15.7109375" style="210" customWidth="1"/>
    <col min="11284" max="11284" width="12.7109375" style="210" customWidth="1"/>
    <col min="11285" max="11285" width="15.7109375" style="210" customWidth="1"/>
    <col min="11286" max="11286" width="12.7109375" style="210" customWidth="1"/>
    <col min="11287" max="11287" width="15.7109375" style="210" customWidth="1"/>
    <col min="11288" max="11288" width="12.7109375" style="210" customWidth="1"/>
    <col min="11289" max="11289" width="15.7109375" style="210" customWidth="1"/>
    <col min="11290" max="11290" width="12.7109375" style="210" customWidth="1"/>
    <col min="11291" max="11291" width="15.7109375" style="210" customWidth="1"/>
    <col min="11292" max="11292" width="12.7109375" style="210" customWidth="1"/>
    <col min="11293" max="11293" width="15.7109375" style="210" customWidth="1"/>
    <col min="11294" max="11294" width="12.7109375" style="210" customWidth="1"/>
    <col min="11295" max="11295" width="15.7109375" style="210" customWidth="1"/>
    <col min="11296" max="11296" width="12.7109375" style="210" customWidth="1"/>
    <col min="11297" max="11297" width="15.7109375" style="210" customWidth="1"/>
    <col min="11298" max="11298" width="24.7109375" style="210" customWidth="1"/>
    <col min="11299" max="11299" width="12.7109375" style="210" customWidth="1"/>
    <col min="11300" max="11300" width="15.7109375" style="210" customWidth="1"/>
    <col min="11301" max="11301" width="12.7109375" style="210" customWidth="1"/>
    <col min="11302" max="11302" width="15.7109375" style="210" customWidth="1"/>
    <col min="11303" max="11303" width="12.7109375" style="210" customWidth="1"/>
    <col min="11304" max="11304" width="15.7109375" style="210" customWidth="1"/>
    <col min="11305" max="11305" width="12.7109375" style="210" customWidth="1"/>
    <col min="11306" max="11306" width="15.7109375" style="210" customWidth="1"/>
    <col min="11307" max="11307" width="12.7109375" style="210" customWidth="1"/>
    <col min="11308" max="11308" width="15.7109375" style="210" customWidth="1"/>
    <col min="11309" max="11309" width="12.7109375" style="210" customWidth="1"/>
    <col min="11310" max="11310" width="15.7109375" style="210" customWidth="1"/>
    <col min="11311" max="11311" width="12.7109375" style="210" customWidth="1"/>
    <col min="11312" max="11312" width="15.7109375" style="210" customWidth="1"/>
    <col min="11313" max="11313" width="12.7109375" style="210" customWidth="1"/>
    <col min="11314" max="11314" width="15.7109375" style="210" customWidth="1"/>
    <col min="11315" max="11520" width="58.85546875" style="210"/>
    <col min="11521" max="11521" width="65.7109375" style="210" customWidth="1"/>
    <col min="11522" max="11522" width="12.7109375" style="210" customWidth="1"/>
    <col min="11523" max="11523" width="15.7109375" style="210" customWidth="1"/>
    <col min="11524" max="11524" width="12.7109375" style="210" customWidth="1"/>
    <col min="11525" max="11525" width="15.7109375" style="210" customWidth="1"/>
    <col min="11526" max="11526" width="12.7109375" style="210" customWidth="1"/>
    <col min="11527" max="11527" width="15.7109375" style="210" customWidth="1"/>
    <col min="11528" max="11528" width="12.7109375" style="210" customWidth="1"/>
    <col min="11529" max="11529" width="15.7109375" style="210" customWidth="1"/>
    <col min="11530" max="11530" width="12.7109375" style="210" customWidth="1"/>
    <col min="11531" max="11531" width="15.7109375" style="210" customWidth="1"/>
    <col min="11532" max="11532" width="12.7109375" style="210" customWidth="1"/>
    <col min="11533" max="11533" width="15.7109375" style="210" customWidth="1"/>
    <col min="11534" max="11534" width="12.7109375" style="210" customWidth="1"/>
    <col min="11535" max="11535" width="15.7109375" style="210" customWidth="1"/>
    <col min="11536" max="11536" width="12.7109375" style="210" customWidth="1"/>
    <col min="11537" max="11537" width="15.7109375" style="210" customWidth="1"/>
    <col min="11538" max="11538" width="12.7109375" style="210" customWidth="1"/>
    <col min="11539" max="11539" width="15.7109375" style="210" customWidth="1"/>
    <col min="11540" max="11540" width="12.7109375" style="210" customWidth="1"/>
    <col min="11541" max="11541" width="15.7109375" style="210" customWidth="1"/>
    <col min="11542" max="11542" width="12.7109375" style="210" customWidth="1"/>
    <col min="11543" max="11543" width="15.7109375" style="210" customWidth="1"/>
    <col min="11544" max="11544" width="12.7109375" style="210" customWidth="1"/>
    <col min="11545" max="11545" width="15.7109375" style="210" customWidth="1"/>
    <col min="11546" max="11546" width="12.7109375" style="210" customWidth="1"/>
    <col min="11547" max="11547" width="15.7109375" style="210" customWidth="1"/>
    <col min="11548" max="11548" width="12.7109375" style="210" customWidth="1"/>
    <col min="11549" max="11549" width="15.7109375" style="210" customWidth="1"/>
    <col min="11550" max="11550" width="12.7109375" style="210" customWidth="1"/>
    <col min="11551" max="11551" width="15.7109375" style="210" customWidth="1"/>
    <col min="11552" max="11552" width="12.7109375" style="210" customWidth="1"/>
    <col min="11553" max="11553" width="15.7109375" style="210" customWidth="1"/>
    <col min="11554" max="11554" width="24.7109375" style="210" customWidth="1"/>
    <col min="11555" max="11555" width="12.7109375" style="210" customWidth="1"/>
    <col min="11556" max="11556" width="15.7109375" style="210" customWidth="1"/>
    <col min="11557" max="11557" width="12.7109375" style="210" customWidth="1"/>
    <col min="11558" max="11558" width="15.7109375" style="210" customWidth="1"/>
    <col min="11559" max="11559" width="12.7109375" style="210" customWidth="1"/>
    <col min="11560" max="11560" width="15.7109375" style="210" customWidth="1"/>
    <col min="11561" max="11561" width="12.7109375" style="210" customWidth="1"/>
    <col min="11562" max="11562" width="15.7109375" style="210" customWidth="1"/>
    <col min="11563" max="11563" width="12.7109375" style="210" customWidth="1"/>
    <col min="11564" max="11564" width="15.7109375" style="210" customWidth="1"/>
    <col min="11565" max="11565" width="12.7109375" style="210" customWidth="1"/>
    <col min="11566" max="11566" width="15.7109375" style="210" customWidth="1"/>
    <col min="11567" max="11567" width="12.7109375" style="210" customWidth="1"/>
    <col min="11568" max="11568" width="15.7109375" style="210" customWidth="1"/>
    <col min="11569" max="11569" width="12.7109375" style="210" customWidth="1"/>
    <col min="11570" max="11570" width="15.7109375" style="210" customWidth="1"/>
    <col min="11571" max="11776" width="58.85546875" style="210"/>
    <col min="11777" max="11777" width="65.7109375" style="210" customWidth="1"/>
    <col min="11778" max="11778" width="12.7109375" style="210" customWidth="1"/>
    <col min="11779" max="11779" width="15.7109375" style="210" customWidth="1"/>
    <col min="11780" max="11780" width="12.7109375" style="210" customWidth="1"/>
    <col min="11781" max="11781" width="15.7109375" style="210" customWidth="1"/>
    <col min="11782" max="11782" width="12.7109375" style="210" customWidth="1"/>
    <col min="11783" max="11783" width="15.7109375" style="210" customWidth="1"/>
    <col min="11784" max="11784" width="12.7109375" style="210" customWidth="1"/>
    <col min="11785" max="11785" width="15.7109375" style="210" customWidth="1"/>
    <col min="11786" max="11786" width="12.7109375" style="210" customWidth="1"/>
    <col min="11787" max="11787" width="15.7109375" style="210" customWidth="1"/>
    <col min="11788" max="11788" width="12.7109375" style="210" customWidth="1"/>
    <col min="11789" max="11789" width="15.7109375" style="210" customWidth="1"/>
    <col min="11790" max="11790" width="12.7109375" style="210" customWidth="1"/>
    <col min="11791" max="11791" width="15.7109375" style="210" customWidth="1"/>
    <col min="11792" max="11792" width="12.7109375" style="210" customWidth="1"/>
    <col min="11793" max="11793" width="15.7109375" style="210" customWidth="1"/>
    <col min="11794" max="11794" width="12.7109375" style="210" customWidth="1"/>
    <col min="11795" max="11795" width="15.7109375" style="210" customWidth="1"/>
    <col min="11796" max="11796" width="12.7109375" style="210" customWidth="1"/>
    <col min="11797" max="11797" width="15.7109375" style="210" customWidth="1"/>
    <col min="11798" max="11798" width="12.7109375" style="210" customWidth="1"/>
    <col min="11799" max="11799" width="15.7109375" style="210" customWidth="1"/>
    <col min="11800" max="11800" width="12.7109375" style="210" customWidth="1"/>
    <col min="11801" max="11801" width="15.7109375" style="210" customWidth="1"/>
    <col min="11802" max="11802" width="12.7109375" style="210" customWidth="1"/>
    <col min="11803" max="11803" width="15.7109375" style="210" customWidth="1"/>
    <col min="11804" max="11804" width="12.7109375" style="210" customWidth="1"/>
    <col min="11805" max="11805" width="15.7109375" style="210" customWidth="1"/>
    <col min="11806" max="11806" width="12.7109375" style="210" customWidth="1"/>
    <col min="11807" max="11807" width="15.7109375" style="210" customWidth="1"/>
    <col min="11808" max="11808" width="12.7109375" style="210" customWidth="1"/>
    <col min="11809" max="11809" width="15.7109375" style="210" customWidth="1"/>
    <col min="11810" max="11810" width="24.7109375" style="210" customWidth="1"/>
    <col min="11811" max="11811" width="12.7109375" style="210" customWidth="1"/>
    <col min="11812" max="11812" width="15.7109375" style="210" customWidth="1"/>
    <col min="11813" max="11813" width="12.7109375" style="210" customWidth="1"/>
    <col min="11814" max="11814" width="15.7109375" style="210" customWidth="1"/>
    <col min="11815" max="11815" width="12.7109375" style="210" customWidth="1"/>
    <col min="11816" max="11816" width="15.7109375" style="210" customWidth="1"/>
    <col min="11817" max="11817" width="12.7109375" style="210" customWidth="1"/>
    <col min="11818" max="11818" width="15.7109375" style="210" customWidth="1"/>
    <col min="11819" max="11819" width="12.7109375" style="210" customWidth="1"/>
    <col min="11820" max="11820" width="15.7109375" style="210" customWidth="1"/>
    <col min="11821" max="11821" width="12.7109375" style="210" customWidth="1"/>
    <col min="11822" max="11822" width="15.7109375" style="210" customWidth="1"/>
    <col min="11823" max="11823" width="12.7109375" style="210" customWidth="1"/>
    <col min="11824" max="11824" width="15.7109375" style="210" customWidth="1"/>
    <col min="11825" max="11825" width="12.7109375" style="210" customWidth="1"/>
    <col min="11826" max="11826" width="15.7109375" style="210" customWidth="1"/>
    <col min="11827" max="12032" width="58.85546875" style="210"/>
    <col min="12033" max="12033" width="65.7109375" style="210" customWidth="1"/>
    <col min="12034" max="12034" width="12.7109375" style="210" customWidth="1"/>
    <col min="12035" max="12035" width="15.7109375" style="210" customWidth="1"/>
    <col min="12036" max="12036" width="12.7109375" style="210" customWidth="1"/>
    <col min="12037" max="12037" width="15.7109375" style="210" customWidth="1"/>
    <col min="12038" max="12038" width="12.7109375" style="210" customWidth="1"/>
    <col min="12039" max="12039" width="15.7109375" style="210" customWidth="1"/>
    <col min="12040" max="12040" width="12.7109375" style="210" customWidth="1"/>
    <col min="12041" max="12041" width="15.7109375" style="210" customWidth="1"/>
    <col min="12042" max="12042" width="12.7109375" style="210" customWidth="1"/>
    <col min="12043" max="12043" width="15.7109375" style="210" customWidth="1"/>
    <col min="12044" max="12044" width="12.7109375" style="210" customWidth="1"/>
    <col min="12045" max="12045" width="15.7109375" style="210" customWidth="1"/>
    <col min="12046" max="12046" width="12.7109375" style="210" customWidth="1"/>
    <col min="12047" max="12047" width="15.7109375" style="210" customWidth="1"/>
    <col min="12048" max="12048" width="12.7109375" style="210" customWidth="1"/>
    <col min="12049" max="12049" width="15.7109375" style="210" customWidth="1"/>
    <col min="12050" max="12050" width="12.7109375" style="210" customWidth="1"/>
    <col min="12051" max="12051" width="15.7109375" style="210" customWidth="1"/>
    <col min="12052" max="12052" width="12.7109375" style="210" customWidth="1"/>
    <col min="12053" max="12053" width="15.7109375" style="210" customWidth="1"/>
    <col min="12054" max="12054" width="12.7109375" style="210" customWidth="1"/>
    <col min="12055" max="12055" width="15.7109375" style="210" customWidth="1"/>
    <col min="12056" max="12056" width="12.7109375" style="210" customWidth="1"/>
    <col min="12057" max="12057" width="15.7109375" style="210" customWidth="1"/>
    <col min="12058" max="12058" width="12.7109375" style="210" customWidth="1"/>
    <col min="12059" max="12059" width="15.7109375" style="210" customWidth="1"/>
    <col min="12060" max="12060" width="12.7109375" style="210" customWidth="1"/>
    <col min="12061" max="12061" width="15.7109375" style="210" customWidth="1"/>
    <col min="12062" max="12062" width="12.7109375" style="210" customWidth="1"/>
    <col min="12063" max="12063" width="15.7109375" style="210" customWidth="1"/>
    <col min="12064" max="12064" width="12.7109375" style="210" customWidth="1"/>
    <col min="12065" max="12065" width="15.7109375" style="210" customWidth="1"/>
    <col min="12066" max="12066" width="24.7109375" style="210" customWidth="1"/>
    <col min="12067" max="12067" width="12.7109375" style="210" customWidth="1"/>
    <col min="12068" max="12068" width="15.7109375" style="210" customWidth="1"/>
    <col min="12069" max="12069" width="12.7109375" style="210" customWidth="1"/>
    <col min="12070" max="12070" width="15.7109375" style="210" customWidth="1"/>
    <col min="12071" max="12071" width="12.7109375" style="210" customWidth="1"/>
    <col min="12072" max="12072" width="15.7109375" style="210" customWidth="1"/>
    <col min="12073" max="12073" width="12.7109375" style="210" customWidth="1"/>
    <col min="12074" max="12074" width="15.7109375" style="210" customWidth="1"/>
    <col min="12075" max="12075" width="12.7109375" style="210" customWidth="1"/>
    <col min="12076" max="12076" width="15.7109375" style="210" customWidth="1"/>
    <col min="12077" max="12077" width="12.7109375" style="210" customWidth="1"/>
    <col min="12078" max="12078" width="15.7109375" style="210" customWidth="1"/>
    <col min="12079" max="12079" width="12.7109375" style="210" customWidth="1"/>
    <col min="12080" max="12080" width="15.7109375" style="210" customWidth="1"/>
    <col min="12081" max="12081" width="12.7109375" style="210" customWidth="1"/>
    <col min="12082" max="12082" width="15.7109375" style="210" customWidth="1"/>
    <col min="12083" max="12288" width="58.85546875" style="210"/>
    <col min="12289" max="12289" width="65.7109375" style="210" customWidth="1"/>
    <col min="12290" max="12290" width="12.7109375" style="210" customWidth="1"/>
    <col min="12291" max="12291" width="15.7109375" style="210" customWidth="1"/>
    <col min="12292" max="12292" width="12.7109375" style="210" customWidth="1"/>
    <col min="12293" max="12293" width="15.7109375" style="210" customWidth="1"/>
    <col min="12294" max="12294" width="12.7109375" style="210" customWidth="1"/>
    <col min="12295" max="12295" width="15.7109375" style="210" customWidth="1"/>
    <col min="12296" max="12296" width="12.7109375" style="210" customWidth="1"/>
    <col min="12297" max="12297" width="15.7109375" style="210" customWidth="1"/>
    <col min="12298" max="12298" width="12.7109375" style="210" customWidth="1"/>
    <col min="12299" max="12299" width="15.7109375" style="210" customWidth="1"/>
    <col min="12300" max="12300" width="12.7109375" style="210" customWidth="1"/>
    <col min="12301" max="12301" width="15.7109375" style="210" customWidth="1"/>
    <col min="12302" max="12302" width="12.7109375" style="210" customWidth="1"/>
    <col min="12303" max="12303" width="15.7109375" style="210" customWidth="1"/>
    <col min="12304" max="12304" width="12.7109375" style="210" customWidth="1"/>
    <col min="12305" max="12305" width="15.7109375" style="210" customWidth="1"/>
    <col min="12306" max="12306" width="12.7109375" style="210" customWidth="1"/>
    <col min="12307" max="12307" width="15.7109375" style="210" customWidth="1"/>
    <col min="12308" max="12308" width="12.7109375" style="210" customWidth="1"/>
    <col min="12309" max="12309" width="15.7109375" style="210" customWidth="1"/>
    <col min="12310" max="12310" width="12.7109375" style="210" customWidth="1"/>
    <col min="12311" max="12311" width="15.7109375" style="210" customWidth="1"/>
    <col min="12312" max="12312" width="12.7109375" style="210" customWidth="1"/>
    <col min="12313" max="12313" width="15.7109375" style="210" customWidth="1"/>
    <col min="12314" max="12314" width="12.7109375" style="210" customWidth="1"/>
    <col min="12315" max="12315" width="15.7109375" style="210" customWidth="1"/>
    <col min="12316" max="12316" width="12.7109375" style="210" customWidth="1"/>
    <col min="12317" max="12317" width="15.7109375" style="210" customWidth="1"/>
    <col min="12318" max="12318" width="12.7109375" style="210" customWidth="1"/>
    <col min="12319" max="12319" width="15.7109375" style="210" customWidth="1"/>
    <col min="12320" max="12320" width="12.7109375" style="210" customWidth="1"/>
    <col min="12321" max="12321" width="15.7109375" style="210" customWidth="1"/>
    <col min="12322" max="12322" width="24.7109375" style="210" customWidth="1"/>
    <col min="12323" max="12323" width="12.7109375" style="210" customWidth="1"/>
    <col min="12324" max="12324" width="15.7109375" style="210" customWidth="1"/>
    <col min="12325" max="12325" width="12.7109375" style="210" customWidth="1"/>
    <col min="12326" max="12326" width="15.7109375" style="210" customWidth="1"/>
    <col min="12327" max="12327" width="12.7109375" style="210" customWidth="1"/>
    <col min="12328" max="12328" width="15.7109375" style="210" customWidth="1"/>
    <col min="12329" max="12329" width="12.7109375" style="210" customWidth="1"/>
    <col min="12330" max="12330" width="15.7109375" style="210" customWidth="1"/>
    <col min="12331" max="12331" width="12.7109375" style="210" customWidth="1"/>
    <col min="12332" max="12332" width="15.7109375" style="210" customWidth="1"/>
    <col min="12333" max="12333" width="12.7109375" style="210" customWidth="1"/>
    <col min="12334" max="12334" width="15.7109375" style="210" customWidth="1"/>
    <col min="12335" max="12335" width="12.7109375" style="210" customWidth="1"/>
    <col min="12336" max="12336" width="15.7109375" style="210" customWidth="1"/>
    <col min="12337" max="12337" width="12.7109375" style="210" customWidth="1"/>
    <col min="12338" max="12338" width="15.7109375" style="210" customWidth="1"/>
    <col min="12339" max="12544" width="58.85546875" style="210"/>
    <col min="12545" max="12545" width="65.7109375" style="210" customWidth="1"/>
    <col min="12546" max="12546" width="12.7109375" style="210" customWidth="1"/>
    <col min="12547" max="12547" width="15.7109375" style="210" customWidth="1"/>
    <col min="12548" max="12548" width="12.7109375" style="210" customWidth="1"/>
    <col min="12549" max="12549" width="15.7109375" style="210" customWidth="1"/>
    <col min="12550" max="12550" width="12.7109375" style="210" customWidth="1"/>
    <col min="12551" max="12551" width="15.7109375" style="210" customWidth="1"/>
    <col min="12552" max="12552" width="12.7109375" style="210" customWidth="1"/>
    <col min="12553" max="12553" width="15.7109375" style="210" customWidth="1"/>
    <col min="12554" max="12554" width="12.7109375" style="210" customWidth="1"/>
    <col min="12555" max="12555" width="15.7109375" style="210" customWidth="1"/>
    <col min="12556" max="12556" width="12.7109375" style="210" customWidth="1"/>
    <col min="12557" max="12557" width="15.7109375" style="210" customWidth="1"/>
    <col min="12558" max="12558" width="12.7109375" style="210" customWidth="1"/>
    <col min="12559" max="12559" width="15.7109375" style="210" customWidth="1"/>
    <col min="12560" max="12560" width="12.7109375" style="210" customWidth="1"/>
    <col min="12561" max="12561" width="15.7109375" style="210" customWidth="1"/>
    <col min="12562" max="12562" width="12.7109375" style="210" customWidth="1"/>
    <col min="12563" max="12563" width="15.7109375" style="210" customWidth="1"/>
    <col min="12564" max="12564" width="12.7109375" style="210" customWidth="1"/>
    <col min="12565" max="12565" width="15.7109375" style="210" customWidth="1"/>
    <col min="12566" max="12566" width="12.7109375" style="210" customWidth="1"/>
    <col min="12567" max="12567" width="15.7109375" style="210" customWidth="1"/>
    <col min="12568" max="12568" width="12.7109375" style="210" customWidth="1"/>
    <col min="12569" max="12569" width="15.7109375" style="210" customWidth="1"/>
    <col min="12570" max="12570" width="12.7109375" style="210" customWidth="1"/>
    <col min="12571" max="12571" width="15.7109375" style="210" customWidth="1"/>
    <col min="12572" max="12572" width="12.7109375" style="210" customWidth="1"/>
    <col min="12573" max="12573" width="15.7109375" style="210" customWidth="1"/>
    <col min="12574" max="12574" width="12.7109375" style="210" customWidth="1"/>
    <col min="12575" max="12575" width="15.7109375" style="210" customWidth="1"/>
    <col min="12576" max="12576" width="12.7109375" style="210" customWidth="1"/>
    <col min="12577" max="12577" width="15.7109375" style="210" customWidth="1"/>
    <col min="12578" max="12578" width="24.7109375" style="210" customWidth="1"/>
    <col min="12579" max="12579" width="12.7109375" style="210" customWidth="1"/>
    <col min="12580" max="12580" width="15.7109375" style="210" customWidth="1"/>
    <col min="12581" max="12581" width="12.7109375" style="210" customWidth="1"/>
    <col min="12582" max="12582" width="15.7109375" style="210" customWidth="1"/>
    <col min="12583" max="12583" width="12.7109375" style="210" customWidth="1"/>
    <col min="12584" max="12584" width="15.7109375" style="210" customWidth="1"/>
    <col min="12585" max="12585" width="12.7109375" style="210" customWidth="1"/>
    <col min="12586" max="12586" width="15.7109375" style="210" customWidth="1"/>
    <col min="12587" max="12587" width="12.7109375" style="210" customWidth="1"/>
    <col min="12588" max="12588" width="15.7109375" style="210" customWidth="1"/>
    <col min="12589" max="12589" width="12.7109375" style="210" customWidth="1"/>
    <col min="12590" max="12590" width="15.7109375" style="210" customWidth="1"/>
    <col min="12591" max="12591" width="12.7109375" style="210" customWidth="1"/>
    <col min="12592" max="12592" width="15.7109375" style="210" customWidth="1"/>
    <col min="12593" max="12593" width="12.7109375" style="210" customWidth="1"/>
    <col min="12594" max="12594" width="15.7109375" style="210" customWidth="1"/>
    <col min="12595" max="12800" width="58.85546875" style="210"/>
    <col min="12801" max="12801" width="65.7109375" style="210" customWidth="1"/>
    <col min="12802" max="12802" width="12.7109375" style="210" customWidth="1"/>
    <col min="12803" max="12803" width="15.7109375" style="210" customWidth="1"/>
    <col min="12804" max="12804" width="12.7109375" style="210" customWidth="1"/>
    <col min="12805" max="12805" width="15.7109375" style="210" customWidth="1"/>
    <col min="12806" max="12806" width="12.7109375" style="210" customWidth="1"/>
    <col min="12807" max="12807" width="15.7109375" style="210" customWidth="1"/>
    <col min="12808" max="12808" width="12.7109375" style="210" customWidth="1"/>
    <col min="12809" max="12809" width="15.7109375" style="210" customWidth="1"/>
    <col min="12810" max="12810" width="12.7109375" style="210" customWidth="1"/>
    <col min="12811" max="12811" width="15.7109375" style="210" customWidth="1"/>
    <col min="12812" max="12812" width="12.7109375" style="210" customWidth="1"/>
    <col min="12813" max="12813" width="15.7109375" style="210" customWidth="1"/>
    <col min="12814" max="12814" width="12.7109375" style="210" customWidth="1"/>
    <col min="12815" max="12815" width="15.7109375" style="210" customWidth="1"/>
    <col min="12816" max="12816" width="12.7109375" style="210" customWidth="1"/>
    <col min="12817" max="12817" width="15.7109375" style="210" customWidth="1"/>
    <col min="12818" max="12818" width="12.7109375" style="210" customWidth="1"/>
    <col min="12819" max="12819" width="15.7109375" style="210" customWidth="1"/>
    <col min="12820" max="12820" width="12.7109375" style="210" customWidth="1"/>
    <col min="12821" max="12821" width="15.7109375" style="210" customWidth="1"/>
    <col min="12822" max="12822" width="12.7109375" style="210" customWidth="1"/>
    <col min="12823" max="12823" width="15.7109375" style="210" customWidth="1"/>
    <col min="12824" max="12824" width="12.7109375" style="210" customWidth="1"/>
    <col min="12825" max="12825" width="15.7109375" style="210" customWidth="1"/>
    <col min="12826" max="12826" width="12.7109375" style="210" customWidth="1"/>
    <col min="12827" max="12827" width="15.7109375" style="210" customWidth="1"/>
    <col min="12828" max="12828" width="12.7109375" style="210" customWidth="1"/>
    <col min="12829" max="12829" width="15.7109375" style="210" customWidth="1"/>
    <col min="12830" max="12830" width="12.7109375" style="210" customWidth="1"/>
    <col min="12831" max="12831" width="15.7109375" style="210" customWidth="1"/>
    <col min="12832" max="12832" width="12.7109375" style="210" customWidth="1"/>
    <col min="12833" max="12833" width="15.7109375" style="210" customWidth="1"/>
    <col min="12834" max="12834" width="24.7109375" style="210" customWidth="1"/>
    <col min="12835" max="12835" width="12.7109375" style="210" customWidth="1"/>
    <col min="12836" max="12836" width="15.7109375" style="210" customWidth="1"/>
    <col min="12837" max="12837" width="12.7109375" style="210" customWidth="1"/>
    <col min="12838" max="12838" width="15.7109375" style="210" customWidth="1"/>
    <col min="12839" max="12839" width="12.7109375" style="210" customWidth="1"/>
    <col min="12840" max="12840" width="15.7109375" style="210" customWidth="1"/>
    <col min="12841" max="12841" width="12.7109375" style="210" customWidth="1"/>
    <col min="12842" max="12842" width="15.7109375" style="210" customWidth="1"/>
    <col min="12843" max="12843" width="12.7109375" style="210" customWidth="1"/>
    <col min="12844" max="12844" width="15.7109375" style="210" customWidth="1"/>
    <col min="12845" max="12845" width="12.7109375" style="210" customWidth="1"/>
    <col min="12846" max="12846" width="15.7109375" style="210" customWidth="1"/>
    <col min="12847" max="12847" width="12.7109375" style="210" customWidth="1"/>
    <col min="12848" max="12848" width="15.7109375" style="210" customWidth="1"/>
    <col min="12849" max="12849" width="12.7109375" style="210" customWidth="1"/>
    <col min="12850" max="12850" width="15.7109375" style="210" customWidth="1"/>
    <col min="12851" max="13056" width="58.85546875" style="210"/>
    <col min="13057" max="13057" width="65.7109375" style="210" customWidth="1"/>
    <col min="13058" max="13058" width="12.7109375" style="210" customWidth="1"/>
    <col min="13059" max="13059" width="15.7109375" style="210" customWidth="1"/>
    <col min="13060" max="13060" width="12.7109375" style="210" customWidth="1"/>
    <col min="13061" max="13061" width="15.7109375" style="210" customWidth="1"/>
    <col min="13062" max="13062" width="12.7109375" style="210" customWidth="1"/>
    <col min="13063" max="13063" width="15.7109375" style="210" customWidth="1"/>
    <col min="13064" max="13064" width="12.7109375" style="210" customWidth="1"/>
    <col min="13065" max="13065" width="15.7109375" style="210" customWidth="1"/>
    <col min="13066" max="13066" width="12.7109375" style="210" customWidth="1"/>
    <col min="13067" max="13067" width="15.7109375" style="210" customWidth="1"/>
    <col min="13068" max="13068" width="12.7109375" style="210" customWidth="1"/>
    <col min="13069" max="13069" width="15.7109375" style="210" customWidth="1"/>
    <col min="13070" max="13070" width="12.7109375" style="210" customWidth="1"/>
    <col min="13071" max="13071" width="15.7109375" style="210" customWidth="1"/>
    <col min="13072" max="13072" width="12.7109375" style="210" customWidth="1"/>
    <col min="13073" max="13073" width="15.7109375" style="210" customWidth="1"/>
    <col min="13074" max="13074" width="12.7109375" style="210" customWidth="1"/>
    <col min="13075" max="13075" width="15.7109375" style="210" customWidth="1"/>
    <col min="13076" max="13076" width="12.7109375" style="210" customWidth="1"/>
    <col min="13077" max="13077" width="15.7109375" style="210" customWidth="1"/>
    <col min="13078" max="13078" width="12.7109375" style="210" customWidth="1"/>
    <col min="13079" max="13079" width="15.7109375" style="210" customWidth="1"/>
    <col min="13080" max="13080" width="12.7109375" style="210" customWidth="1"/>
    <col min="13081" max="13081" width="15.7109375" style="210" customWidth="1"/>
    <col min="13082" max="13082" width="12.7109375" style="210" customWidth="1"/>
    <col min="13083" max="13083" width="15.7109375" style="210" customWidth="1"/>
    <col min="13084" max="13084" width="12.7109375" style="210" customWidth="1"/>
    <col min="13085" max="13085" width="15.7109375" style="210" customWidth="1"/>
    <col min="13086" max="13086" width="12.7109375" style="210" customWidth="1"/>
    <col min="13087" max="13087" width="15.7109375" style="210" customWidth="1"/>
    <col min="13088" max="13088" width="12.7109375" style="210" customWidth="1"/>
    <col min="13089" max="13089" width="15.7109375" style="210" customWidth="1"/>
    <col min="13090" max="13090" width="24.7109375" style="210" customWidth="1"/>
    <col min="13091" max="13091" width="12.7109375" style="210" customWidth="1"/>
    <col min="13092" max="13092" width="15.7109375" style="210" customWidth="1"/>
    <col min="13093" max="13093" width="12.7109375" style="210" customWidth="1"/>
    <col min="13094" max="13094" width="15.7109375" style="210" customWidth="1"/>
    <col min="13095" max="13095" width="12.7109375" style="210" customWidth="1"/>
    <col min="13096" max="13096" width="15.7109375" style="210" customWidth="1"/>
    <col min="13097" max="13097" width="12.7109375" style="210" customWidth="1"/>
    <col min="13098" max="13098" width="15.7109375" style="210" customWidth="1"/>
    <col min="13099" max="13099" width="12.7109375" style="210" customWidth="1"/>
    <col min="13100" max="13100" width="15.7109375" style="210" customWidth="1"/>
    <col min="13101" max="13101" width="12.7109375" style="210" customWidth="1"/>
    <col min="13102" max="13102" width="15.7109375" style="210" customWidth="1"/>
    <col min="13103" max="13103" width="12.7109375" style="210" customWidth="1"/>
    <col min="13104" max="13104" width="15.7109375" style="210" customWidth="1"/>
    <col min="13105" max="13105" width="12.7109375" style="210" customWidth="1"/>
    <col min="13106" max="13106" width="15.7109375" style="210" customWidth="1"/>
    <col min="13107" max="13312" width="58.85546875" style="210"/>
    <col min="13313" max="13313" width="65.7109375" style="210" customWidth="1"/>
    <col min="13314" max="13314" width="12.7109375" style="210" customWidth="1"/>
    <col min="13315" max="13315" width="15.7109375" style="210" customWidth="1"/>
    <col min="13316" max="13316" width="12.7109375" style="210" customWidth="1"/>
    <col min="13317" max="13317" width="15.7109375" style="210" customWidth="1"/>
    <col min="13318" max="13318" width="12.7109375" style="210" customWidth="1"/>
    <col min="13319" max="13319" width="15.7109375" style="210" customWidth="1"/>
    <col min="13320" max="13320" width="12.7109375" style="210" customWidth="1"/>
    <col min="13321" max="13321" width="15.7109375" style="210" customWidth="1"/>
    <col min="13322" max="13322" width="12.7109375" style="210" customWidth="1"/>
    <col min="13323" max="13323" width="15.7109375" style="210" customWidth="1"/>
    <col min="13324" max="13324" width="12.7109375" style="210" customWidth="1"/>
    <col min="13325" max="13325" width="15.7109375" style="210" customWidth="1"/>
    <col min="13326" max="13326" width="12.7109375" style="210" customWidth="1"/>
    <col min="13327" max="13327" width="15.7109375" style="210" customWidth="1"/>
    <col min="13328" max="13328" width="12.7109375" style="210" customWidth="1"/>
    <col min="13329" max="13329" width="15.7109375" style="210" customWidth="1"/>
    <col min="13330" max="13330" width="12.7109375" style="210" customWidth="1"/>
    <col min="13331" max="13331" width="15.7109375" style="210" customWidth="1"/>
    <col min="13332" max="13332" width="12.7109375" style="210" customWidth="1"/>
    <col min="13333" max="13333" width="15.7109375" style="210" customWidth="1"/>
    <col min="13334" max="13334" width="12.7109375" style="210" customWidth="1"/>
    <col min="13335" max="13335" width="15.7109375" style="210" customWidth="1"/>
    <col min="13336" max="13336" width="12.7109375" style="210" customWidth="1"/>
    <col min="13337" max="13337" width="15.7109375" style="210" customWidth="1"/>
    <col min="13338" max="13338" width="12.7109375" style="210" customWidth="1"/>
    <col min="13339" max="13339" width="15.7109375" style="210" customWidth="1"/>
    <col min="13340" max="13340" width="12.7109375" style="210" customWidth="1"/>
    <col min="13341" max="13341" width="15.7109375" style="210" customWidth="1"/>
    <col min="13342" max="13342" width="12.7109375" style="210" customWidth="1"/>
    <col min="13343" max="13343" width="15.7109375" style="210" customWidth="1"/>
    <col min="13344" max="13344" width="12.7109375" style="210" customWidth="1"/>
    <col min="13345" max="13345" width="15.7109375" style="210" customWidth="1"/>
    <col min="13346" max="13346" width="24.7109375" style="210" customWidth="1"/>
    <col min="13347" max="13347" width="12.7109375" style="210" customWidth="1"/>
    <col min="13348" max="13348" width="15.7109375" style="210" customWidth="1"/>
    <col min="13349" max="13349" width="12.7109375" style="210" customWidth="1"/>
    <col min="13350" max="13350" width="15.7109375" style="210" customWidth="1"/>
    <col min="13351" max="13351" width="12.7109375" style="210" customWidth="1"/>
    <col min="13352" max="13352" width="15.7109375" style="210" customWidth="1"/>
    <col min="13353" max="13353" width="12.7109375" style="210" customWidth="1"/>
    <col min="13354" max="13354" width="15.7109375" style="210" customWidth="1"/>
    <col min="13355" max="13355" width="12.7109375" style="210" customWidth="1"/>
    <col min="13356" max="13356" width="15.7109375" style="210" customWidth="1"/>
    <col min="13357" max="13357" width="12.7109375" style="210" customWidth="1"/>
    <col min="13358" max="13358" width="15.7109375" style="210" customWidth="1"/>
    <col min="13359" max="13359" width="12.7109375" style="210" customWidth="1"/>
    <col min="13360" max="13360" width="15.7109375" style="210" customWidth="1"/>
    <col min="13361" max="13361" width="12.7109375" style="210" customWidth="1"/>
    <col min="13362" max="13362" width="15.7109375" style="210" customWidth="1"/>
    <col min="13363" max="13568" width="58.85546875" style="210"/>
    <col min="13569" max="13569" width="65.7109375" style="210" customWidth="1"/>
    <col min="13570" max="13570" width="12.7109375" style="210" customWidth="1"/>
    <col min="13571" max="13571" width="15.7109375" style="210" customWidth="1"/>
    <col min="13572" max="13572" width="12.7109375" style="210" customWidth="1"/>
    <col min="13573" max="13573" width="15.7109375" style="210" customWidth="1"/>
    <col min="13574" max="13574" width="12.7109375" style="210" customWidth="1"/>
    <col min="13575" max="13575" width="15.7109375" style="210" customWidth="1"/>
    <col min="13576" max="13576" width="12.7109375" style="210" customWidth="1"/>
    <col min="13577" max="13577" width="15.7109375" style="210" customWidth="1"/>
    <col min="13578" max="13578" width="12.7109375" style="210" customWidth="1"/>
    <col min="13579" max="13579" width="15.7109375" style="210" customWidth="1"/>
    <col min="13580" max="13580" width="12.7109375" style="210" customWidth="1"/>
    <col min="13581" max="13581" width="15.7109375" style="210" customWidth="1"/>
    <col min="13582" max="13582" width="12.7109375" style="210" customWidth="1"/>
    <col min="13583" max="13583" width="15.7109375" style="210" customWidth="1"/>
    <col min="13584" max="13584" width="12.7109375" style="210" customWidth="1"/>
    <col min="13585" max="13585" width="15.7109375" style="210" customWidth="1"/>
    <col min="13586" max="13586" width="12.7109375" style="210" customWidth="1"/>
    <col min="13587" max="13587" width="15.7109375" style="210" customWidth="1"/>
    <col min="13588" max="13588" width="12.7109375" style="210" customWidth="1"/>
    <col min="13589" max="13589" width="15.7109375" style="210" customWidth="1"/>
    <col min="13590" max="13590" width="12.7109375" style="210" customWidth="1"/>
    <col min="13591" max="13591" width="15.7109375" style="210" customWidth="1"/>
    <col min="13592" max="13592" width="12.7109375" style="210" customWidth="1"/>
    <col min="13593" max="13593" width="15.7109375" style="210" customWidth="1"/>
    <col min="13594" max="13594" width="12.7109375" style="210" customWidth="1"/>
    <col min="13595" max="13595" width="15.7109375" style="210" customWidth="1"/>
    <col min="13596" max="13596" width="12.7109375" style="210" customWidth="1"/>
    <col min="13597" max="13597" width="15.7109375" style="210" customWidth="1"/>
    <col min="13598" max="13598" width="12.7109375" style="210" customWidth="1"/>
    <col min="13599" max="13599" width="15.7109375" style="210" customWidth="1"/>
    <col min="13600" max="13600" width="12.7109375" style="210" customWidth="1"/>
    <col min="13601" max="13601" width="15.7109375" style="210" customWidth="1"/>
    <col min="13602" max="13602" width="24.7109375" style="210" customWidth="1"/>
    <col min="13603" max="13603" width="12.7109375" style="210" customWidth="1"/>
    <col min="13604" max="13604" width="15.7109375" style="210" customWidth="1"/>
    <col min="13605" max="13605" width="12.7109375" style="210" customWidth="1"/>
    <col min="13606" max="13606" width="15.7109375" style="210" customWidth="1"/>
    <col min="13607" max="13607" width="12.7109375" style="210" customWidth="1"/>
    <col min="13608" max="13608" width="15.7109375" style="210" customWidth="1"/>
    <col min="13609" max="13609" width="12.7109375" style="210" customWidth="1"/>
    <col min="13610" max="13610" width="15.7109375" style="210" customWidth="1"/>
    <col min="13611" max="13611" width="12.7109375" style="210" customWidth="1"/>
    <col min="13612" max="13612" width="15.7109375" style="210" customWidth="1"/>
    <col min="13613" max="13613" width="12.7109375" style="210" customWidth="1"/>
    <col min="13614" max="13614" width="15.7109375" style="210" customWidth="1"/>
    <col min="13615" max="13615" width="12.7109375" style="210" customWidth="1"/>
    <col min="13616" max="13616" width="15.7109375" style="210" customWidth="1"/>
    <col min="13617" max="13617" width="12.7109375" style="210" customWidth="1"/>
    <col min="13618" max="13618" width="15.7109375" style="210" customWidth="1"/>
    <col min="13619" max="13824" width="58.85546875" style="210"/>
    <col min="13825" max="13825" width="65.7109375" style="210" customWidth="1"/>
    <col min="13826" max="13826" width="12.7109375" style="210" customWidth="1"/>
    <col min="13827" max="13827" width="15.7109375" style="210" customWidth="1"/>
    <col min="13828" max="13828" width="12.7109375" style="210" customWidth="1"/>
    <col min="13829" max="13829" width="15.7109375" style="210" customWidth="1"/>
    <col min="13830" max="13830" width="12.7109375" style="210" customWidth="1"/>
    <col min="13831" max="13831" width="15.7109375" style="210" customWidth="1"/>
    <col min="13832" max="13832" width="12.7109375" style="210" customWidth="1"/>
    <col min="13833" max="13833" width="15.7109375" style="210" customWidth="1"/>
    <col min="13834" max="13834" width="12.7109375" style="210" customWidth="1"/>
    <col min="13835" max="13835" width="15.7109375" style="210" customWidth="1"/>
    <col min="13836" max="13836" width="12.7109375" style="210" customWidth="1"/>
    <col min="13837" max="13837" width="15.7109375" style="210" customWidth="1"/>
    <col min="13838" max="13838" width="12.7109375" style="210" customWidth="1"/>
    <col min="13839" max="13839" width="15.7109375" style="210" customWidth="1"/>
    <col min="13840" max="13840" width="12.7109375" style="210" customWidth="1"/>
    <col min="13841" max="13841" width="15.7109375" style="210" customWidth="1"/>
    <col min="13842" max="13842" width="12.7109375" style="210" customWidth="1"/>
    <col min="13843" max="13843" width="15.7109375" style="210" customWidth="1"/>
    <col min="13844" max="13844" width="12.7109375" style="210" customWidth="1"/>
    <col min="13845" max="13845" width="15.7109375" style="210" customWidth="1"/>
    <col min="13846" max="13846" width="12.7109375" style="210" customWidth="1"/>
    <col min="13847" max="13847" width="15.7109375" style="210" customWidth="1"/>
    <col min="13848" max="13848" width="12.7109375" style="210" customWidth="1"/>
    <col min="13849" max="13849" width="15.7109375" style="210" customWidth="1"/>
    <col min="13850" max="13850" width="12.7109375" style="210" customWidth="1"/>
    <col min="13851" max="13851" width="15.7109375" style="210" customWidth="1"/>
    <col min="13852" max="13852" width="12.7109375" style="210" customWidth="1"/>
    <col min="13853" max="13853" width="15.7109375" style="210" customWidth="1"/>
    <col min="13854" max="13854" width="12.7109375" style="210" customWidth="1"/>
    <col min="13855" max="13855" width="15.7109375" style="210" customWidth="1"/>
    <col min="13856" max="13856" width="12.7109375" style="210" customWidth="1"/>
    <col min="13857" max="13857" width="15.7109375" style="210" customWidth="1"/>
    <col min="13858" max="13858" width="24.7109375" style="210" customWidth="1"/>
    <col min="13859" max="13859" width="12.7109375" style="210" customWidth="1"/>
    <col min="13860" max="13860" width="15.7109375" style="210" customWidth="1"/>
    <col min="13861" max="13861" width="12.7109375" style="210" customWidth="1"/>
    <col min="13862" max="13862" width="15.7109375" style="210" customWidth="1"/>
    <col min="13863" max="13863" width="12.7109375" style="210" customWidth="1"/>
    <col min="13864" max="13864" width="15.7109375" style="210" customWidth="1"/>
    <col min="13865" max="13865" width="12.7109375" style="210" customWidth="1"/>
    <col min="13866" max="13866" width="15.7109375" style="210" customWidth="1"/>
    <col min="13867" max="13867" width="12.7109375" style="210" customWidth="1"/>
    <col min="13868" max="13868" width="15.7109375" style="210" customWidth="1"/>
    <col min="13869" max="13869" width="12.7109375" style="210" customWidth="1"/>
    <col min="13870" max="13870" width="15.7109375" style="210" customWidth="1"/>
    <col min="13871" max="13871" width="12.7109375" style="210" customWidth="1"/>
    <col min="13872" max="13872" width="15.7109375" style="210" customWidth="1"/>
    <col min="13873" max="13873" width="12.7109375" style="210" customWidth="1"/>
    <col min="13874" max="13874" width="15.7109375" style="210" customWidth="1"/>
    <col min="13875" max="14080" width="58.85546875" style="210"/>
    <col min="14081" max="14081" width="65.7109375" style="210" customWidth="1"/>
    <col min="14082" max="14082" width="12.7109375" style="210" customWidth="1"/>
    <col min="14083" max="14083" width="15.7109375" style="210" customWidth="1"/>
    <col min="14084" max="14084" width="12.7109375" style="210" customWidth="1"/>
    <col min="14085" max="14085" width="15.7109375" style="210" customWidth="1"/>
    <col min="14086" max="14086" width="12.7109375" style="210" customWidth="1"/>
    <col min="14087" max="14087" width="15.7109375" style="210" customWidth="1"/>
    <col min="14088" max="14088" width="12.7109375" style="210" customWidth="1"/>
    <col min="14089" max="14089" width="15.7109375" style="210" customWidth="1"/>
    <col min="14090" max="14090" width="12.7109375" style="210" customWidth="1"/>
    <col min="14091" max="14091" width="15.7109375" style="210" customWidth="1"/>
    <col min="14092" max="14092" width="12.7109375" style="210" customWidth="1"/>
    <col min="14093" max="14093" width="15.7109375" style="210" customWidth="1"/>
    <col min="14094" max="14094" width="12.7109375" style="210" customWidth="1"/>
    <col min="14095" max="14095" width="15.7109375" style="210" customWidth="1"/>
    <col min="14096" max="14096" width="12.7109375" style="210" customWidth="1"/>
    <col min="14097" max="14097" width="15.7109375" style="210" customWidth="1"/>
    <col min="14098" max="14098" width="12.7109375" style="210" customWidth="1"/>
    <col min="14099" max="14099" width="15.7109375" style="210" customWidth="1"/>
    <col min="14100" max="14100" width="12.7109375" style="210" customWidth="1"/>
    <col min="14101" max="14101" width="15.7109375" style="210" customWidth="1"/>
    <col min="14102" max="14102" width="12.7109375" style="210" customWidth="1"/>
    <col min="14103" max="14103" width="15.7109375" style="210" customWidth="1"/>
    <col min="14104" max="14104" width="12.7109375" style="210" customWidth="1"/>
    <col min="14105" max="14105" width="15.7109375" style="210" customWidth="1"/>
    <col min="14106" max="14106" width="12.7109375" style="210" customWidth="1"/>
    <col min="14107" max="14107" width="15.7109375" style="210" customWidth="1"/>
    <col min="14108" max="14108" width="12.7109375" style="210" customWidth="1"/>
    <col min="14109" max="14109" width="15.7109375" style="210" customWidth="1"/>
    <col min="14110" max="14110" width="12.7109375" style="210" customWidth="1"/>
    <col min="14111" max="14111" width="15.7109375" style="210" customWidth="1"/>
    <col min="14112" max="14112" width="12.7109375" style="210" customWidth="1"/>
    <col min="14113" max="14113" width="15.7109375" style="210" customWidth="1"/>
    <col min="14114" max="14114" width="24.7109375" style="210" customWidth="1"/>
    <col min="14115" max="14115" width="12.7109375" style="210" customWidth="1"/>
    <col min="14116" max="14116" width="15.7109375" style="210" customWidth="1"/>
    <col min="14117" max="14117" width="12.7109375" style="210" customWidth="1"/>
    <col min="14118" max="14118" width="15.7109375" style="210" customWidth="1"/>
    <col min="14119" max="14119" width="12.7109375" style="210" customWidth="1"/>
    <col min="14120" max="14120" width="15.7109375" style="210" customWidth="1"/>
    <col min="14121" max="14121" width="12.7109375" style="210" customWidth="1"/>
    <col min="14122" max="14122" width="15.7109375" style="210" customWidth="1"/>
    <col min="14123" max="14123" width="12.7109375" style="210" customWidth="1"/>
    <col min="14124" max="14124" width="15.7109375" style="210" customWidth="1"/>
    <col min="14125" max="14125" width="12.7109375" style="210" customWidth="1"/>
    <col min="14126" max="14126" width="15.7109375" style="210" customWidth="1"/>
    <col min="14127" max="14127" width="12.7109375" style="210" customWidth="1"/>
    <col min="14128" max="14128" width="15.7109375" style="210" customWidth="1"/>
    <col min="14129" max="14129" width="12.7109375" style="210" customWidth="1"/>
    <col min="14130" max="14130" width="15.7109375" style="210" customWidth="1"/>
    <col min="14131" max="14336" width="58.85546875" style="210"/>
    <col min="14337" max="14337" width="65.7109375" style="210" customWidth="1"/>
    <col min="14338" max="14338" width="12.7109375" style="210" customWidth="1"/>
    <col min="14339" max="14339" width="15.7109375" style="210" customWidth="1"/>
    <col min="14340" max="14340" width="12.7109375" style="210" customWidth="1"/>
    <col min="14341" max="14341" width="15.7109375" style="210" customWidth="1"/>
    <col min="14342" max="14342" width="12.7109375" style="210" customWidth="1"/>
    <col min="14343" max="14343" width="15.7109375" style="210" customWidth="1"/>
    <col min="14344" max="14344" width="12.7109375" style="210" customWidth="1"/>
    <col min="14345" max="14345" width="15.7109375" style="210" customWidth="1"/>
    <col min="14346" max="14346" width="12.7109375" style="210" customWidth="1"/>
    <col min="14347" max="14347" width="15.7109375" style="210" customWidth="1"/>
    <col min="14348" max="14348" width="12.7109375" style="210" customWidth="1"/>
    <col min="14349" max="14349" width="15.7109375" style="210" customWidth="1"/>
    <col min="14350" max="14350" width="12.7109375" style="210" customWidth="1"/>
    <col min="14351" max="14351" width="15.7109375" style="210" customWidth="1"/>
    <col min="14352" max="14352" width="12.7109375" style="210" customWidth="1"/>
    <col min="14353" max="14353" width="15.7109375" style="210" customWidth="1"/>
    <col min="14354" max="14354" width="12.7109375" style="210" customWidth="1"/>
    <col min="14355" max="14355" width="15.7109375" style="210" customWidth="1"/>
    <col min="14356" max="14356" width="12.7109375" style="210" customWidth="1"/>
    <col min="14357" max="14357" width="15.7109375" style="210" customWidth="1"/>
    <col min="14358" max="14358" width="12.7109375" style="210" customWidth="1"/>
    <col min="14359" max="14359" width="15.7109375" style="210" customWidth="1"/>
    <col min="14360" max="14360" width="12.7109375" style="210" customWidth="1"/>
    <col min="14361" max="14361" width="15.7109375" style="210" customWidth="1"/>
    <col min="14362" max="14362" width="12.7109375" style="210" customWidth="1"/>
    <col min="14363" max="14363" width="15.7109375" style="210" customWidth="1"/>
    <col min="14364" max="14364" width="12.7109375" style="210" customWidth="1"/>
    <col min="14365" max="14365" width="15.7109375" style="210" customWidth="1"/>
    <col min="14366" max="14366" width="12.7109375" style="210" customWidth="1"/>
    <col min="14367" max="14367" width="15.7109375" style="210" customWidth="1"/>
    <col min="14368" max="14368" width="12.7109375" style="210" customWidth="1"/>
    <col min="14369" max="14369" width="15.7109375" style="210" customWidth="1"/>
    <col min="14370" max="14370" width="24.7109375" style="210" customWidth="1"/>
    <col min="14371" max="14371" width="12.7109375" style="210" customWidth="1"/>
    <col min="14372" max="14372" width="15.7109375" style="210" customWidth="1"/>
    <col min="14373" max="14373" width="12.7109375" style="210" customWidth="1"/>
    <col min="14374" max="14374" width="15.7109375" style="210" customWidth="1"/>
    <col min="14375" max="14375" width="12.7109375" style="210" customWidth="1"/>
    <col min="14376" max="14376" width="15.7109375" style="210" customWidth="1"/>
    <col min="14377" max="14377" width="12.7109375" style="210" customWidth="1"/>
    <col min="14378" max="14378" width="15.7109375" style="210" customWidth="1"/>
    <col min="14379" max="14379" width="12.7109375" style="210" customWidth="1"/>
    <col min="14380" max="14380" width="15.7109375" style="210" customWidth="1"/>
    <col min="14381" max="14381" width="12.7109375" style="210" customWidth="1"/>
    <col min="14382" max="14382" width="15.7109375" style="210" customWidth="1"/>
    <col min="14383" max="14383" width="12.7109375" style="210" customWidth="1"/>
    <col min="14384" max="14384" width="15.7109375" style="210" customWidth="1"/>
    <col min="14385" max="14385" width="12.7109375" style="210" customWidth="1"/>
    <col min="14386" max="14386" width="15.7109375" style="210" customWidth="1"/>
    <col min="14387" max="14592" width="58.85546875" style="210"/>
    <col min="14593" max="14593" width="65.7109375" style="210" customWidth="1"/>
    <col min="14594" max="14594" width="12.7109375" style="210" customWidth="1"/>
    <col min="14595" max="14595" width="15.7109375" style="210" customWidth="1"/>
    <col min="14596" max="14596" width="12.7109375" style="210" customWidth="1"/>
    <col min="14597" max="14597" width="15.7109375" style="210" customWidth="1"/>
    <col min="14598" max="14598" width="12.7109375" style="210" customWidth="1"/>
    <col min="14599" max="14599" width="15.7109375" style="210" customWidth="1"/>
    <col min="14600" max="14600" width="12.7109375" style="210" customWidth="1"/>
    <col min="14601" max="14601" width="15.7109375" style="210" customWidth="1"/>
    <col min="14602" max="14602" width="12.7109375" style="210" customWidth="1"/>
    <col min="14603" max="14603" width="15.7109375" style="210" customWidth="1"/>
    <col min="14604" max="14604" width="12.7109375" style="210" customWidth="1"/>
    <col min="14605" max="14605" width="15.7109375" style="210" customWidth="1"/>
    <col min="14606" max="14606" width="12.7109375" style="210" customWidth="1"/>
    <col min="14607" max="14607" width="15.7109375" style="210" customWidth="1"/>
    <col min="14608" max="14608" width="12.7109375" style="210" customWidth="1"/>
    <col min="14609" max="14609" width="15.7109375" style="210" customWidth="1"/>
    <col min="14610" max="14610" width="12.7109375" style="210" customWidth="1"/>
    <col min="14611" max="14611" width="15.7109375" style="210" customWidth="1"/>
    <col min="14612" max="14612" width="12.7109375" style="210" customWidth="1"/>
    <col min="14613" max="14613" width="15.7109375" style="210" customWidth="1"/>
    <col min="14614" max="14614" width="12.7109375" style="210" customWidth="1"/>
    <col min="14615" max="14615" width="15.7109375" style="210" customWidth="1"/>
    <col min="14616" max="14616" width="12.7109375" style="210" customWidth="1"/>
    <col min="14617" max="14617" width="15.7109375" style="210" customWidth="1"/>
    <col min="14618" max="14618" width="12.7109375" style="210" customWidth="1"/>
    <col min="14619" max="14619" width="15.7109375" style="210" customWidth="1"/>
    <col min="14620" max="14620" width="12.7109375" style="210" customWidth="1"/>
    <col min="14621" max="14621" width="15.7109375" style="210" customWidth="1"/>
    <col min="14622" max="14622" width="12.7109375" style="210" customWidth="1"/>
    <col min="14623" max="14623" width="15.7109375" style="210" customWidth="1"/>
    <col min="14624" max="14624" width="12.7109375" style="210" customWidth="1"/>
    <col min="14625" max="14625" width="15.7109375" style="210" customWidth="1"/>
    <col min="14626" max="14626" width="24.7109375" style="210" customWidth="1"/>
    <col min="14627" max="14627" width="12.7109375" style="210" customWidth="1"/>
    <col min="14628" max="14628" width="15.7109375" style="210" customWidth="1"/>
    <col min="14629" max="14629" width="12.7109375" style="210" customWidth="1"/>
    <col min="14630" max="14630" width="15.7109375" style="210" customWidth="1"/>
    <col min="14631" max="14631" width="12.7109375" style="210" customWidth="1"/>
    <col min="14632" max="14632" width="15.7109375" style="210" customWidth="1"/>
    <col min="14633" max="14633" width="12.7109375" style="210" customWidth="1"/>
    <col min="14634" max="14634" width="15.7109375" style="210" customWidth="1"/>
    <col min="14635" max="14635" width="12.7109375" style="210" customWidth="1"/>
    <col min="14636" max="14636" width="15.7109375" style="210" customWidth="1"/>
    <col min="14637" max="14637" width="12.7109375" style="210" customWidth="1"/>
    <col min="14638" max="14638" width="15.7109375" style="210" customWidth="1"/>
    <col min="14639" max="14639" width="12.7109375" style="210" customWidth="1"/>
    <col min="14640" max="14640" width="15.7109375" style="210" customWidth="1"/>
    <col min="14641" max="14641" width="12.7109375" style="210" customWidth="1"/>
    <col min="14642" max="14642" width="15.7109375" style="210" customWidth="1"/>
    <col min="14643" max="14848" width="58.85546875" style="210"/>
    <col min="14849" max="14849" width="65.7109375" style="210" customWidth="1"/>
    <col min="14850" max="14850" width="12.7109375" style="210" customWidth="1"/>
    <col min="14851" max="14851" width="15.7109375" style="210" customWidth="1"/>
    <col min="14852" max="14852" width="12.7109375" style="210" customWidth="1"/>
    <col min="14853" max="14853" width="15.7109375" style="210" customWidth="1"/>
    <col min="14854" max="14854" width="12.7109375" style="210" customWidth="1"/>
    <col min="14855" max="14855" width="15.7109375" style="210" customWidth="1"/>
    <col min="14856" max="14856" width="12.7109375" style="210" customWidth="1"/>
    <col min="14857" max="14857" width="15.7109375" style="210" customWidth="1"/>
    <col min="14858" max="14858" width="12.7109375" style="210" customWidth="1"/>
    <col min="14859" max="14859" width="15.7109375" style="210" customWidth="1"/>
    <col min="14860" max="14860" width="12.7109375" style="210" customWidth="1"/>
    <col min="14861" max="14861" width="15.7109375" style="210" customWidth="1"/>
    <col min="14862" max="14862" width="12.7109375" style="210" customWidth="1"/>
    <col min="14863" max="14863" width="15.7109375" style="210" customWidth="1"/>
    <col min="14864" max="14864" width="12.7109375" style="210" customWidth="1"/>
    <col min="14865" max="14865" width="15.7109375" style="210" customWidth="1"/>
    <col min="14866" max="14866" width="12.7109375" style="210" customWidth="1"/>
    <col min="14867" max="14867" width="15.7109375" style="210" customWidth="1"/>
    <col min="14868" max="14868" width="12.7109375" style="210" customWidth="1"/>
    <col min="14869" max="14869" width="15.7109375" style="210" customWidth="1"/>
    <col min="14870" max="14870" width="12.7109375" style="210" customWidth="1"/>
    <col min="14871" max="14871" width="15.7109375" style="210" customWidth="1"/>
    <col min="14872" max="14872" width="12.7109375" style="210" customWidth="1"/>
    <col min="14873" max="14873" width="15.7109375" style="210" customWidth="1"/>
    <col min="14874" max="14874" width="12.7109375" style="210" customWidth="1"/>
    <col min="14875" max="14875" width="15.7109375" style="210" customWidth="1"/>
    <col min="14876" max="14876" width="12.7109375" style="210" customWidth="1"/>
    <col min="14877" max="14877" width="15.7109375" style="210" customWidth="1"/>
    <col min="14878" max="14878" width="12.7109375" style="210" customWidth="1"/>
    <col min="14879" max="14879" width="15.7109375" style="210" customWidth="1"/>
    <col min="14880" max="14880" width="12.7109375" style="210" customWidth="1"/>
    <col min="14881" max="14881" width="15.7109375" style="210" customWidth="1"/>
    <col min="14882" max="14882" width="24.7109375" style="210" customWidth="1"/>
    <col min="14883" max="14883" width="12.7109375" style="210" customWidth="1"/>
    <col min="14884" max="14884" width="15.7109375" style="210" customWidth="1"/>
    <col min="14885" max="14885" width="12.7109375" style="210" customWidth="1"/>
    <col min="14886" max="14886" width="15.7109375" style="210" customWidth="1"/>
    <col min="14887" max="14887" width="12.7109375" style="210" customWidth="1"/>
    <col min="14888" max="14888" width="15.7109375" style="210" customWidth="1"/>
    <col min="14889" max="14889" width="12.7109375" style="210" customWidth="1"/>
    <col min="14890" max="14890" width="15.7109375" style="210" customWidth="1"/>
    <col min="14891" max="14891" width="12.7109375" style="210" customWidth="1"/>
    <col min="14892" max="14892" width="15.7109375" style="210" customWidth="1"/>
    <col min="14893" max="14893" width="12.7109375" style="210" customWidth="1"/>
    <col min="14894" max="14894" width="15.7109375" style="210" customWidth="1"/>
    <col min="14895" max="14895" width="12.7109375" style="210" customWidth="1"/>
    <col min="14896" max="14896" width="15.7109375" style="210" customWidth="1"/>
    <col min="14897" max="14897" width="12.7109375" style="210" customWidth="1"/>
    <col min="14898" max="14898" width="15.7109375" style="210" customWidth="1"/>
    <col min="14899" max="15104" width="58.85546875" style="210"/>
    <col min="15105" max="15105" width="65.7109375" style="210" customWidth="1"/>
    <col min="15106" max="15106" width="12.7109375" style="210" customWidth="1"/>
    <col min="15107" max="15107" width="15.7109375" style="210" customWidth="1"/>
    <col min="15108" max="15108" width="12.7109375" style="210" customWidth="1"/>
    <col min="15109" max="15109" width="15.7109375" style="210" customWidth="1"/>
    <col min="15110" max="15110" width="12.7109375" style="210" customWidth="1"/>
    <col min="15111" max="15111" width="15.7109375" style="210" customWidth="1"/>
    <col min="15112" max="15112" width="12.7109375" style="210" customWidth="1"/>
    <col min="15113" max="15113" width="15.7109375" style="210" customWidth="1"/>
    <col min="15114" max="15114" width="12.7109375" style="210" customWidth="1"/>
    <col min="15115" max="15115" width="15.7109375" style="210" customWidth="1"/>
    <col min="15116" max="15116" width="12.7109375" style="210" customWidth="1"/>
    <col min="15117" max="15117" width="15.7109375" style="210" customWidth="1"/>
    <col min="15118" max="15118" width="12.7109375" style="210" customWidth="1"/>
    <col min="15119" max="15119" width="15.7109375" style="210" customWidth="1"/>
    <col min="15120" max="15120" width="12.7109375" style="210" customWidth="1"/>
    <col min="15121" max="15121" width="15.7109375" style="210" customWidth="1"/>
    <col min="15122" max="15122" width="12.7109375" style="210" customWidth="1"/>
    <col min="15123" max="15123" width="15.7109375" style="210" customWidth="1"/>
    <col min="15124" max="15124" width="12.7109375" style="210" customWidth="1"/>
    <col min="15125" max="15125" width="15.7109375" style="210" customWidth="1"/>
    <col min="15126" max="15126" width="12.7109375" style="210" customWidth="1"/>
    <col min="15127" max="15127" width="15.7109375" style="210" customWidth="1"/>
    <col min="15128" max="15128" width="12.7109375" style="210" customWidth="1"/>
    <col min="15129" max="15129" width="15.7109375" style="210" customWidth="1"/>
    <col min="15130" max="15130" width="12.7109375" style="210" customWidth="1"/>
    <col min="15131" max="15131" width="15.7109375" style="210" customWidth="1"/>
    <col min="15132" max="15132" width="12.7109375" style="210" customWidth="1"/>
    <col min="15133" max="15133" width="15.7109375" style="210" customWidth="1"/>
    <col min="15134" max="15134" width="12.7109375" style="210" customWidth="1"/>
    <col min="15135" max="15135" width="15.7109375" style="210" customWidth="1"/>
    <col min="15136" max="15136" width="12.7109375" style="210" customWidth="1"/>
    <col min="15137" max="15137" width="15.7109375" style="210" customWidth="1"/>
    <col min="15138" max="15138" width="24.7109375" style="210" customWidth="1"/>
    <col min="15139" max="15139" width="12.7109375" style="210" customWidth="1"/>
    <col min="15140" max="15140" width="15.7109375" style="210" customWidth="1"/>
    <col min="15141" max="15141" width="12.7109375" style="210" customWidth="1"/>
    <col min="15142" max="15142" width="15.7109375" style="210" customWidth="1"/>
    <col min="15143" max="15143" width="12.7109375" style="210" customWidth="1"/>
    <col min="15144" max="15144" width="15.7109375" style="210" customWidth="1"/>
    <col min="15145" max="15145" width="12.7109375" style="210" customWidth="1"/>
    <col min="15146" max="15146" width="15.7109375" style="210" customWidth="1"/>
    <col min="15147" max="15147" width="12.7109375" style="210" customWidth="1"/>
    <col min="15148" max="15148" width="15.7109375" style="210" customWidth="1"/>
    <col min="15149" max="15149" width="12.7109375" style="210" customWidth="1"/>
    <col min="15150" max="15150" width="15.7109375" style="210" customWidth="1"/>
    <col min="15151" max="15151" width="12.7109375" style="210" customWidth="1"/>
    <col min="15152" max="15152" width="15.7109375" style="210" customWidth="1"/>
    <col min="15153" max="15153" width="12.7109375" style="210" customWidth="1"/>
    <col min="15154" max="15154" width="15.7109375" style="210" customWidth="1"/>
    <col min="15155" max="15360" width="58.85546875" style="210"/>
    <col min="15361" max="15361" width="65.7109375" style="210" customWidth="1"/>
    <col min="15362" max="15362" width="12.7109375" style="210" customWidth="1"/>
    <col min="15363" max="15363" width="15.7109375" style="210" customWidth="1"/>
    <col min="15364" max="15364" width="12.7109375" style="210" customWidth="1"/>
    <col min="15365" max="15365" width="15.7109375" style="210" customWidth="1"/>
    <col min="15366" max="15366" width="12.7109375" style="210" customWidth="1"/>
    <col min="15367" max="15367" width="15.7109375" style="210" customWidth="1"/>
    <col min="15368" max="15368" width="12.7109375" style="210" customWidth="1"/>
    <col min="15369" max="15369" width="15.7109375" style="210" customWidth="1"/>
    <col min="15370" max="15370" width="12.7109375" style="210" customWidth="1"/>
    <col min="15371" max="15371" width="15.7109375" style="210" customWidth="1"/>
    <col min="15372" max="15372" width="12.7109375" style="210" customWidth="1"/>
    <col min="15373" max="15373" width="15.7109375" style="210" customWidth="1"/>
    <col min="15374" max="15374" width="12.7109375" style="210" customWidth="1"/>
    <col min="15375" max="15375" width="15.7109375" style="210" customWidth="1"/>
    <col min="15376" max="15376" width="12.7109375" style="210" customWidth="1"/>
    <col min="15377" max="15377" width="15.7109375" style="210" customWidth="1"/>
    <col min="15378" max="15378" width="12.7109375" style="210" customWidth="1"/>
    <col min="15379" max="15379" width="15.7109375" style="210" customWidth="1"/>
    <col min="15380" max="15380" width="12.7109375" style="210" customWidth="1"/>
    <col min="15381" max="15381" width="15.7109375" style="210" customWidth="1"/>
    <col min="15382" max="15382" width="12.7109375" style="210" customWidth="1"/>
    <col min="15383" max="15383" width="15.7109375" style="210" customWidth="1"/>
    <col min="15384" max="15384" width="12.7109375" style="210" customWidth="1"/>
    <col min="15385" max="15385" width="15.7109375" style="210" customWidth="1"/>
    <col min="15386" max="15386" width="12.7109375" style="210" customWidth="1"/>
    <col min="15387" max="15387" width="15.7109375" style="210" customWidth="1"/>
    <col min="15388" max="15388" width="12.7109375" style="210" customWidth="1"/>
    <col min="15389" max="15389" width="15.7109375" style="210" customWidth="1"/>
    <col min="15390" max="15390" width="12.7109375" style="210" customWidth="1"/>
    <col min="15391" max="15391" width="15.7109375" style="210" customWidth="1"/>
    <col min="15392" max="15392" width="12.7109375" style="210" customWidth="1"/>
    <col min="15393" max="15393" width="15.7109375" style="210" customWidth="1"/>
    <col min="15394" max="15394" width="24.7109375" style="210" customWidth="1"/>
    <col min="15395" max="15395" width="12.7109375" style="210" customWidth="1"/>
    <col min="15396" max="15396" width="15.7109375" style="210" customWidth="1"/>
    <col min="15397" max="15397" width="12.7109375" style="210" customWidth="1"/>
    <col min="15398" max="15398" width="15.7109375" style="210" customWidth="1"/>
    <col min="15399" max="15399" width="12.7109375" style="210" customWidth="1"/>
    <col min="15400" max="15400" width="15.7109375" style="210" customWidth="1"/>
    <col min="15401" max="15401" width="12.7109375" style="210" customWidth="1"/>
    <col min="15402" max="15402" width="15.7109375" style="210" customWidth="1"/>
    <col min="15403" max="15403" width="12.7109375" style="210" customWidth="1"/>
    <col min="15404" max="15404" width="15.7109375" style="210" customWidth="1"/>
    <col min="15405" max="15405" width="12.7109375" style="210" customWidth="1"/>
    <col min="15406" max="15406" width="15.7109375" style="210" customWidth="1"/>
    <col min="15407" max="15407" width="12.7109375" style="210" customWidth="1"/>
    <col min="15408" max="15408" width="15.7109375" style="210" customWidth="1"/>
    <col min="15409" max="15409" width="12.7109375" style="210" customWidth="1"/>
    <col min="15410" max="15410" width="15.7109375" style="210" customWidth="1"/>
    <col min="15411" max="15616" width="58.85546875" style="210"/>
    <col min="15617" max="15617" width="65.7109375" style="210" customWidth="1"/>
    <col min="15618" max="15618" width="12.7109375" style="210" customWidth="1"/>
    <col min="15619" max="15619" width="15.7109375" style="210" customWidth="1"/>
    <col min="15620" max="15620" width="12.7109375" style="210" customWidth="1"/>
    <col min="15621" max="15621" width="15.7109375" style="210" customWidth="1"/>
    <col min="15622" max="15622" width="12.7109375" style="210" customWidth="1"/>
    <col min="15623" max="15623" width="15.7109375" style="210" customWidth="1"/>
    <col min="15624" max="15624" width="12.7109375" style="210" customWidth="1"/>
    <col min="15625" max="15625" width="15.7109375" style="210" customWidth="1"/>
    <col min="15626" max="15626" width="12.7109375" style="210" customWidth="1"/>
    <col min="15627" max="15627" width="15.7109375" style="210" customWidth="1"/>
    <col min="15628" max="15628" width="12.7109375" style="210" customWidth="1"/>
    <col min="15629" max="15629" width="15.7109375" style="210" customWidth="1"/>
    <col min="15630" max="15630" width="12.7109375" style="210" customWidth="1"/>
    <col min="15631" max="15631" width="15.7109375" style="210" customWidth="1"/>
    <col min="15632" max="15632" width="12.7109375" style="210" customWidth="1"/>
    <col min="15633" max="15633" width="15.7109375" style="210" customWidth="1"/>
    <col min="15634" max="15634" width="12.7109375" style="210" customWidth="1"/>
    <col min="15635" max="15635" width="15.7109375" style="210" customWidth="1"/>
    <col min="15636" max="15636" width="12.7109375" style="210" customWidth="1"/>
    <col min="15637" max="15637" width="15.7109375" style="210" customWidth="1"/>
    <col min="15638" max="15638" width="12.7109375" style="210" customWidth="1"/>
    <col min="15639" max="15639" width="15.7109375" style="210" customWidth="1"/>
    <col min="15640" max="15640" width="12.7109375" style="210" customWidth="1"/>
    <col min="15641" max="15641" width="15.7109375" style="210" customWidth="1"/>
    <col min="15642" max="15642" width="12.7109375" style="210" customWidth="1"/>
    <col min="15643" max="15643" width="15.7109375" style="210" customWidth="1"/>
    <col min="15644" max="15644" width="12.7109375" style="210" customWidth="1"/>
    <col min="15645" max="15645" width="15.7109375" style="210" customWidth="1"/>
    <col min="15646" max="15646" width="12.7109375" style="210" customWidth="1"/>
    <col min="15647" max="15647" width="15.7109375" style="210" customWidth="1"/>
    <col min="15648" max="15648" width="12.7109375" style="210" customWidth="1"/>
    <col min="15649" max="15649" width="15.7109375" style="210" customWidth="1"/>
    <col min="15650" max="15650" width="24.7109375" style="210" customWidth="1"/>
    <col min="15651" max="15651" width="12.7109375" style="210" customWidth="1"/>
    <col min="15652" max="15652" width="15.7109375" style="210" customWidth="1"/>
    <col min="15653" max="15653" width="12.7109375" style="210" customWidth="1"/>
    <col min="15654" max="15654" width="15.7109375" style="210" customWidth="1"/>
    <col min="15655" max="15655" width="12.7109375" style="210" customWidth="1"/>
    <col min="15656" max="15656" width="15.7109375" style="210" customWidth="1"/>
    <col min="15657" max="15657" width="12.7109375" style="210" customWidth="1"/>
    <col min="15658" max="15658" width="15.7109375" style="210" customWidth="1"/>
    <col min="15659" max="15659" width="12.7109375" style="210" customWidth="1"/>
    <col min="15660" max="15660" width="15.7109375" style="210" customWidth="1"/>
    <col min="15661" max="15661" width="12.7109375" style="210" customWidth="1"/>
    <col min="15662" max="15662" width="15.7109375" style="210" customWidth="1"/>
    <col min="15663" max="15663" width="12.7109375" style="210" customWidth="1"/>
    <col min="15664" max="15664" width="15.7109375" style="210" customWidth="1"/>
    <col min="15665" max="15665" width="12.7109375" style="210" customWidth="1"/>
    <col min="15666" max="15666" width="15.7109375" style="210" customWidth="1"/>
    <col min="15667" max="15872" width="58.85546875" style="210"/>
    <col min="15873" max="15873" width="65.7109375" style="210" customWidth="1"/>
    <col min="15874" max="15874" width="12.7109375" style="210" customWidth="1"/>
    <col min="15875" max="15875" width="15.7109375" style="210" customWidth="1"/>
    <col min="15876" max="15876" width="12.7109375" style="210" customWidth="1"/>
    <col min="15877" max="15877" width="15.7109375" style="210" customWidth="1"/>
    <col min="15878" max="15878" width="12.7109375" style="210" customWidth="1"/>
    <col min="15879" max="15879" width="15.7109375" style="210" customWidth="1"/>
    <col min="15880" max="15880" width="12.7109375" style="210" customWidth="1"/>
    <col min="15881" max="15881" width="15.7109375" style="210" customWidth="1"/>
    <col min="15882" max="15882" width="12.7109375" style="210" customWidth="1"/>
    <col min="15883" max="15883" width="15.7109375" style="210" customWidth="1"/>
    <col min="15884" max="15884" width="12.7109375" style="210" customWidth="1"/>
    <col min="15885" max="15885" width="15.7109375" style="210" customWidth="1"/>
    <col min="15886" max="15886" width="12.7109375" style="210" customWidth="1"/>
    <col min="15887" max="15887" width="15.7109375" style="210" customWidth="1"/>
    <col min="15888" max="15888" width="12.7109375" style="210" customWidth="1"/>
    <col min="15889" max="15889" width="15.7109375" style="210" customWidth="1"/>
    <col min="15890" max="15890" width="12.7109375" style="210" customWidth="1"/>
    <col min="15891" max="15891" width="15.7109375" style="210" customWidth="1"/>
    <col min="15892" max="15892" width="12.7109375" style="210" customWidth="1"/>
    <col min="15893" max="15893" width="15.7109375" style="210" customWidth="1"/>
    <col min="15894" max="15894" width="12.7109375" style="210" customWidth="1"/>
    <col min="15895" max="15895" width="15.7109375" style="210" customWidth="1"/>
    <col min="15896" max="15896" width="12.7109375" style="210" customWidth="1"/>
    <col min="15897" max="15897" width="15.7109375" style="210" customWidth="1"/>
    <col min="15898" max="15898" width="12.7109375" style="210" customWidth="1"/>
    <col min="15899" max="15899" width="15.7109375" style="210" customWidth="1"/>
    <col min="15900" max="15900" width="12.7109375" style="210" customWidth="1"/>
    <col min="15901" max="15901" width="15.7109375" style="210" customWidth="1"/>
    <col min="15902" max="15902" width="12.7109375" style="210" customWidth="1"/>
    <col min="15903" max="15903" width="15.7109375" style="210" customWidth="1"/>
    <col min="15904" max="15904" width="12.7109375" style="210" customWidth="1"/>
    <col min="15905" max="15905" width="15.7109375" style="210" customWidth="1"/>
    <col min="15906" max="15906" width="24.7109375" style="210" customWidth="1"/>
    <col min="15907" max="15907" width="12.7109375" style="210" customWidth="1"/>
    <col min="15908" max="15908" width="15.7109375" style="210" customWidth="1"/>
    <col min="15909" max="15909" width="12.7109375" style="210" customWidth="1"/>
    <col min="15910" max="15910" width="15.7109375" style="210" customWidth="1"/>
    <col min="15911" max="15911" width="12.7109375" style="210" customWidth="1"/>
    <col min="15912" max="15912" width="15.7109375" style="210" customWidth="1"/>
    <col min="15913" max="15913" width="12.7109375" style="210" customWidth="1"/>
    <col min="15914" max="15914" width="15.7109375" style="210" customWidth="1"/>
    <col min="15915" max="15915" width="12.7109375" style="210" customWidth="1"/>
    <col min="15916" max="15916" width="15.7109375" style="210" customWidth="1"/>
    <col min="15917" max="15917" width="12.7109375" style="210" customWidth="1"/>
    <col min="15918" max="15918" width="15.7109375" style="210" customWidth="1"/>
    <col min="15919" max="15919" width="12.7109375" style="210" customWidth="1"/>
    <col min="15920" max="15920" width="15.7109375" style="210" customWidth="1"/>
    <col min="15921" max="15921" width="12.7109375" style="210" customWidth="1"/>
    <col min="15922" max="15922" width="15.7109375" style="210" customWidth="1"/>
    <col min="15923" max="16128" width="58.85546875" style="210"/>
    <col min="16129" max="16129" width="65.7109375" style="210" customWidth="1"/>
    <col min="16130" max="16130" width="12.7109375" style="210" customWidth="1"/>
    <col min="16131" max="16131" width="15.7109375" style="210" customWidth="1"/>
    <col min="16132" max="16132" width="12.7109375" style="210" customWidth="1"/>
    <col min="16133" max="16133" width="15.7109375" style="210" customWidth="1"/>
    <col min="16134" max="16134" width="12.7109375" style="210" customWidth="1"/>
    <col min="16135" max="16135" width="15.7109375" style="210" customWidth="1"/>
    <col min="16136" max="16136" width="12.7109375" style="210" customWidth="1"/>
    <col min="16137" max="16137" width="15.7109375" style="210" customWidth="1"/>
    <col min="16138" max="16138" width="12.7109375" style="210" customWidth="1"/>
    <col min="16139" max="16139" width="15.7109375" style="210" customWidth="1"/>
    <col min="16140" max="16140" width="12.7109375" style="210" customWidth="1"/>
    <col min="16141" max="16141" width="15.7109375" style="210" customWidth="1"/>
    <col min="16142" max="16142" width="12.7109375" style="210" customWidth="1"/>
    <col min="16143" max="16143" width="15.7109375" style="210" customWidth="1"/>
    <col min="16144" max="16144" width="12.7109375" style="210" customWidth="1"/>
    <col min="16145" max="16145" width="15.7109375" style="210" customWidth="1"/>
    <col min="16146" max="16146" width="12.7109375" style="210" customWidth="1"/>
    <col min="16147" max="16147" width="15.7109375" style="210" customWidth="1"/>
    <col min="16148" max="16148" width="12.7109375" style="210" customWidth="1"/>
    <col min="16149" max="16149" width="15.7109375" style="210" customWidth="1"/>
    <col min="16150" max="16150" width="12.7109375" style="210" customWidth="1"/>
    <col min="16151" max="16151" width="15.7109375" style="210" customWidth="1"/>
    <col min="16152" max="16152" width="12.7109375" style="210" customWidth="1"/>
    <col min="16153" max="16153" width="15.7109375" style="210" customWidth="1"/>
    <col min="16154" max="16154" width="12.7109375" style="210" customWidth="1"/>
    <col min="16155" max="16155" width="15.7109375" style="210" customWidth="1"/>
    <col min="16156" max="16156" width="12.7109375" style="210" customWidth="1"/>
    <col min="16157" max="16157" width="15.7109375" style="210" customWidth="1"/>
    <col min="16158" max="16158" width="12.7109375" style="210" customWidth="1"/>
    <col min="16159" max="16159" width="15.7109375" style="210" customWidth="1"/>
    <col min="16160" max="16160" width="12.7109375" style="210" customWidth="1"/>
    <col min="16161" max="16161" width="15.7109375" style="210" customWidth="1"/>
    <col min="16162" max="16162" width="24.7109375" style="210" customWidth="1"/>
    <col min="16163" max="16163" width="12.7109375" style="210" customWidth="1"/>
    <col min="16164" max="16164" width="15.7109375" style="210" customWidth="1"/>
    <col min="16165" max="16165" width="12.7109375" style="210" customWidth="1"/>
    <col min="16166" max="16166" width="15.7109375" style="210" customWidth="1"/>
    <col min="16167" max="16167" width="12.7109375" style="210" customWidth="1"/>
    <col min="16168" max="16168" width="15.7109375" style="210" customWidth="1"/>
    <col min="16169" max="16169" width="12.7109375" style="210" customWidth="1"/>
    <col min="16170" max="16170" width="15.7109375" style="210" customWidth="1"/>
    <col min="16171" max="16171" width="12.7109375" style="210" customWidth="1"/>
    <col min="16172" max="16172" width="15.7109375" style="210" customWidth="1"/>
    <col min="16173" max="16173" width="12.7109375" style="210" customWidth="1"/>
    <col min="16174" max="16174" width="15.7109375" style="210" customWidth="1"/>
    <col min="16175" max="16175" width="12.7109375" style="210" customWidth="1"/>
    <col min="16176" max="16176" width="15.7109375" style="210" customWidth="1"/>
    <col min="16177" max="16177" width="12.7109375" style="210" customWidth="1"/>
    <col min="16178" max="16178" width="15.7109375" style="210" customWidth="1"/>
    <col min="16179" max="16384" width="58.85546875" style="210"/>
  </cols>
  <sheetData>
    <row r="1" spans="1:53" ht="23.25" customHeight="1">
      <c r="A1" s="80" t="s">
        <v>905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209"/>
      <c r="W1" s="209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</row>
    <row r="2" spans="1:53" ht="10.5" customHeight="1">
      <c r="A2" s="211"/>
      <c r="B2" s="209"/>
      <c r="C2" s="209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09"/>
      <c r="W2" s="209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</row>
    <row r="3" spans="1:53" s="213" customFormat="1" ht="35.25" customHeight="1">
      <c r="A3" s="334" t="s">
        <v>519</v>
      </c>
      <c r="B3" s="286" t="s">
        <v>836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 t="s">
        <v>836</v>
      </c>
      <c r="W3" s="286"/>
      <c r="X3" s="286"/>
      <c r="Y3" s="286"/>
      <c r="Z3" s="286"/>
      <c r="AA3" s="286"/>
      <c r="AB3" s="286"/>
      <c r="AC3" s="286"/>
      <c r="AD3" s="286"/>
      <c r="AE3" s="286"/>
      <c r="AF3" s="286" t="s">
        <v>3</v>
      </c>
      <c r="AG3" s="286"/>
      <c r="AH3" s="286" t="s">
        <v>837</v>
      </c>
      <c r="AI3" s="286" t="s">
        <v>838</v>
      </c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</row>
    <row r="4" spans="1:53">
      <c r="A4" s="334"/>
      <c r="B4" s="334" t="s">
        <v>44</v>
      </c>
      <c r="C4" s="334"/>
      <c r="D4" s="286" t="s">
        <v>839</v>
      </c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 t="s">
        <v>840</v>
      </c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</row>
    <row r="5" spans="1:53">
      <c r="A5" s="334"/>
      <c r="B5" s="334"/>
      <c r="C5" s="334"/>
      <c r="D5" s="286" t="s">
        <v>841</v>
      </c>
      <c r="E5" s="286"/>
      <c r="F5" s="286" t="s">
        <v>71</v>
      </c>
      <c r="G5" s="286"/>
      <c r="H5" s="286" t="s">
        <v>72</v>
      </c>
      <c r="I5" s="286"/>
      <c r="J5" s="286" t="s">
        <v>73</v>
      </c>
      <c r="K5" s="286"/>
      <c r="L5" s="286" t="s">
        <v>74</v>
      </c>
      <c r="M5" s="286"/>
      <c r="N5" s="286" t="s">
        <v>75</v>
      </c>
      <c r="O5" s="286"/>
      <c r="P5" s="286" t="s">
        <v>530</v>
      </c>
      <c r="Q5" s="286"/>
      <c r="R5" s="286" t="s">
        <v>842</v>
      </c>
      <c r="S5" s="286"/>
      <c r="T5" s="286" t="s">
        <v>843</v>
      </c>
      <c r="U5" s="286"/>
      <c r="V5" s="286" t="s">
        <v>841</v>
      </c>
      <c r="W5" s="286"/>
      <c r="X5" s="286" t="s">
        <v>71</v>
      </c>
      <c r="Y5" s="286"/>
      <c r="Z5" s="286" t="s">
        <v>72</v>
      </c>
      <c r="AA5" s="286"/>
      <c r="AB5" s="286" t="s">
        <v>73</v>
      </c>
      <c r="AC5" s="286"/>
      <c r="AD5" s="286" t="s">
        <v>532</v>
      </c>
      <c r="AE5" s="286"/>
      <c r="AF5" s="286" t="s">
        <v>56</v>
      </c>
      <c r="AG5" s="286" t="s">
        <v>57</v>
      </c>
      <c r="AH5" s="286"/>
      <c r="AI5" s="286" t="s">
        <v>44</v>
      </c>
      <c r="AJ5" s="286"/>
      <c r="AK5" s="286" t="s">
        <v>844</v>
      </c>
      <c r="AL5" s="286"/>
      <c r="AM5" s="286" t="s">
        <v>71</v>
      </c>
      <c r="AN5" s="286"/>
      <c r="AO5" s="286" t="s">
        <v>72</v>
      </c>
      <c r="AP5" s="286"/>
      <c r="AQ5" s="286" t="s">
        <v>73</v>
      </c>
      <c r="AR5" s="286"/>
      <c r="AS5" s="286" t="s">
        <v>74</v>
      </c>
      <c r="AT5" s="286"/>
      <c r="AU5" s="286" t="s">
        <v>75</v>
      </c>
      <c r="AV5" s="286"/>
      <c r="AW5" s="286" t="s">
        <v>533</v>
      </c>
      <c r="AX5" s="286"/>
    </row>
    <row r="6" spans="1:53" ht="31.5">
      <c r="A6" s="334"/>
      <c r="B6" s="197" t="s">
        <v>845</v>
      </c>
      <c r="C6" s="197" t="s">
        <v>846</v>
      </c>
      <c r="D6" s="197" t="s">
        <v>845</v>
      </c>
      <c r="E6" s="197" t="s">
        <v>846</v>
      </c>
      <c r="F6" s="197" t="s">
        <v>845</v>
      </c>
      <c r="G6" s="197" t="s">
        <v>846</v>
      </c>
      <c r="H6" s="197" t="s">
        <v>845</v>
      </c>
      <c r="I6" s="197" t="s">
        <v>846</v>
      </c>
      <c r="J6" s="197" t="s">
        <v>845</v>
      </c>
      <c r="K6" s="197" t="s">
        <v>846</v>
      </c>
      <c r="L6" s="197" t="s">
        <v>845</v>
      </c>
      <c r="M6" s="197" t="s">
        <v>846</v>
      </c>
      <c r="N6" s="197" t="s">
        <v>845</v>
      </c>
      <c r="O6" s="197" t="s">
        <v>846</v>
      </c>
      <c r="P6" s="197" t="s">
        <v>845</v>
      </c>
      <c r="Q6" s="197" t="s">
        <v>846</v>
      </c>
      <c r="R6" s="197" t="s">
        <v>845</v>
      </c>
      <c r="S6" s="197" t="s">
        <v>846</v>
      </c>
      <c r="T6" s="197" t="s">
        <v>845</v>
      </c>
      <c r="U6" s="197" t="s">
        <v>846</v>
      </c>
      <c r="V6" s="197" t="s">
        <v>845</v>
      </c>
      <c r="W6" s="197" t="s">
        <v>846</v>
      </c>
      <c r="X6" s="197" t="s">
        <v>845</v>
      </c>
      <c r="Y6" s="197" t="s">
        <v>846</v>
      </c>
      <c r="Z6" s="197" t="s">
        <v>845</v>
      </c>
      <c r="AA6" s="197" t="s">
        <v>846</v>
      </c>
      <c r="AB6" s="197" t="s">
        <v>845</v>
      </c>
      <c r="AC6" s="197" t="s">
        <v>846</v>
      </c>
      <c r="AD6" s="197" t="s">
        <v>845</v>
      </c>
      <c r="AE6" s="197" t="s">
        <v>846</v>
      </c>
      <c r="AF6" s="286"/>
      <c r="AG6" s="286"/>
      <c r="AH6" s="286"/>
      <c r="AI6" s="197" t="s">
        <v>845</v>
      </c>
      <c r="AJ6" s="197" t="s">
        <v>847</v>
      </c>
      <c r="AK6" s="197" t="s">
        <v>845</v>
      </c>
      <c r="AL6" s="197" t="s">
        <v>847</v>
      </c>
      <c r="AM6" s="197" t="s">
        <v>845</v>
      </c>
      <c r="AN6" s="197" t="s">
        <v>847</v>
      </c>
      <c r="AO6" s="197" t="s">
        <v>845</v>
      </c>
      <c r="AP6" s="197" t="s">
        <v>847</v>
      </c>
      <c r="AQ6" s="197" t="s">
        <v>845</v>
      </c>
      <c r="AR6" s="197" t="s">
        <v>847</v>
      </c>
      <c r="AS6" s="197" t="s">
        <v>845</v>
      </c>
      <c r="AT6" s="197" t="s">
        <v>847</v>
      </c>
      <c r="AU6" s="197" t="s">
        <v>845</v>
      </c>
      <c r="AV6" s="197" t="s">
        <v>847</v>
      </c>
      <c r="AW6" s="197" t="s">
        <v>845</v>
      </c>
      <c r="AX6" s="197" t="s">
        <v>847</v>
      </c>
    </row>
    <row r="7" spans="1:53">
      <c r="A7" s="45" t="s">
        <v>15</v>
      </c>
      <c r="B7" s="46">
        <v>12953.3408</v>
      </c>
      <c r="C7" s="46">
        <v>13413671.465964399</v>
      </c>
      <c r="D7" s="46">
        <v>10288.1428</v>
      </c>
      <c r="E7" s="46">
        <v>8046659.9054086683</v>
      </c>
      <c r="F7" s="46">
        <v>2512.1980000000003</v>
      </c>
      <c r="G7" s="46">
        <v>3592300.1689630202</v>
      </c>
      <c r="H7" s="46">
        <v>94</v>
      </c>
      <c r="I7" s="46">
        <v>1161514.2360885816</v>
      </c>
      <c r="J7" s="46">
        <v>29</v>
      </c>
      <c r="K7" s="46">
        <v>345675.72822922689</v>
      </c>
      <c r="L7" s="46">
        <v>14</v>
      </c>
      <c r="M7" s="46">
        <v>31378.165022215453</v>
      </c>
      <c r="N7" s="46">
        <v>10</v>
      </c>
      <c r="O7" s="46">
        <v>127465.5703110163</v>
      </c>
      <c r="P7" s="46">
        <v>1</v>
      </c>
      <c r="Q7" s="46">
        <v>827.62</v>
      </c>
      <c r="R7" s="46">
        <v>1</v>
      </c>
      <c r="S7" s="46">
        <v>106036.30194167185</v>
      </c>
      <c r="T7" s="46">
        <v>4</v>
      </c>
      <c r="U7" s="46">
        <v>1813.77</v>
      </c>
      <c r="V7" s="46">
        <v>12297.3408</v>
      </c>
      <c r="W7" s="46">
        <v>10958515.623348074</v>
      </c>
      <c r="X7" s="46">
        <v>618</v>
      </c>
      <c r="Y7" s="46">
        <v>1830745.8773453846</v>
      </c>
      <c r="Z7" s="46">
        <v>16</v>
      </c>
      <c r="AA7" s="46">
        <v>318324.59527094167</v>
      </c>
      <c r="AB7" s="46">
        <v>9</v>
      </c>
      <c r="AC7" s="46">
        <v>242288.24999999997</v>
      </c>
      <c r="AD7" s="46">
        <v>13</v>
      </c>
      <c r="AE7" s="46">
        <v>63797.120000000257</v>
      </c>
      <c r="AF7" s="46">
        <v>17153</v>
      </c>
      <c r="AG7" s="46">
        <v>4281051.6260000002</v>
      </c>
      <c r="AH7" s="46">
        <v>0</v>
      </c>
      <c r="AI7" s="46">
        <v>14243.999899999999</v>
      </c>
      <c r="AJ7" s="46">
        <v>15358829.753860893</v>
      </c>
      <c r="AK7" s="46">
        <v>11929.999899999999</v>
      </c>
      <c r="AL7" s="46">
        <v>11328995.686964594</v>
      </c>
      <c r="AM7" s="46">
        <v>2194</v>
      </c>
      <c r="AN7" s="46">
        <v>3114357.8579999995</v>
      </c>
      <c r="AO7" s="46">
        <v>80</v>
      </c>
      <c r="AP7" s="46">
        <v>656269.28199999989</v>
      </c>
      <c r="AQ7" s="46">
        <v>25</v>
      </c>
      <c r="AR7" s="46">
        <v>83387.2968962999</v>
      </c>
      <c r="AS7" s="46">
        <v>10</v>
      </c>
      <c r="AT7" s="46">
        <v>80527.539999999994</v>
      </c>
      <c r="AU7" s="46">
        <v>4</v>
      </c>
      <c r="AV7" s="46">
        <v>23038.75</v>
      </c>
      <c r="AW7" s="46">
        <v>2</v>
      </c>
      <c r="AX7" s="46">
        <v>92253.340000000186</v>
      </c>
    </row>
    <row r="8" spans="1:53" ht="47.25">
      <c r="A8" s="45" t="s">
        <v>509</v>
      </c>
      <c r="B8" s="46">
        <v>15</v>
      </c>
      <c r="C8" s="46">
        <v>193439.63999999998</v>
      </c>
      <c r="D8" s="46">
        <v>7</v>
      </c>
      <c r="E8" s="46">
        <v>59447.1</v>
      </c>
      <c r="F8" s="46">
        <v>3</v>
      </c>
      <c r="G8" s="46">
        <v>9539.92</v>
      </c>
      <c r="H8" s="46">
        <v>1</v>
      </c>
      <c r="I8" s="46">
        <v>92625</v>
      </c>
      <c r="J8" s="46">
        <v>2</v>
      </c>
      <c r="K8" s="46">
        <v>6000</v>
      </c>
      <c r="L8" s="46">
        <v>1</v>
      </c>
      <c r="M8" s="46">
        <v>25000</v>
      </c>
      <c r="N8" s="46">
        <v>0</v>
      </c>
      <c r="O8" s="46">
        <v>0</v>
      </c>
      <c r="P8" s="46">
        <v>1</v>
      </c>
      <c r="Q8" s="46">
        <v>827.62</v>
      </c>
      <c r="R8" s="46">
        <v>0</v>
      </c>
      <c r="S8" s="46">
        <v>0</v>
      </c>
      <c r="T8" s="46">
        <v>0</v>
      </c>
      <c r="U8" s="46">
        <v>0</v>
      </c>
      <c r="V8" s="46">
        <v>11</v>
      </c>
      <c r="W8" s="46">
        <v>179612.02</v>
      </c>
      <c r="X8" s="46">
        <v>3</v>
      </c>
      <c r="Y8" s="46">
        <v>13000</v>
      </c>
      <c r="Z8" s="46">
        <v>0</v>
      </c>
      <c r="AA8" s="46">
        <v>0</v>
      </c>
      <c r="AB8" s="46">
        <v>0</v>
      </c>
      <c r="AC8" s="46">
        <v>0</v>
      </c>
      <c r="AD8" s="46">
        <v>1</v>
      </c>
      <c r="AE8" s="46">
        <v>827.62</v>
      </c>
      <c r="AF8" s="46">
        <v>10820</v>
      </c>
      <c r="AG8" s="46">
        <v>102275.7</v>
      </c>
      <c r="AH8" s="46">
        <v>0</v>
      </c>
      <c r="AI8" s="46">
        <v>31</v>
      </c>
      <c r="AJ8" s="46">
        <v>298911.56</v>
      </c>
      <c r="AK8" s="46">
        <v>20</v>
      </c>
      <c r="AL8" s="46">
        <v>87575.14</v>
      </c>
      <c r="AM8" s="46">
        <v>7</v>
      </c>
      <c r="AN8" s="46">
        <v>40844.14</v>
      </c>
      <c r="AO8" s="46">
        <v>2</v>
      </c>
      <c r="AP8" s="46">
        <v>105125</v>
      </c>
      <c r="AQ8" s="46">
        <v>0</v>
      </c>
      <c r="AR8" s="46">
        <v>0</v>
      </c>
      <c r="AS8" s="46">
        <v>2</v>
      </c>
      <c r="AT8" s="46">
        <v>65367.28</v>
      </c>
      <c r="AU8" s="46">
        <v>0</v>
      </c>
      <c r="AV8" s="46">
        <v>0</v>
      </c>
      <c r="AW8" s="46">
        <v>0</v>
      </c>
      <c r="AX8" s="46">
        <v>0</v>
      </c>
    </row>
    <row r="9" spans="1:53">
      <c r="A9" s="45" t="s">
        <v>16</v>
      </c>
      <c r="B9" s="46">
        <v>823689.01910000003</v>
      </c>
      <c r="C9" s="46">
        <v>55143032.829191312</v>
      </c>
      <c r="D9" s="46">
        <v>746236.52249999996</v>
      </c>
      <c r="E9" s="46">
        <v>48781002.144491307</v>
      </c>
      <c r="F9" s="46">
        <v>77355.496599999999</v>
      </c>
      <c r="G9" s="46">
        <v>6166688.3047000067</v>
      </c>
      <c r="H9" s="46">
        <v>80</v>
      </c>
      <c r="I9" s="46">
        <v>47616.61</v>
      </c>
      <c r="J9" s="46">
        <v>8</v>
      </c>
      <c r="K9" s="46">
        <v>4667.4799999999996</v>
      </c>
      <c r="L9" s="46">
        <v>2</v>
      </c>
      <c r="M9" s="46">
        <v>119664.48999999999</v>
      </c>
      <c r="N9" s="46">
        <v>1</v>
      </c>
      <c r="O9" s="46">
        <v>30</v>
      </c>
      <c r="P9" s="46">
        <v>0</v>
      </c>
      <c r="Q9" s="46">
        <v>0</v>
      </c>
      <c r="R9" s="46">
        <v>1</v>
      </c>
      <c r="S9" s="46">
        <v>23293.935300000001</v>
      </c>
      <c r="T9" s="46">
        <v>2</v>
      </c>
      <c r="U9" s="46">
        <v>69.990000000000009</v>
      </c>
      <c r="V9" s="46">
        <v>792136.01910000003</v>
      </c>
      <c r="W9" s="46">
        <v>52009283.319191329</v>
      </c>
      <c r="X9" s="46">
        <v>31539</v>
      </c>
      <c r="Y9" s="46">
        <v>2979628.3200000022</v>
      </c>
      <c r="Z9" s="46">
        <v>11</v>
      </c>
      <c r="AA9" s="46">
        <v>88486.14</v>
      </c>
      <c r="AB9" s="46">
        <v>2</v>
      </c>
      <c r="AC9" s="46">
        <v>45434.5</v>
      </c>
      <c r="AD9" s="46">
        <v>1</v>
      </c>
      <c r="AE9" s="46">
        <v>23293.935300000001</v>
      </c>
      <c r="AF9" s="46">
        <v>41842</v>
      </c>
      <c r="AG9" s="46">
        <v>6352647.4102300014</v>
      </c>
      <c r="AH9" s="46">
        <v>25068.78</v>
      </c>
      <c r="AI9" s="46">
        <v>859312.99979999999</v>
      </c>
      <c r="AJ9" s="46">
        <v>60106732.379191808</v>
      </c>
      <c r="AK9" s="46">
        <v>803450.99979999999</v>
      </c>
      <c r="AL9" s="46">
        <v>56263732.454491794</v>
      </c>
      <c r="AM9" s="46">
        <v>55768</v>
      </c>
      <c r="AN9" s="46">
        <v>3867389.2846999983</v>
      </c>
      <c r="AO9" s="46">
        <v>74</v>
      </c>
      <c r="AP9" s="46">
        <v>63237.760000000002</v>
      </c>
      <c r="AQ9" s="46">
        <v>13</v>
      </c>
      <c r="AR9" s="46">
        <v>2812.89</v>
      </c>
      <c r="AS9" s="46">
        <v>2</v>
      </c>
      <c r="AT9" s="46">
        <v>412</v>
      </c>
      <c r="AU9" s="46">
        <v>2</v>
      </c>
      <c r="AV9" s="46">
        <v>50</v>
      </c>
      <c r="AW9" s="46">
        <v>3</v>
      </c>
      <c r="AX9" s="46">
        <v>89.990000000000009</v>
      </c>
    </row>
    <row r="10" spans="1:53" ht="31.5">
      <c r="A10" s="45" t="s">
        <v>17</v>
      </c>
      <c r="B10" s="46">
        <v>352395.78940000001</v>
      </c>
      <c r="C10" s="46">
        <v>380201242.59650064</v>
      </c>
      <c r="D10" s="46">
        <v>260395.83950000003</v>
      </c>
      <c r="E10" s="46">
        <v>260582529.76887035</v>
      </c>
      <c r="F10" s="46">
        <v>78075.618799999997</v>
      </c>
      <c r="G10" s="46">
        <v>105338863.31216368</v>
      </c>
      <c r="H10" s="46">
        <v>9141.5409</v>
      </c>
      <c r="I10" s="46">
        <v>8711034.1522370279</v>
      </c>
      <c r="J10" s="46">
        <v>4172.1234999999997</v>
      </c>
      <c r="K10" s="46">
        <v>3602337.7138400343</v>
      </c>
      <c r="L10" s="46">
        <v>426</v>
      </c>
      <c r="M10" s="46">
        <v>1017489.5858931181</v>
      </c>
      <c r="N10" s="46">
        <v>101.66670000000001</v>
      </c>
      <c r="O10" s="46">
        <v>507660.12442786514</v>
      </c>
      <c r="P10" s="46">
        <v>39</v>
      </c>
      <c r="Q10" s="46">
        <v>272652.02906865085</v>
      </c>
      <c r="R10" s="46">
        <v>12</v>
      </c>
      <c r="S10" s="46">
        <v>48999.75</v>
      </c>
      <c r="T10" s="46">
        <v>32</v>
      </c>
      <c r="U10" s="46">
        <v>119676.16</v>
      </c>
      <c r="V10" s="46">
        <v>267352.89150000003</v>
      </c>
      <c r="W10" s="46">
        <v>268799816.33724976</v>
      </c>
      <c r="X10" s="46">
        <v>72910.566800000001</v>
      </c>
      <c r="Y10" s="46">
        <v>100163378.45580691</v>
      </c>
      <c r="Z10" s="46">
        <v>8130.5409</v>
      </c>
      <c r="AA10" s="46">
        <v>7689669.8839280987</v>
      </c>
      <c r="AB10" s="46">
        <v>3586.1235000000001</v>
      </c>
      <c r="AC10" s="46">
        <v>2802390.6019386342</v>
      </c>
      <c r="AD10" s="46">
        <v>415.66669999999999</v>
      </c>
      <c r="AE10" s="46">
        <v>745987.31757736776</v>
      </c>
      <c r="AF10" s="46">
        <v>496341.17000000004</v>
      </c>
      <c r="AG10" s="46">
        <v>25167731.848000005</v>
      </c>
      <c r="AH10" s="46">
        <v>63545370.690305986</v>
      </c>
      <c r="AI10" s="46">
        <v>400170.25939999998</v>
      </c>
      <c r="AJ10" s="46">
        <v>433729098.74829185</v>
      </c>
      <c r="AK10" s="46">
        <v>375846.25939999998</v>
      </c>
      <c r="AL10" s="46">
        <v>394786165.49380654</v>
      </c>
      <c r="AM10" s="46">
        <v>20126</v>
      </c>
      <c r="AN10" s="46">
        <v>29774169.455037009</v>
      </c>
      <c r="AO10" s="46">
        <v>2425</v>
      </c>
      <c r="AP10" s="46">
        <v>3549989.9681483004</v>
      </c>
      <c r="AQ10" s="46">
        <v>1217</v>
      </c>
      <c r="AR10" s="46">
        <v>1971441.5513000004</v>
      </c>
      <c r="AS10" s="46">
        <v>273</v>
      </c>
      <c r="AT10" s="46">
        <v>1601947.5499999996</v>
      </c>
      <c r="AU10" s="46">
        <v>148</v>
      </c>
      <c r="AV10" s="46">
        <v>784640.76000000013</v>
      </c>
      <c r="AW10" s="46">
        <v>135</v>
      </c>
      <c r="AX10" s="46">
        <v>1260743.9699999946</v>
      </c>
    </row>
    <row r="11" spans="1:53" ht="15.75" customHeight="1">
      <c r="A11" s="45" t="s">
        <v>18</v>
      </c>
      <c r="B11" s="46">
        <v>23</v>
      </c>
      <c r="C11" s="46">
        <v>501599.48000000004</v>
      </c>
      <c r="D11" s="46">
        <v>8</v>
      </c>
      <c r="E11" s="46">
        <v>134906.47000000003</v>
      </c>
      <c r="F11" s="46">
        <v>15</v>
      </c>
      <c r="G11" s="46">
        <v>366693.01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8</v>
      </c>
      <c r="W11" s="46">
        <v>133665.47000000003</v>
      </c>
      <c r="X11" s="46">
        <v>15</v>
      </c>
      <c r="Y11" s="46">
        <v>366693.01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353844.46</v>
      </c>
      <c r="AG11" s="46">
        <v>219872.26</v>
      </c>
      <c r="AH11" s="46">
        <v>49204.45</v>
      </c>
      <c r="AI11" s="46">
        <v>51</v>
      </c>
      <c r="AJ11" s="46">
        <v>571499.21</v>
      </c>
      <c r="AK11" s="46">
        <v>48</v>
      </c>
      <c r="AL11" s="46">
        <v>567581.21</v>
      </c>
      <c r="AM11" s="46">
        <v>3</v>
      </c>
      <c r="AN11" s="46">
        <v>3918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</row>
    <row r="12" spans="1:53">
      <c r="A12" s="45" t="s">
        <v>19</v>
      </c>
      <c r="B12" s="46">
        <v>1</v>
      </c>
      <c r="C12" s="46">
        <v>120505.07</v>
      </c>
      <c r="D12" s="46">
        <v>0</v>
      </c>
      <c r="E12" s="46">
        <v>0</v>
      </c>
      <c r="F12" s="46">
        <v>1</v>
      </c>
      <c r="G12" s="46">
        <v>120505.07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1</v>
      </c>
      <c r="Y12" s="46">
        <v>120505.07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</row>
    <row r="13" spans="1:53">
      <c r="A13" s="45" t="s">
        <v>20</v>
      </c>
      <c r="B13" s="46">
        <v>33.683599999999998</v>
      </c>
      <c r="C13" s="46">
        <v>1154001.5</v>
      </c>
      <c r="D13" s="46">
        <v>17.166600000000003</v>
      </c>
      <c r="E13" s="46">
        <v>450523.91031149996</v>
      </c>
      <c r="F13" s="46">
        <v>11.516999999999999</v>
      </c>
      <c r="G13" s="46">
        <v>573614.375</v>
      </c>
      <c r="H13" s="46">
        <v>0</v>
      </c>
      <c r="I13" s="46">
        <v>0</v>
      </c>
      <c r="J13" s="46">
        <v>2</v>
      </c>
      <c r="K13" s="46">
        <v>19836.14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2</v>
      </c>
      <c r="S13" s="46">
        <v>-4385.7140753999993</v>
      </c>
      <c r="T13" s="46">
        <v>1</v>
      </c>
      <c r="U13" s="46">
        <v>114412.7887639</v>
      </c>
      <c r="V13" s="46">
        <v>17.166600000000003</v>
      </c>
      <c r="W13" s="46">
        <v>450523.91031149996</v>
      </c>
      <c r="X13" s="46">
        <v>11.516999999999999</v>
      </c>
      <c r="Y13" s="46">
        <v>573614.375</v>
      </c>
      <c r="Z13" s="46">
        <v>0</v>
      </c>
      <c r="AA13" s="46">
        <v>0</v>
      </c>
      <c r="AB13" s="46">
        <v>2</v>
      </c>
      <c r="AC13" s="46">
        <v>19836.14</v>
      </c>
      <c r="AD13" s="46">
        <v>3</v>
      </c>
      <c r="AE13" s="46">
        <v>110027.0746885</v>
      </c>
      <c r="AF13" s="46">
        <v>3</v>
      </c>
      <c r="AG13" s="46">
        <v>7867.49</v>
      </c>
      <c r="AH13" s="46">
        <v>0</v>
      </c>
      <c r="AI13" s="46">
        <v>65</v>
      </c>
      <c r="AJ13" s="46">
        <v>1840961.1901588</v>
      </c>
      <c r="AK13" s="46">
        <v>62</v>
      </c>
      <c r="AL13" s="46">
        <v>1808489.16</v>
      </c>
      <c r="AM13" s="46">
        <v>3</v>
      </c>
      <c r="AN13" s="46">
        <v>32472.0301588</v>
      </c>
      <c r="AO13" s="46">
        <v>0</v>
      </c>
      <c r="AP13" s="46">
        <v>0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</row>
    <row r="14" spans="1:53">
      <c r="A14" s="45" t="s">
        <v>21</v>
      </c>
      <c r="B14" s="46">
        <v>1457.9903999999999</v>
      </c>
      <c r="C14" s="46">
        <v>4190264.4963573986</v>
      </c>
      <c r="D14" s="46">
        <v>981.99039999999991</v>
      </c>
      <c r="E14" s="46">
        <v>3411292.5260588457</v>
      </c>
      <c r="F14" s="46">
        <v>425</v>
      </c>
      <c r="G14" s="46">
        <v>706870.34761721641</v>
      </c>
      <c r="H14" s="46">
        <v>44</v>
      </c>
      <c r="I14" s="46">
        <v>58178.284369998371</v>
      </c>
      <c r="J14" s="46">
        <v>3</v>
      </c>
      <c r="K14" s="46">
        <v>12988.798311338593</v>
      </c>
      <c r="L14" s="46">
        <v>3</v>
      </c>
      <c r="M14" s="46">
        <v>872</v>
      </c>
      <c r="N14" s="46">
        <v>0</v>
      </c>
      <c r="O14" s="46">
        <v>0</v>
      </c>
      <c r="P14" s="46">
        <v>1</v>
      </c>
      <c r="Q14" s="46">
        <v>62.54</v>
      </c>
      <c r="R14" s="46">
        <v>0</v>
      </c>
      <c r="S14" s="46">
        <v>0</v>
      </c>
      <c r="T14" s="46">
        <v>0</v>
      </c>
      <c r="U14" s="46">
        <v>0</v>
      </c>
      <c r="V14" s="46">
        <v>1328.9903999999999</v>
      </c>
      <c r="W14" s="46">
        <v>3655513.6357915746</v>
      </c>
      <c r="X14" s="46">
        <v>121</v>
      </c>
      <c r="Y14" s="46">
        <v>494955.47182850487</v>
      </c>
      <c r="Z14" s="46">
        <v>4</v>
      </c>
      <c r="AA14" s="46">
        <v>38860.848737318775</v>
      </c>
      <c r="AB14" s="46">
        <v>0</v>
      </c>
      <c r="AC14" s="46">
        <v>0</v>
      </c>
      <c r="AD14" s="46">
        <v>4</v>
      </c>
      <c r="AE14" s="46">
        <v>934.53999999999814</v>
      </c>
      <c r="AF14" s="46">
        <v>150</v>
      </c>
      <c r="AG14" s="46">
        <v>1143776.7947684</v>
      </c>
      <c r="AH14" s="46">
        <v>667411.39999999991</v>
      </c>
      <c r="AI14" s="46">
        <v>1744</v>
      </c>
      <c r="AJ14" s="46">
        <v>8872750.4020172972</v>
      </c>
      <c r="AK14" s="46">
        <v>1306</v>
      </c>
      <c r="AL14" s="46">
        <v>8175631.5439796969</v>
      </c>
      <c r="AM14" s="46">
        <v>375</v>
      </c>
      <c r="AN14" s="46">
        <v>478682.13343539991</v>
      </c>
      <c r="AO14" s="46">
        <v>60</v>
      </c>
      <c r="AP14" s="46">
        <v>212737.32460219998</v>
      </c>
      <c r="AQ14" s="46">
        <v>2</v>
      </c>
      <c r="AR14" s="46">
        <v>5698.4</v>
      </c>
      <c r="AS14" s="46">
        <v>1</v>
      </c>
      <c r="AT14" s="46">
        <v>1</v>
      </c>
      <c r="AU14" s="46">
        <v>0</v>
      </c>
      <c r="AV14" s="46">
        <v>0</v>
      </c>
      <c r="AW14" s="46">
        <v>0</v>
      </c>
      <c r="AX14" s="46">
        <v>4.5474735088646412E-13</v>
      </c>
    </row>
    <row r="15" spans="1:53" ht="15.75" customHeight="1">
      <c r="A15" s="45" t="s">
        <v>22</v>
      </c>
      <c r="B15" s="46">
        <v>29683.8321</v>
      </c>
      <c r="C15" s="46">
        <v>66345369.041809529</v>
      </c>
      <c r="D15" s="46">
        <v>25276.581600000001</v>
      </c>
      <c r="E15" s="46">
        <v>45348413.75982587</v>
      </c>
      <c r="F15" s="46">
        <v>4065.2505000000001</v>
      </c>
      <c r="G15" s="46">
        <v>11788747.944050113</v>
      </c>
      <c r="H15" s="46">
        <v>200</v>
      </c>
      <c r="I15" s="46">
        <v>6269912.3835636498</v>
      </c>
      <c r="J15" s="46">
        <v>80</v>
      </c>
      <c r="K15" s="46">
        <v>687675.55316744989</v>
      </c>
      <c r="L15" s="46">
        <v>34</v>
      </c>
      <c r="M15" s="46">
        <v>1277837.9975420306</v>
      </c>
      <c r="N15" s="46">
        <v>8</v>
      </c>
      <c r="O15" s="46">
        <v>192845.42366040475</v>
      </c>
      <c r="P15" s="46">
        <v>3</v>
      </c>
      <c r="Q15" s="46">
        <v>2549.59</v>
      </c>
      <c r="R15" s="46">
        <v>2</v>
      </c>
      <c r="S15" s="46">
        <v>110944.81</v>
      </c>
      <c r="T15" s="46">
        <v>15</v>
      </c>
      <c r="U15" s="46">
        <v>666439.58000000007</v>
      </c>
      <c r="V15" s="46">
        <v>26032.581600000001</v>
      </c>
      <c r="W15" s="46">
        <v>46753555.678315498</v>
      </c>
      <c r="X15" s="46">
        <v>3361.2505000000001</v>
      </c>
      <c r="Y15" s="46">
        <v>10613753.976124274</v>
      </c>
      <c r="Z15" s="46">
        <v>174</v>
      </c>
      <c r="AA15" s="46">
        <v>6448148.1943794331</v>
      </c>
      <c r="AB15" s="46">
        <v>70</v>
      </c>
      <c r="AC15" s="46">
        <v>747083.49299031531</v>
      </c>
      <c r="AD15" s="46">
        <v>35</v>
      </c>
      <c r="AE15" s="46">
        <v>1782825.6699999976</v>
      </c>
      <c r="AF15" s="46">
        <v>1207337.2099999997</v>
      </c>
      <c r="AG15" s="46">
        <v>7147595.3200000012</v>
      </c>
      <c r="AH15" s="46">
        <v>986822.5774701999</v>
      </c>
      <c r="AI15" s="46">
        <v>39288</v>
      </c>
      <c r="AJ15" s="46">
        <v>82055095.944682077</v>
      </c>
      <c r="AK15" s="46">
        <v>36435</v>
      </c>
      <c r="AL15" s="46">
        <v>74310275.46202983</v>
      </c>
      <c r="AM15" s="46">
        <v>2758</v>
      </c>
      <c r="AN15" s="46">
        <v>3963210.0026823995</v>
      </c>
      <c r="AO15" s="46">
        <v>65</v>
      </c>
      <c r="AP15" s="46">
        <v>3538413.45</v>
      </c>
      <c r="AQ15" s="46">
        <v>21</v>
      </c>
      <c r="AR15" s="46">
        <v>50741.529969830008</v>
      </c>
      <c r="AS15" s="46">
        <v>7</v>
      </c>
      <c r="AT15" s="46">
        <v>91067.34</v>
      </c>
      <c r="AU15" s="46">
        <v>2</v>
      </c>
      <c r="AV15" s="46">
        <v>101387.16</v>
      </c>
      <c r="AW15" s="46">
        <v>0</v>
      </c>
      <c r="AX15" s="46">
        <v>8.7311491370201111E-11</v>
      </c>
    </row>
    <row r="16" spans="1:53">
      <c r="A16" s="45" t="s">
        <v>812</v>
      </c>
      <c r="B16" s="46">
        <v>3862</v>
      </c>
      <c r="C16" s="46">
        <v>30283231.399999999</v>
      </c>
      <c r="D16" s="46">
        <v>2660</v>
      </c>
      <c r="E16" s="46">
        <v>16378506.586303042</v>
      </c>
      <c r="F16" s="46">
        <v>1029</v>
      </c>
      <c r="G16" s="46">
        <v>6605335.6069972347</v>
      </c>
      <c r="H16" s="46">
        <v>101</v>
      </c>
      <c r="I16" s="46">
        <v>6039573.4011454061</v>
      </c>
      <c r="J16" s="46">
        <v>44</v>
      </c>
      <c r="K16" s="46">
        <v>82755.905554312485</v>
      </c>
      <c r="L16" s="46">
        <v>19</v>
      </c>
      <c r="M16" s="46">
        <v>447486.7</v>
      </c>
      <c r="N16" s="46">
        <v>4</v>
      </c>
      <c r="O16" s="46">
        <v>61844.33</v>
      </c>
      <c r="P16" s="46">
        <v>2</v>
      </c>
      <c r="Q16" s="46">
        <v>1288.29</v>
      </c>
      <c r="R16" s="46">
        <v>0</v>
      </c>
      <c r="S16" s="46">
        <v>0</v>
      </c>
      <c r="T16" s="46">
        <v>3</v>
      </c>
      <c r="U16" s="46">
        <v>666439.58000000007</v>
      </c>
      <c r="V16" s="46">
        <v>2823</v>
      </c>
      <c r="W16" s="46">
        <v>17168677.883387174</v>
      </c>
      <c r="X16" s="46">
        <v>876</v>
      </c>
      <c r="Y16" s="46">
        <v>5953271.5544012617</v>
      </c>
      <c r="Z16" s="46">
        <v>99</v>
      </c>
      <c r="AA16" s="46">
        <v>6064556.5522115631</v>
      </c>
      <c r="AB16" s="46">
        <v>43</v>
      </c>
      <c r="AC16" s="46">
        <v>79911.409999999989</v>
      </c>
      <c r="AD16" s="46">
        <v>21</v>
      </c>
      <c r="AE16" s="46">
        <v>1016812.9700000009</v>
      </c>
      <c r="AF16" s="46">
        <v>1131697.8399999999</v>
      </c>
      <c r="AG16" s="46">
        <v>2822896.9099999997</v>
      </c>
      <c r="AH16" s="46">
        <v>503680.94747019996</v>
      </c>
      <c r="AI16" s="46">
        <v>5398</v>
      </c>
      <c r="AJ16" s="46">
        <v>38835748.089330703</v>
      </c>
      <c r="AK16" s="46">
        <v>4837</v>
      </c>
      <c r="AL16" s="46">
        <v>33396777.659330707</v>
      </c>
      <c r="AM16" s="46">
        <v>528</v>
      </c>
      <c r="AN16" s="46">
        <v>1928081.55</v>
      </c>
      <c r="AO16" s="46">
        <v>26</v>
      </c>
      <c r="AP16" s="46">
        <v>3490036.21</v>
      </c>
      <c r="AQ16" s="46">
        <v>5</v>
      </c>
      <c r="AR16" s="46">
        <v>15468.35</v>
      </c>
      <c r="AS16" s="46">
        <v>2</v>
      </c>
      <c r="AT16" s="46">
        <v>5384.32</v>
      </c>
      <c r="AU16" s="46">
        <v>0</v>
      </c>
      <c r="AV16" s="46">
        <v>0</v>
      </c>
      <c r="AW16" s="46">
        <v>0</v>
      </c>
      <c r="AX16" s="46">
        <v>1.4551915228366852E-10</v>
      </c>
    </row>
    <row r="17" spans="1:50">
      <c r="A17" s="45" t="s">
        <v>813</v>
      </c>
      <c r="B17" s="46">
        <v>24972.081600000001</v>
      </c>
      <c r="C17" s="46">
        <v>26719494.270006929</v>
      </c>
      <c r="D17" s="46">
        <v>21890.081600000001</v>
      </c>
      <c r="E17" s="46">
        <v>21502493.66351638</v>
      </c>
      <c r="F17" s="46">
        <v>2936</v>
      </c>
      <c r="G17" s="46">
        <v>4342655.4785682745</v>
      </c>
      <c r="H17" s="46">
        <v>91</v>
      </c>
      <c r="I17" s="46">
        <v>202756.89241824468</v>
      </c>
      <c r="J17" s="46">
        <v>29</v>
      </c>
      <c r="K17" s="46">
        <v>224328.44796200242</v>
      </c>
      <c r="L17" s="46">
        <v>10</v>
      </c>
      <c r="M17" s="46">
        <v>335000.16754203045</v>
      </c>
      <c r="N17" s="46">
        <v>2</v>
      </c>
      <c r="O17" s="46">
        <v>23222.120000000003</v>
      </c>
      <c r="P17" s="46">
        <v>1</v>
      </c>
      <c r="Q17" s="46">
        <v>1261.3</v>
      </c>
      <c r="R17" s="46">
        <v>1</v>
      </c>
      <c r="S17" s="46">
        <v>87775.2</v>
      </c>
      <c r="T17" s="46">
        <v>12</v>
      </c>
      <c r="U17" s="46">
        <v>0</v>
      </c>
      <c r="V17" s="46">
        <v>22457.081600000001</v>
      </c>
      <c r="W17" s="46">
        <v>21966415.882534947</v>
      </c>
      <c r="X17" s="46">
        <v>2404</v>
      </c>
      <c r="Y17" s="46">
        <v>3953248.0858955607</v>
      </c>
      <c r="Z17" s="46">
        <v>68</v>
      </c>
      <c r="AA17" s="46">
        <v>249701.37858610068</v>
      </c>
      <c r="AB17" s="46">
        <v>23</v>
      </c>
      <c r="AC17" s="46">
        <v>205403.66299031529</v>
      </c>
      <c r="AD17" s="46">
        <v>9</v>
      </c>
      <c r="AE17" s="46">
        <v>344724.25999999692</v>
      </c>
      <c r="AF17" s="46">
        <v>21338.14</v>
      </c>
      <c r="AG17" s="46">
        <v>3735822.48</v>
      </c>
      <c r="AH17" s="46">
        <v>477797.13</v>
      </c>
      <c r="AI17" s="46">
        <v>32878</v>
      </c>
      <c r="AJ17" s="46">
        <v>32179330.074576177</v>
      </c>
      <c r="AK17" s="46">
        <v>30620</v>
      </c>
      <c r="AL17" s="46">
        <v>30156748.461923949</v>
      </c>
      <c r="AM17" s="46">
        <v>2204</v>
      </c>
      <c r="AN17" s="46">
        <v>1866869.5226824</v>
      </c>
      <c r="AO17" s="46">
        <v>38</v>
      </c>
      <c r="AP17" s="46">
        <v>48125.24</v>
      </c>
      <c r="AQ17" s="46">
        <v>12</v>
      </c>
      <c r="AR17" s="46">
        <v>22907.59996983</v>
      </c>
      <c r="AS17" s="46">
        <v>4</v>
      </c>
      <c r="AT17" s="46">
        <v>84678.25</v>
      </c>
      <c r="AU17" s="46">
        <v>0</v>
      </c>
      <c r="AV17" s="46">
        <v>0</v>
      </c>
      <c r="AW17" s="46">
        <v>0</v>
      </c>
      <c r="AX17" s="46">
        <v>-5.8207660913467407E-11</v>
      </c>
    </row>
    <row r="18" spans="1:50">
      <c r="A18" s="45" t="s">
        <v>814</v>
      </c>
      <c r="B18" s="46">
        <v>414</v>
      </c>
      <c r="C18" s="46">
        <v>1625557.54</v>
      </c>
      <c r="D18" s="46">
        <v>331</v>
      </c>
      <c r="E18" s="46">
        <v>753183.96407806291</v>
      </c>
      <c r="F18" s="46">
        <v>69</v>
      </c>
      <c r="G18" s="46">
        <v>489278.04627080221</v>
      </c>
      <c r="H18" s="46">
        <v>7</v>
      </c>
      <c r="I18" s="46">
        <v>2504.33</v>
      </c>
      <c r="J18" s="46">
        <v>7</v>
      </c>
      <c r="K18" s="46">
        <v>380591.1996511349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352</v>
      </c>
      <c r="W18" s="46">
        <v>891349.99417255167</v>
      </c>
      <c r="X18" s="46">
        <v>54</v>
      </c>
      <c r="Y18" s="46">
        <v>368051.09582744847</v>
      </c>
      <c r="Z18" s="46">
        <v>5</v>
      </c>
      <c r="AA18" s="46">
        <v>1620.33</v>
      </c>
      <c r="AB18" s="46">
        <v>3</v>
      </c>
      <c r="AC18" s="46">
        <v>364536.12</v>
      </c>
      <c r="AD18" s="46">
        <v>0</v>
      </c>
      <c r="AE18" s="46">
        <v>0</v>
      </c>
      <c r="AF18" s="46">
        <v>53247.23</v>
      </c>
      <c r="AG18" s="46">
        <v>326229.23</v>
      </c>
      <c r="AH18" s="46">
        <v>1344.5</v>
      </c>
      <c r="AI18" s="46">
        <v>510</v>
      </c>
      <c r="AJ18" s="46">
        <v>3152428.5600000005</v>
      </c>
      <c r="AK18" s="46">
        <v>484</v>
      </c>
      <c r="AL18" s="46">
        <v>2984327.17</v>
      </c>
      <c r="AM18" s="46">
        <v>21</v>
      </c>
      <c r="AN18" s="46">
        <v>155483.81</v>
      </c>
      <c r="AO18" s="46">
        <v>1</v>
      </c>
      <c r="AP18" s="46">
        <v>252</v>
      </c>
      <c r="AQ18" s="46">
        <v>4</v>
      </c>
      <c r="AR18" s="46">
        <v>12365.58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</row>
    <row r="19" spans="1:50">
      <c r="A19" s="45" t="s">
        <v>811</v>
      </c>
      <c r="B19" s="46">
        <v>435.75049999999999</v>
      </c>
      <c r="C19" s="46">
        <v>7717085.8318025926</v>
      </c>
      <c r="D19" s="46">
        <v>395.5</v>
      </c>
      <c r="E19" s="46">
        <v>6714229.545928387</v>
      </c>
      <c r="F19" s="46">
        <v>31.250499999999999</v>
      </c>
      <c r="G19" s="46">
        <v>351478.81221380015</v>
      </c>
      <c r="H19" s="46">
        <v>1</v>
      </c>
      <c r="I19" s="46">
        <v>25077.759999999998</v>
      </c>
      <c r="J19" s="46">
        <v>0</v>
      </c>
      <c r="K19" s="46">
        <v>0</v>
      </c>
      <c r="L19" s="46">
        <v>5</v>
      </c>
      <c r="M19" s="46">
        <v>495351.13</v>
      </c>
      <c r="N19" s="46">
        <v>2</v>
      </c>
      <c r="O19" s="46">
        <v>107778.97366040475</v>
      </c>
      <c r="P19" s="46">
        <v>0</v>
      </c>
      <c r="Q19" s="46">
        <v>0</v>
      </c>
      <c r="R19" s="46">
        <v>1</v>
      </c>
      <c r="S19" s="46">
        <v>23169.61</v>
      </c>
      <c r="T19" s="46">
        <v>0</v>
      </c>
      <c r="U19" s="46">
        <v>0</v>
      </c>
      <c r="V19" s="46">
        <v>400.5</v>
      </c>
      <c r="W19" s="46">
        <v>6727111.9182208208</v>
      </c>
      <c r="X19" s="46">
        <v>27.250499999999999</v>
      </c>
      <c r="Y19" s="46">
        <v>339183.24</v>
      </c>
      <c r="Z19" s="46">
        <v>2</v>
      </c>
      <c r="AA19" s="46">
        <v>132269.93358177011</v>
      </c>
      <c r="AB19" s="46">
        <v>1</v>
      </c>
      <c r="AC19" s="46">
        <v>97232.3</v>
      </c>
      <c r="AD19" s="46">
        <v>5</v>
      </c>
      <c r="AE19" s="46">
        <v>421288.43999999994</v>
      </c>
      <c r="AF19" s="46">
        <v>1054</v>
      </c>
      <c r="AG19" s="46">
        <v>262646.7</v>
      </c>
      <c r="AH19" s="46">
        <v>4000</v>
      </c>
      <c r="AI19" s="46">
        <v>502</v>
      </c>
      <c r="AJ19" s="46">
        <v>7887589.220775187</v>
      </c>
      <c r="AK19" s="46">
        <v>494</v>
      </c>
      <c r="AL19" s="46">
        <v>7772422.1707751881</v>
      </c>
      <c r="AM19" s="46">
        <v>5</v>
      </c>
      <c r="AN19" s="46">
        <v>12775.119999999999</v>
      </c>
      <c r="AO19" s="46">
        <v>0</v>
      </c>
      <c r="AP19" s="46">
        <v>0</v>
      </c>
      <c r="AQ19" s="46">
        <v>0</v>
      </c>
      <c r="AR19" s="46">
        <v>0</v>
      </c>
      <c r="AS19" s="46">
        <v>1</v>
      </c>
      <c r="AT19" s="46">
        <v>1004.77</v>
      </c>
      <c r="AU19" s="46">
        <v>2</v>
      </c>
      <c r="AV19" s="46">
        <v>101387.16</v>
      </c>
      <c r="AW19" s="46">
        <v>0</v>
      </c>
      <c r="AX19" s="46">
        <v>0</v>
      </c>
    </row>
    <row r="20" spans="1:50">
      <c r="A20" s="45" t="s">
        <v>23</v>
      </c>
      <c r="B20" s="46">
        <v>1994</v>
      </c>
      <c r="C20" s="46">
        <v>3272050.7699999996</v>
      </c>
      <c r="D20" s="46">
        <v>1665</v>
      </c>
      <c r="E20" s="46">
        <v>1543173.5676607266</v>
      </c>
      <c r="F20" s="46">
        <v>286</v>
      </c>
      <c r="G20" s="46">
        <v>405458.03181550163</v>
      </c>
      <c r="H20" s="46">
        <v>27</v>
      </c>
      <c r="I20" s="46">
        <v>663917.33052377205</v>
      </c>
      <c r="J20" s="46">
        <v>14</v>
      </c>
      <c r="K20" s="46">
        <v>578526.91</v>
      </c>
      <c r="L20" s="46">
        <v>2</v>
      </c>
      <c r="M20" s="46">
        <v>80974.929999999993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1713</v>
      </c>
      <c r="W20" s="46">
        <v>1633275.3997016619</v>
      </c>
      <c r="X20" s="46">
        <v>246</v>
      </c>
      <c r="Y20" s="46">
        <v>379314.17029833834</v>
      </c>
      <c r="Z20" s="46">
        <v>23</v>
      </c>
      <c r="AA20" s="46">
        <v>641723.08000000007</v>
      </c>
      <c r="AB20" s="46">
        <v>10</v>
      </c>
      <c r="AC20" s="46">
        <v>536763.56000000006</v>
      </c>
      <c r="AD20" s="46">
        <v>2</v>
      </c>
      <c r="AE20" s="46">
        <v>80974.929999999993</v>
      </c>
      <c r="AF20" s="46">
        <v>582</v>
      </c>
      <c r="AG20" s="46">
        <v>148500.69</v>
      </c>
      <c r="AH20" s="46">
        <v>373976.99</v>
      </c>
      <c r="AI20" s="46">
        <v>2352</v>
      </c>
      <c r="AJ20" s="46">
        <v>3804018.585</v>
      </c>
      <c r="AK20" s="46">
        <v>2170</v>
      </c>
      <c r="AL20" s="46">
        <v>2966118.6350000002</v>
      </c>
      <c r="AM20" s="46">
        <v>169</v>
      </c>
      <c r="AN20" s="46">
        <v>248261.35</v>
      </c>
      <c r="AO20" s="46">
        <v>7</v>
      </c>
      <c r="AP20" s="46">
        <v>27874.79</v>
      </c>
      <c r="AQ20" s="46">
        <v>6</v>
      </c>
      <c r="AR20" s="46">
        <v>561763.81000000006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</row>
    <row r="21" spans="1:50" ht="31.5">
      <c r="A21" s="45" t="s">
        <v>809</v>
      </c>
      <c r="B21" s="46">
        <v>1824</v>
      </c>
      <c r="C21" s="46">
        <v>2864367.9899999998</v>
      </c>
      <c r="D21" s="46">
        <v>1517</v>
      </c>
      <c r="E21" s="46">
        <v>1180306.3376607266</v>
      </c>
      <c r="F21" s="46">
        <v>264</v>
      </c>
      <c r="G21" s="46">
        <v>360642.4818155017</v>
      </c>
      <c r="H21" s="46">
        <v>27</v>
      </c>
      <c r="I21" s="46">
        <v>663917.33052377205</v>
      </c>
      <c r="J21" s="46">
        <v>14</v>
      </c>
      <c r="K21" s="46">
        <v>578526.91</v>
      </c>
      <c r="L21" s="46">
        <v>2</v>
      </c>
      <c r="M21" s="46">
        <v>80974.929999999993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1550</v>
      </c>
      <c r="W21" s="46">
        <v>1228652.6197016621</v>
      </c>
      <c r="X21" s="46">
        <v>239</v>
      </c>
      <c r="Y21" s="46">
        <v>376254.17029833834</v>
      </c>
      <c r="Z21" s="46">
        <v>23</v>
      </c>
      <c r="AA21" s="46">
        <v>641723.08000000007</v>
      </c>
      <c r="AB21" s="46">
        <v>10</v>
      </c>
      <c r="AC21" s="46">
        <v>536763.56000000006</v>
      </c>
      <c r="AD21" s="46">
        <v>2</v>
      </c>
      <c r="AE21" s="46">
        <v>80974.929999999993</v>
      </c>
      <c r="AF21" s="46">
        <v>168</v>
      </c>
      <c r="AG21" s="46">
        <v>122828.69</v>
      </c>
      <c r="AH21" s="46">
        <v>373976.99</v>
      </c>
      <c r="AI21" s="46">
        <v>2172</v>
      </c>
      <c r="AJ21" s="46">
        <v>3383870.8049999997</v>
      </c>
      <c r="AK21" s="46">
        <v>2006</v>
      </c>
      <c r="AL21" s="46">
        <v>2588526.4049999998</v>
      </c>
      <c r="AM21" s="46">
        <v>153</v>
      </c>
      <c r="AN21" s="46">
        <v>205705.8</v>
      </c>
      <c r="AO21" s="46">
        <v>7</v>
      </c>
      <c r="AP21" s="46">
        <v>27874.79</v>
      </c>
      <c r="AQ21" s="46">
        <v>6</v>
      </c>
      <c r="AR21" s="46">
        <v>561763.81000000006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</row>
    <row r="22" spans="1:50">
      <c r="A22" s="45" t="s">
        <v>810</v>
      </c>
      <c r="B22" s="46">
        <v>170</v>
      </c>
      <c r="C22" s="46">
        <v>407682.78</v>
      </c>
      <c r="D22" s="46">
        <v>148</v>
      </c>
      <c r="E22" s="46">
        <v>362867.23</v>
      </c>
      <c r="F22" s="46">
        <v>22</v>
      </c>
      <c r="G22" s="46">
        <v>44815.55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163</v>
      </c>
      <c r="W22" s="46">
        <v>404622.78</v>
      </c>
      <c r="X22" s="46">
        <v>7</v>
      </c>
      <c r="Y22" s="46">
        <v>3060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414</v>
      </c>
      <c r="AG22" s="46">
        <v>25672</v>
      </c>
      <c r="AH22" s="46">
        <v>0</v>
      </c>
      <c r="AI22" s="46">
        <v>180</v>
      </c>
      <c r="AJ22" s="46">
        <v>420147.78</v>
      </c>
      <c r="AK22" s="46">
        <v>164</v>
      </c>
      <c r="AL22" s="46">
        <v>377592.23</v>
      </c>
      <c r="AM22" s="46">
        <v>16</v>
      </c>
      <c r="AN22" s="46">
        <v>42555.55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</row>
    <row r="23" spans="1:50" ht="31.5">
      <c r="A23" s="45" t="s">
        <v>24</v>
      </c>
      <c r="B23" s="46">
        <v>168587.01880000011</v>
      </c>
      <c r="C23" s="46">
        <v>616250529.87883174</v>
      </c>
      <c r="D23" s="46">
        <v>99606.521400000114</v>
      </c>
      <c r="E23" s="46">
        <v>156656278.13222155</v>
      </c>
      <c r="F23" s="46">
        <v>45865.251799999991</v>
      </c>
      <c r="G23" s="46">
        <v>168782136.60186532</v>
      </c>
      <c r="H23" s="46">
        <v>7854.6896999999999</v>
      </c>
      <c r="I23" s="46">
        <v>68807364.346143007</v>
      </c>
      <c r="J23" s="46">
        <v>5275.1867999999995</v>
      </c>
      <c r="K23" s="46">
        <v>60974307.109192386</v>
      </c>
      <c r="L23" s="46">
        <v>3853.1831000000002</v>
      </c>
      <c r="M23" s="46">
        <v>57480803.678395391</v>
      </c>
      <c r="N23" s="46">
        <v>2412.2844999999998</v>
      </c>
      <c r="O23" s="46">
        <v>38520401.748034909</v>
      </c>
      <c r="P23" s="46">
        <v>1698.3063</v>
      </c>
      <c r="Q23" s="46">
        <v>26584606.289794631</v>
      </c>
      <c r="R23" s="46">
        <v>956.74850000000004</v>
      </c>
      <c r="S23" s="46">
        <v>20348848.005747292</v>
      </c>
      <c r="T23" s="46">
        <v>1064.8467000000001</v>
      </c>
      <c r="U23" s="46">
        <v>18095783.967436001</v>
      </c>
      <c r="V23" s="46">
        <v>127033.80450000011</v>
      </c>
      <c r="W23" s="46">
        <v>291444039.55708355</v>
      </c>
      <c r="X23" s="46">
        <v>31513.24059999999</v>
      </c>
      <c r="Y23" s="46">
        <v>164179900.4277522</v>
      </c>
      <c r="Z23" s="46">
        <v>4425.4692999999997</v>
      </c>
      <c r="AA23" s="46">
        <v>56902331.737096846</v>
      </c>
      <c r="AB23" s="46">
        <v>2493.6941999999999</v>
      </c>
      <c r="AC23" s="46">
        <v>41608429.010184102</v>
      </c>
      <c r="AD23" s="46">
        <v>3133.8101999999999</v>
      </c>
      <c r="AE23" s="46">
        <v>62115829.14671398</v>
      </c>
      <c r="AF23" s="46">
        <v>10045188.31000003</v>
      </c>
      <c r="AG23" s="46">
        <v>57114125.055631004</v>
      </c>
      <c r="AH23" s="46">
        <v>30063019.266478859</v>
      </c>
      <c r="AI23" s="46">
        <v>183471.43740000029</v>
      </c>
      <c r="AJ23" s="46">
        <v>635355509.29447699</v>
      </c>
      <c r="AK23" s="46">
        <v>144214.5216000003</v>
      </c>
      <c r="AL23" s="46">
        <v>321869698.17043144</v>
      </c>
      <c r="AM23" s="46">
        <v>26594.359899999996</v>
      </c>
      <c r="AN23" s="46">
        <v>133164048.07390979</v>
      </c>
      <c r="AO23" s="46">
        <v>4485.0560000000005</v>
      </c>
      <c r="AP23" s="46">
        <v>42006978.169814363</v>
      </c>
      <c r="AQ23" s="46">
        <v>2578.4998999999998</v>
      </c>
      <c r="AR23" s="46">
        <v>34584611.453294091</v>
      </c>
      <c r="AS23" s="46">
        <v>1841.9998000000001</v>
      </c>
      <c r="AT23" s="46">
        <v>28242513.669153761</v>
      </c>
      <c r="AU23" s="46">
        <v>1364.0001</v>
      </c>
      <c r="AV23" s="46">
        <v>17088258.436166797</v>
      </c>
      <c r="AW23" s="46">
        <v>2393.0001000000002</v>
      </c>
      <c r="AX23" s="46">
        <v>58399401.321707197</v>
      </c>
    </row>
    <row r="24" spans="1:50">
      <c r="A24" s="45" t="s">
        <v>793</v>
      </c>
      <c r="B24" s="46">
        <v>167426.4703000001</v>
      </c>
      <c r="C24" s="46">
        <v>610276388.92162347</v>
      </c>
      <c r="D24" s="46">
        <v>99067.521400000114</v>
      </c>
      <c r="E24" s="46">
        <v>154959169.76768237</v>
      </c>
      <c r="F24" s="46">
        <v>45441.251799999991</v>
      </c>
      <c r="G24" s="46">
        <v>166726221.55159053</v>
      </c>
      <c r="H24" s="46">
        <v>7754.6896999999999</v>
      </c>
      <c r="I24" s="46">
        <v>68191261.876876056</v>
      </c>
      <c r="J24" s="46">
        <v>5253.1867999999995</v>
      </c>
      <c r="K24" s="46">
        <v>60809395.263380885</v>
      </c>
      <c r="L24" s="46">
        <v>3843.6346000000003</v>
      </c>
      <c r="M24" s="46">
        <v>57427254.485631697</v>
      </c>
      <c r="N24" s="46">
        <v>2399.2844999999998</v>
      </c>
      <c r="O24" s="46">
        <v>38246101.5080349</v>
      </c>
      <c r="P24" s="46">
        <v>1697.3063</v>
      </c>
      <c r="Q24" s="46">
        <v>26584018.75979463</v>
      </c>
      <c r="R24" s="46">
        <v>955.74850000000004</v>
      </c>
      <c r="S24" s="46">
        <v>20258109.845747292</v>
      </c>
      <c r="T24" s="46">
        <v>1013.8466999999999</v>
      </c>
      <c r="U24" s="46">
        <v>17074855.86288381</v>
      </c>
      <c r="V24" s="46">
        <v>126216.25600000011</v>
      </c>
      <c r="W24" s="46">
        <v>288835328.53532279</v>
      </c>
      <c r="X24" s="46">
        <v>31218.24059999999</v>
      </c>
      <c r="Y24" s="46">
        <v>162190684.65573937</v>
      </c>
      <c r="Z24" s="46">
        <v>4404.4692999999997</v>
      </c>
      <c r="AA24" s="46">
        <v>56773152.14871905</v>
      </c>
      <c r="AB24" s="46">
        <v>2483.6941999999999</v>
      </c>
      <c r="AC24" s="46">
        <v>41527032.050184093</v>
      </c>
      <c r="AD24" s="46">
        <v>3116.8101999999999</v>
      </c>
      <c r="AE24" s="46">
        <v>60950191.531657077</v>
      </c>
      <c r="AF24" s="46">
        <v>9859233.9700000305</v>
      </c>
      <c r="AG24" s="46">
        <v>53923765.967928097</v>
      </c>
      <c r="AH24" s="46">
        <v>30056383.686478861</v>
      </c>
      <c r="AI24" s="46">
        <v>181804.43740000029</v>
      </c>
      <c r="AJ24" s="46">
        <v>625187665.46502495</v>
      </c>
      <c r="AK24" s="46">
        <v>142999.5216000003</v>
      </c>
      <c r="AL24" s="46">
        <v>315919747.83025956</v>
      </c>
      <c r="AM24" s="46">
        <v>26299.359899999996</v>
      </c>
      <c r="AN24" s="46">
        <v>132053260.74807577</v>
      </c>
      <c r="AO24" s="46">
        <v>4421.0560000000005</v>
      </c>
      <c r="AP24" s="46">
        <v>41556349.569936067</v>
      </c>
      <c r="AQ24" s="46">
        <v>2553.4998999999998</v>
      </c>
      <c r="AR24" s="46">
        <v>34451884.964079186</v>
      </c>
      <c r="AS24" s="46">
        <v>1826.9998000000001</v>
      </c>
      <c r="AT24" s="46">
        <v>28131078.933482863</v>
      </c>
      <c r="AU24" s="46">
        <v>1359.0001</v>
      </c>
      <c r="AV24" s="46">
        <v>17080111.916166797</v>
      </c>
      <c r="AW24" s="46">
        <v>2345.0001000000002</v>
      </c>
      <c r="AX24" s="46">
        <v>55995231.50302498</v>
      </c>
    </row>
    <row r="25" spans="1:50">
      <c r="A25" s="45" t="s">
        <v>794</v>
      </c>
      <c r="B25" s="46">
        <v>113</v>
      </c>
      <c r="C25" s="46">
        <v>1255860.8799999999</v>
      </c>
      <c r="D25" s="46">
        <v>49</v>
      </c>
      <c r="E25" s="46">
        <v>329281.84051780455</v>
      </c>
      <c r="F25" s="46">
        <v>16</v>
      </c>
      <c r="G25" s="46">
        <v>21093.296209049458</v>
      </c>
      <c r="H25" s="46">
        <v>2</v>
      </c>
      <c r="I25" s="46">
        <v>195.31162815309017</v>
      </c>
      <c r="J25" s="46">
        <v>0</v>
      </c>
      <c r="K25" s="46">
        <v>0</v>
      </c>
      <c r="L25" s="46">
        <v>2</v>
      </c>
      <c r="M25" s="46">
        <v>300.1970928032955</v>
      </c>
      <c r="N25" s="46">
        <v>1</v>
      </c>
      <c r="O25" s="46">
        <v>9305.86</v>
      </c>
      <c r="P25" s="46">
        <v>0</v>
      </c>
      <c r="Q25" s="46">
        <v>0</v>
      </c>
      <c r="R25" s="46">
        <v>0</v>
      </c>
      <c r="S25" s="46">
        <v>0</v>
      </c>
      <c r="T25" s="46">
        <v>43</v>
      </c>
      <c r="U25" s="46">
        <v>895684.37455218961</v>
      </c>
      <c r="V25" s="46">
        <v>85</v>
      </c>
      <c r="W25" s="46">
        <v>462825.13649656018</v>
      </c>
      <c r="X25" s="46">
        <v>22</v>
      </c>
      <c r="Y25" s="46">
        <v>66745.76253063987</v>
      </c>
      <c r="Z25" s="46">
        <v>1</v>
      </c>
      <c r="AA25" s="46">
        <v>4992.7059159</v>
      </c>
      <c r="AB25" s="46">
        <v>1</v>
      </c>
      <c r="AC25" s="46">
        <v>9305.86</v>
      </c>
      <c r="AD25" s="46">
        <v>4</v>
      </c>
      <c r="AE25" s="46">
        <v>711991.4150569</v>
      </c>
      <c r="AF25" s="46">
        <v>16</v>
      </c>
      <c r="AG25" s="46">
        <v>450546.87539679999</v>
      </c>
      <c r="AH25" s="46">
        <v>-25.44</v>
      </c>
      <c r="AI25" s="46">
        <v>155</v>
      </c>
      <c r="AJ25" s="46">
        <v>2874438.7950771204</v>
      </c>
      <c r="AK25" s="46">
        <v>81</v>
      </c>
      <c r="AL25" s="46">
        <v>403326.15585030004</v>
      </c>
      <c r="AM25" s="46">
        <v>25</v>
      </c>
      <c r="AN25" s="46">
        <v>154972.79348260001</v>
      </c>
      <c r="AO25" s="46">
        <v>4</v>
      </c>
      <c r="AP25" s="46">
        <v>11919.63</v>
      </c>
      <c r="AQ25" s="46">
        <v>0</v>
      </c>
      <c r="AR25" s="46">
        <v>0</v>
      </c>
      <c r="AS25" s="46">
        <v>2</v>
      </c>
      <c r="AT25" s="46">
        <v>283.81</v>
      </c>
      <c r="AU25" s="46">
        <v>0</v>
      </c>
      <c r="AV25" s="46">
        <v>0</v>
      </c>
      <c r="AW25" s="46">
        <v>43</v>
      </c>
      <c r="AX25" s="46">
        <v>2303936.4057442201</v>
      </c>
    </row>
    <row r="26" spans="1:50" s="139" customFormat="1">
      <c r="A26" s="45" t="s">
        <v>795</v>
      </c>
      <c r="B26" s="46">
        <v>118.5485</v>
      </c>
      <c r="C26" s="46">
        <v>747576.07720830012</v>
      </c>
      <c r="D26" s="46">
        <v>59</v>
      </c>
      <c r="E26" s="46">
        <v>163577.66999999995</v>
      </c>
      <c r="F26" s="46">
        <v>29</v>
      </c>
      <c r="G26" s="46">
        <v>108705.8972083</v>
      </c>
      <c r="H26" s="46">
        <v>8</v>
      </c>
      <c r="I26" s="46">
        <v>355881.8600000001</v>
      </c>
      <c r="J26" s="46">
        <v>7</v>
      </c>
      <c r="K26" s="46">
        <v>36081.679999999993</v>
      </c>
      <c r="L26" s="46">
        <v>3.5484999999999998</v>
      </c>
      <c r="M26" s="46">
        <v>39495.619999999995</v>
      </c>
      <c r="N26" s="46">
        <v>5</v>
      </c>
      <c r="O26" s="46">
        <v>31084.199999999997</v>
      </c>
      <c r="P26" s="46">
        <v>1</v>
      </c>
      <c r="Q26" s="46">
        <v>587.53</v>
      </c>
      <c r="R26" s="46">
        <v>0</v>
      </c>
      <c r="S26" s="46">
        <v>0</v>
      </c>
      <c r="T26" s="46">
        <v>6</v>
      </c>
      <c r="U26" s="46">
        <v>12161.619999999999</v>
      </c>
      <c r="V26" s="46">
        <v>77.54849999999999</v>
      </c>
      <c r="W26" s="46">
        <v>260581.22999999998</v>
      </c>
      <c r="X26" s="46">
        <v>25</v>
      </c>
      <c r="Y26" s="46">
        <v>429301.17720830016</v>
      </c>
      <c r="Z26" s="46">
        <v>6</v>
      </c>
      <c r="AA26" s="46">
        <v>5517.87</v>
      </c>
      <c r="AB26" s="46">
        <v>5</v>
      </c>
      <c r="AC26" s="46">
        <v>34079.479999999996</v>
      </c>
      <c r="AD26" s="46">
        <v>5</v>
      </c>
      <c r="AE26" s="46">
        <v>18096.32</v>
      </c>
      <c r="AF26" s="46">
        <v>11741.98</v>
      </c>
      <c r="AG26" s="46">
        <v>11097</v>
      </c>
      <c r="AH26" s="46">
        <v>3543.94</v>
      </c>
      <c r="AI26" s="46">
        <v>107</v>
      </c>
      <c r="AJ26" s="46">
        <v>506794.59</v>
      </c>
      <c r="AK26" s="46">
        <v>81</v>
      </c>
      <c r="AL26" s="46">
        <v>387228.47000000003</v>
      </c>
      <c r="AM26" s="46">
        <v>19</v>
      </c>
      <c r="AN26" s="46">
        <v>51654.11</v>
      </c>
      <c r="AO26" s="46">
        <v>0</v>
      </c>
      <c r="AP26" s="46">
        <v>0</v>
      </c>
      <c r="AQ26" s="46">
        <v>4</v>
      </c>
      <c r="AR26" s="46">
        <v>10638.69</v>
      </c>
      <c r="AS26" s="46">
        <v>2</v>
      </c>
      <c r="AT26" s="46">
        <v>56685.789999999994</v>
      </c>
      <c r="AU26" s="46">
        <v>0</v>
      </c>
      <c r="AV26" s="46">
        <v>0</v>
      </c>
      <c r="AW26" s="46">
        <v>1</v>
      </c>
      <c r="AX26" s="46">
        <v>587.53</v>
      </c>
    </row>
    <row r="27" spans="1:50">
      <c r="A27" s="45" t="s">
        <v>796</v>
      </c>
      <c r="B27" s="46">
        <v>929</v>
      </c>
      <c r="C27" s="46">
        <v>3970703.9999999995</v>
      </c>
      <c r="D27" s="46">
        <v>431</v>
      </c>
      <c r="E27" s="46">
        <v>1204248.8540213988</v>
      </c>
      <c r="F27" s="46">
        <v>379</v>
      </c>
      <c r="G27" s="46">
        <v>1926115.8568574009</v>
      </c>
      <c r="H27" s="46">
        <v>90</v>
      </c>
      <c r="I27" s="46">
        <v>260025.29763880005</v>
      </c>
      <c r="J27" s="46">
        <v>15</v>
      </c>
      <c r="K27" s="46">
        <v>128830.1658115</v>
      </c>
      <c r="L27" s="46">
        <v>4</v>
      </c>
      <c r="M27" s="46">
        <v>13753.375670899999</v>
      </c>
      <c r="N27" s="46">
        <v>7</v>
      </c>
      <c r="O27" s="46">
        <v>233910.18000000002</v>
      </c>
      <c r="P27" s="46">
        <v>0</v>
      </c>
      <c r="Q27" s="46">
        <v>0</v>
      </c>
      <c r="R27" s="46">
        <v>1</v>
      </c>
      <c r="S27" s="46">
        <v>90738.16</v>
      </c>
      <c r="T27" s="46">
        <v>2</v>
      </c>
      <c r="U27" s="46">
        <v>113082.11</v>
      </c>
      <c r="V27" s="46">
        <v>655</v>
      </c>
      <c r="W27" s="46">
        <v>1885304.6552641999</v>
      </c>
      <c r="X27" s="46">
        <v>248</v>
      </c>
      <c r="Y27" s="46">
        <v>1493168.8322739</v>
      </c>
      <c r="Z27" s="46">
        <v>14</v>
      </c>
      <c r="AA27" s="46">
        <v>118669.01246190001</v>
      </c>
      <c r="AB27" s="46">
        <v>4</v>
      </c>
      <c r="AC27" s="46">
        <v>38011.620000000003</v>
      </c>
      <c r="AD27" s="46">
        <v>8</v>
      </c>
      <c r="AE27" s="46">
        <v>435549.88</v>
      </c>
      <c r="AF27" s="46">
        <v>174196.36</v>
      </c>
      <c r="AG27" s="46">
        <v>2728715.2123061009</v>
      </c>
      <c r="AH27" s="46">
        <v>3117.08</v>
      </c>
      <c r="AI27" s="46">
        <v>1405</v>
      </c>
      <c r="AJ27" s="46">
        <v>6786610.444375121</v>
      </c>
      <c r="AK27" s="46">
        <v>1053</v>
      </c>
      <c r="AL27" s="46">
        <v>5159395.7143216208</v>
      </c>
      <c r="AM27" s="46">
        <v>251</v>
      </c>
      <c r="AN27" s="46">
        <v>904160.42235140002</v>
      </c>
      <c r="AO27" s="46">
        <v>60</v>
      </c>
      <c r="AP27" s="46">
        <v>438708.96987829998</v>
      </c>
      <c r="AQ27" s="46">
        <v>21</v>
      </c>
      <c r="AR27" s="46">
        <v>122087.79921490001</v>
      </c>
      <c r="AS27" s="46">
        <v>11</v>
      </c>
      <c r="AT27" s="46">
        <v>54465.135670900003</v>
      </c>
      <c r="AU27" s="46">
        <v>5</v>
      </c>
      <c r="AV27" s="46">
        <v>8146.52</v>
      </c>
      <c r="AW27" s="46">
        <v>4</v>
      </c>
      <c r="AX27" s="46">
        <v>99645.882937999995</v>
      </c>
    </row>
    <row r="28" spans="1:50" ht="47.25">
      <c r="A28" s="45" t="s">
        <v>25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</row>
    <row r="29" spans="1:50" ht="47.25">
      <c r="A29" s="45" t="s">
        <v>26</v>
      </c>
      <c r="B29" s="46">
        <v>4</v>
      </c>
      <c r="C29" s="46">
        <v>17648.93</v>
      </c>
      <c r="D29" s="46">
        <v>3</v>
      </c>
      <c r="E29" s="46">
        <v>14936</v>
      </c>
      <c r="F29" s="46">
        <v>1</v>
      </c>
      <c r="G29" s="46">
        <v>2712.93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3</v>
      </c>
      <c r="W29" s="46">
        <v>14936</v>
      </c>
      <c r="X29" s="46">
        <v>1</v>
      </c>
      <c r="Y29" s="46">
        <v>2712.93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4.5474735088646412E-13</v>
      </c>
      <c r="AF29" s="46">
        <v>0</v>
      </c>
      <c r="AG29" s="46">
        <v>0</v>
      </c>
      <c r="AH29" s="46">
        <v>0</v>
      </c>
      <c r="AI29" s="46">
        <v>5</v>
      </c>
      <c r="AJ29" s="46">
        <v>49942.78</v>
      </c>
      <c r="AK29" s="46">
        <v>5</v>
      </c>
      <c r="AL29" s="46">
        <v>49942.78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</row>
    <row r="30" spans="1:50" ht="31.5">
      <c r="A30" s="45" t="s">
        <v>27</v>
      </c>
      <c r="B30" s="46">
        <v>1584.8714</v>
      </c>
      <c r="C30" s="46">
        <v>7897974.3449740997</v>
      </c>
      <c r="D30" s="46">
        <v>1090.5042000000001</v>
      </c>
      <c r="E30" s="46">
        <v>1431876.4419280402</v>
      </c>
      <c r="F30" s="46">
        <v>337.36709999999999</v>
      </c>
      <c r="G30" s="46">
        <v>1788724.7412740707</v>
      </c>
      <c r="H30" s="46">
        <v>58</v>
      </c>
      <c r="I30" s="46">
        <v>1340097.6592995601</v>
      </c>
      <c r="J30" s="46">
        <v>18</v>
      </c>
      <c r="K30" s="46">
        <v>366188.52776429919</v>
      </c>
      <c r="L30" s="46">
        <v>23</v>
      </c>
      <c r="M30" s="46">
        <v>998284.63051927055</v>
      </c>
      <c r="N30" s="46">
        <v>9</v>
      </c>
      <c r="O30" s="46">
        <v>187628.74</v>
      </c>
      <c r="P30" s="46">
        <v>26.0001</v>
      </c>
      <c r="Q30" s="46">
        <v>386415.28858300101</v>
      </c>
      <c r="R30" s="46">
        <v>6</v>
      </c>
      <c r="S30" s="46">
        <v>338863.1166988716</v>
      </c>
      <c r="T30" s="46">
        <v>17</v>
      </c>
      <c r="U30" s="46">
        <v>1059896.1989069865</v>
      </c>
      <c r="V30" s="46">
        <v>1295.8714</v>
      </c>
      <c r="W30" s="46">
        <v>3562722.3615349885</v>
      </c>
      <c r="X30" s="46">
        <v>210</v>
      </c>
      <c r="Y30" s="46">
        <v>1839173.7855419591</v>
      </c>
      <c r="Z30" s="46">
        <v>25</v>
      </c>
      <c r="AA30" s="46">
        <v>576736.98105812992</v>
      </c>
      <c r="AB30" s="46">
        <v>9</v>
      </c>
      <c r="AC30" s="46">
        <v>345481.24123316421</v>
      </c>
      <c r="AD30" s="46">
        <v>45</v>
      </c>
      <c r="AE30" s="46">
        <v>1573860.9756058585</v>
      </c>
      <c r="AF30" s="46">
        <v>1312811.75</v>
      </c>
      <c r="AG30" s="46">
        <v>5776870.2200000007</v>
      </c>
      <c r="AH30" s="46">
        <v>107067.72</v>
      </c>
      <c r="AI30" s="46">
        <v>2389.9994999999999</v>
      </c>
      <c r="AJ30" s="46">
        <v>15149706.512777595</v>
      </c>
      <c r="AK30" s="46">
        <v>1840.9994999999999</v>
      </c>
      <c r="AL30" s="46">
        <v>4715955.0327775953</v>
      </c>
      <c r="AM30" s="46">
        <v>334.99990000000003</v>
      </c>
      <c r="AN30" s="46">
        <v>3425212.9899999993</v>
      </c>
      <c r="AO30" s="46">
        <v>96</v>
      </c>
      <c r="AP30" s="46">
        <v>1260881.6199999999</v>
      </c>
      <c r="AQ30" s="46">
        <v>34</v>
      </c>
      <c r="AR30" s="46">
        <v>982989.55999999994</v>
      </c>
      <c r="AS30" s="46">
        <v>24</v>
      </c>
      <c r="AT30" s="46">
        <v>2012159.75</v>
      </c>
      <c r="AU30" s="46">
        <v>25</v>
      </c>
      <c r="AV30" s="46">
        <v>1486995.28</v>
      </c>
      <c r="AW30" s="46">
        <v>35.000100000000003</v>
      </c>
      <c r="AX30" s="46">
        <v>1265512.2800000003</v>
      </c>
    </row>
    <row r="31" spans="1:50">
      <c r="A31" s="45" t="s">
        <v>28</v>
      </c>
      <c r="B31" s="46">
        <v>80</v>
      </c>
      <c r="C31" s="46">
        <v>3675018.41</v>
      </c>
      <c r="D31" s="46">
        <v>63</v>
      </c>
      <c r="E31" s="46">
        <v>2340346.9</v>
      </c>
      <c r="F31" s="46">
        <v>17</v>
      </c>
      <c r="G31" s="46">
        <v>1334671.51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70</v>
      </c>
      <c r="W31" s="46">
        <v>2586813.5099999998</v>
      </c>
      <c r="X31" s="46">
        <v>10</v>
      </c>
      <c r="Y31" s="46">
        <v>1088204.8999999999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20</v>
      </c>
      <c r="AG31" s="46">
        <v>6125645.2300000004</v>
      </c>
      <c r="AH31" s="46">
        <v>1695077.9</v>
      </c>
      <c r="AI31" s="46">
        <v>127</v>
      </c>
      <c r="AJ31" s="46">
        <v>10217127.34</v>
      </c>
      <c r="AK31" s="46">
        <v>115</v>
      </c>
      <c r="AL31" s="46">
        <v>9692701.4800000004</v>
      </c>
      <c r="AM31" s="46">
        <v>12</v>
      </c>
      <c r="AN31" s="46">
        <v>524425.86</v>
      </c>
      <c r="AO31" s="46">
        <v>0</v>
      </c>
      <c r="AP31" s="46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</row>
    <row r="32" spans="1:50">
      <c r="A32" s="45" t="s">
        <v>29</v>
      </c>
      <c r="B32" s="46">
        <v>2992</v>
      </c>
      <c r="C32" s="46">
        <v>3322992.2600000002</v>
      </c>
      <c r="D32" s="46">
        <v>1685</v>
      </c>
      <c r="E32" s="46">
        <v>679650.73000000033</v>
      </c>
      <c r="F32" s="46">
        <v>1241</v>
      </c>
      <c r="G32" s="46">
        <v>1520648.1899999997</v>
      </c>
      <c r="H32" s="46">
        <v>43</v>
      </c>
      <c r="I32" s="46">
        <v>488668.39</v>
      </c>
      <c r="J32" s="46">
        <v>13</v>
      </c>
      <c r="K32" s="46">
        <v>630345.33000000007</v>
      </c>
      <c r="L32" s="46">
        <v>4</v>
      </c>
      <c r="M32" s="46">
        <v>2474</v>
      </c>
      <c r="N32" s="46">
        <v>6</v>
      </c>
      <c r="O32" s="46">
        <v>1205.6199999999999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1761</v>
      </c>
      <c r="W32" s="46">
        <v>857866.26000000024</v>
      </c>
      <c r="X32" s="46">
        <v>1179</v>
      </c>
      <c r="Y32" s="46">
        <v>1854129.4799999997</v>
      </c>
      <c r="Z32" s="46">
        <v>32</v>
      </c>
      <c r="AA32" s="46">
        <v>427406.93999999994</v>
      </c>
      <c r="AB32" s="46">
        <v>10</v>
      </c>
      <c r="AC32" s="46">
        <v>179909.96000000002</v>
      </c>
      <c r="AD32" s="46">
        <v>10</v>
      </c>
      <c r="AE32" s="46">
        <v>3679.62</v>
      </c>
      <c r="AF32" s="46">
        <v>713624.25</v>
      </c>
      <c r="AG32" s="46">
        <v>1946874.51</v>
      </c>
      <c r="AH32" s="46">
        <v>209749.49</v>
      </c>
      <c r="AI32" s="46">
        <v>1828</v>
      </c>
      <c r="AJ32" s="46">
        <v>4768414.29</v>
      </c>
      <c r="AK32" s="46">
        <v>1716</v>
      </c>
      <c r="AL32" s="46">
        <v>4099564.2700000005</v>
      </c>
      <c r="AM32" s="46">
        <v>108</v>
      </c>
      <c r="AN32" s="46">
        <v>668323.22</v>
      </c>
      <c r="AO32" s="46">
        <v>2</v>
      </c>
      <c r="AP32" s="46">
        <v>200</v>
      </c>
      <c r="AQ32" s="46">
        <v>2</v>
      </c>
      <c r="AR32" s="46">
        <v>326.8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</row>
    <row r="33" spans="1:50">
      <c r="A33" s="45" t="s">
        <v>30</v>
      </c>
      <c r="B33" s="46">
        <v>378</v>
      </c>
      <c r="C33" s="46">
        <v>1745868.5700000003</v>
      </c>
      <c r="D33" s="46">
        <v>293</v>
      </c>
      <c r="E33" s="46">
        <v>1255848.8407088448</v>
      </c>
      <c r="F33" s="46">
        <v>78</v>
      </c>
      <c r="G33" s="46">
        <v>302777.4492911555</v>
      </c>
      <c r="H33" s="46">
        <v>3</v>
      </c>
      <c r="I33" s="46">
        <v>32510.090000000004</v>
      </c>
      <c r="J33" s="46">
        <v>1</v>
      </c>
      <c r="K33" s="46">
        <v>404.68</v>
      </c>
      <c r="L33" s="46">
        <v>1</v>
      </c>
      <c r="M33" s="46">
        <v>60</v>
      </c>
      <c r="N33" s="46">
        <v>1</v>
      </c>
      <c r="O33" s="46">
        <v>152487.59</v>
      </c>
      <c r="P33" s="46">
        <v>0</v>
      </c>
      <c r="Q33" s="46">
        <v>0</v>
      </c>
      <c r="R33" s="46">
        <v>0</v>
      </c>
      <c r="S33" s="46">
        <v>0</v>
      </c>
      <c r="T33" s="46">
        <v>1</v>
      </c>
      <c r="U33" s="46">
        <v>1779.92</v>
      </c>
      <c r="V33" s="46">
        <v>329</v>
      </c>
      <c r="W33" s="46">
        <v>1376137.08573996</v>
      </c>
      <c r="X33" s="46">
        <v>47</v>
      </c>
      <c r="Y33" s="46">
        <v>189994.24426004014</v>
      </c>
      <c r="Z33" s="46">
        <v>1</v>
      </c>
      <c r="AA33" s="46">
        <v>27249.65</v>
      </c>
      <c r="AB33" s="46">
        <v>0</v>
      </c>
      <c r="AC33" s="46">
        <v>0</v>
      </c>
      <c r="AD33" s="46">
        <v>1</v>
      </c>
      <c r="AE33" s="46">
        <v>152487.59</v>
      </c>
      <c r="AF33" s="46">
        <v>272</v>
      </c>
      <c r="AG33" s="46">
        <v>1437706.3908491558</v>
      </c>
      <c r="AH33" s="46">
        <v>648921.51</v>
      </c>
      <c r="AI33" s="46">
        <v>443</v>
      </c>
      <c r="AJ33" s="46">
        <v>2923219.4780680002</v>
      </c>
      <c r="AK33" s="46">
        <v>399</v>
      </c>
      <c r="AL33" s="46">
        <v>2798956.19</v>
      </c>
      <c r="AM33" s="46">
        <v>42</v>
      </c>
      <c r="AN33" s="46">
        <v>120624.06806800001</v>
      </c>
      <c r="AO33" s="46">
        <v>1</v>
      </c>
      <c r="AP33" s="46">
        <v>3234.5400000000004</v>
      </c>
      <c r="AQ33" s="46">
        <v>1</v>
      </c>
      <c r="AR33" s="46">
        <v>404.68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</row>
    <row r="34" spans="1:50">
      <c r="A34" s="45" t="s">
        <v>31</v>
      </c>
      <c r="B34" s="46">
        <v>215.3262</v>
      </c>
      <c r="C34" s="46">
        <v>82392.501900000003</v>
      </c>
      <c r="D34" s="46">
        <v>67.000100000000018</v>
      </c>
      <c r="E34" s="46">
        <v>29095.960900000005</v>
      </c>
      <c r="F34" s="46">
        <v>79.3262</v>
      </c>
      <c r="G34" s="46">
        <v>31446.615399999999</v>
      </c>
      <c r="H34" s="46">
        <v>42.999899999999997</v>
      </c>
      <c r="I34" s="46">
        <v>14775.825600000002</v>
      </c>
      <c r="J34" s="46">
        <v>26</v>
      </c>
      <c r="K34" s="46">
        <v>7074.1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209.32620000000003</v>
      </c>
      <c r="W34" s="46">
        <v>81086.124799999991</v>
      </c>
      <c r="X34" s="46">
        <v>6</v>
      </c>
      <c r="Y34" s="46">
        <v>1306.3771000000015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209.3262</v>
      </c>
      <c r="AJ34" s="46">
        <v>81086.124800000005</v>
      </c>
      <c r="AK34" s="46">
        <v>67.000099999999989</v>
      </c>
      <c r="AL34" s="46">
        <v>29095.960900000002</v>
      </c>
      <c r="AM34" s="46">
        <v>74.326200000000014</v>
      </c>
      <c r="AN34" s="46">
        <v>30459.0386</v>
      </c>
      <c r="AO34" s="46">
        <v>42.999899999999997</v>
      </c>
      <c r="AP34" s="46">
        <v>14775.8256</v>
      </c>
      <c r="AQ34" s="46">
        <v>25</v>
      </c>
      <c r="AR34" s="46">
        <v>6755.2996999999996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</row>
    <row r="35" spans="1:50">
      <c r="A35" s="45" t="s">
        <v>32</v>
      </c>
      <c r="B35" s="46">
        <v>30910.950733311038</v>
      </c>
      <c r="C35" s="46">
        <v>57223085.862448186</v>
      </c>
      <c r="D35" s="46">
        <v>24080.188986553396</v>
      </c>
      <c r="E35" s="46">
        <v>41262683.125121921</v>
      </c>
      <c r="F35" s="46">
        <v>6673.761746757642</v>
      </c>
      <c r="G35" s="46">
        <v>15743188.851620074</v>
      </c>
      <c r="H35" s="46">
        <v>87</v>
      </c>
      <c r="I35" s="46">
        <v>137663.99001174647</v>
      </c>
      <c r="J35" s="46">
        <v>62</v>
      </c>
      <c r="K35" s="46">
        <v>37301.605694444741</v>
      </c>
      <c r="L35" s="46">
        <v>3</v>
      </c>
      <c r="M35" s="46">
        <v>41836.730000000003</v>
      </c>
      <c r="N35" s="46">
        <v>4</v>
      </c>
      <c r="O35" s="46">
        <v>412.56</v>
      </c>
      <c r="P35" s="46">
        <v>0</v>
      </c>
      <c r="Q35" s="46">
        <v>0</v>
      </c>
      <c r="R35" s="46">
        <v>0</v>
      </c>
      <c r="S35" s="46">
        <v>0</v>
      </c>
      <c r="T35" s="46">
        <v>1</v>
      </c>
      <c r="U35" s="46">
        <v>0</v>
      </c>
      <c r="V35" s="46">
        <v>27892.072033311098</v>
      </c>
      <c r="W35" s="46">
        <v>52518351.406080529</v>
      </c>
      <c r="X35" s="46">
        <v>2943.8786999999998</v>
      </c>
      <c r="Y35" s="46">
        <v>4581963.9399264194</v>
      </c>
      <c r="Z35" s="46">
        <v>33</v>
      </c>
      <c r="AA35" s="46">
        <v>50952.020746800008</v>
      </c>
      <c r="AB35" s="46">
        <v>39</v>
      </c>
      <c r="AC35" s="46">
        <v>30042.765694444741</v>
      </c>
      <c r="AD35" s="46">
        <v>2</v>
      </c>
      <c r="AE35" s="46">
        <v>41776.729999999778</v>
      </c>
      <c r="AF35" s="46">
        <v>16324</v>
      </c>
      <c r="AG35" s="46">
        <v>11530605.900722502</v>
      </c>
      <c r="AH35" s="46">
        <v>18598.36</v>
      </c>
      <c r="AI35" s="46">
        <v>38948.999599999981</v>
      </c>
      <c r="AJ35" s="46">
        <v>70477731.227665335</v>
      </c>
      <c r="AK35" s="46">
        <v>34597.999599999981</v>
      </c>
      <c r="AL35" s="46">
        <v>58855179.779549725</v>
      </c>
      <c r="AM35" s="46">
        <v>4240</v>
      </c>
      <c r="AN35" s="46">
        <v>11515493.651886109</v>
      </c>
      <c r="AO35" s="46">
        <v>58</v>
      </c>
      <c r="AP35" s="46">
        <v>83829.248229499994</v>
      </c>
      <c r="AQ35" s="46">
        <v>28</v>
      </c>
      <c r="AR35" s="46">
        <v>13275.91</v>
      </c>
      <c r="AS35" s="46">
        <v>20</v>
      </c>
      <c r="AT35" s="46">
        <v>8648.7180000000008</v>
      </c>
      <c r="AU35" s="46">
        <v>5</v>
      </c>
      <c r="AV35" s="46">
        <v>1303.92</v>
      </c>
      <c r="AW35" s="46">
        <v>0</v>
      </c>
      <c r="AX35" s="46">
        <v>1.8872015061788261E-11</v>
      </c>
    </row>
    <row r="36" spans="1:50">
      <c r="A36" s="142" t="s">
        <v>33</v>
      </c>
      <c r="B36" s="52">
        <v>1426983.8225333111</v>
      </c>
      <c r="C36" s="52">
        <v>1214557248.0079777</v>
      </c>
      <c r="D36" s="52">
        <v>1171757.4580865535</v>
      </c>
      <c r="E36" s="52">
        <v>571969218.18350756</v>
      </c>
      <c r="F36" s="52">
        <v>217039.78774675762</v>
      </c>
      <c r="G36" s="52">
        <v>318566047.45376009</v>
      </c>
      <c r="H36" s="52">
        <v>17675.230499999998</v>
      </c>
      <c r="I36" s="52">
        <v>87733253.297837347</v>
      </c>
      <c r="J36" s="52">
        <v>9703.310300000001</v>
      </c>
      <c r="K36" s="52">
        <v>67267329.676199168</v>
      </c>
      <c r="L36" s="52">
        <v>4365.1831000000002</v>
      </c>
      <c r="M36" s="52">
        <v>61051676.207372047</v>
      </c>
      <c r="N36" s="52">
        <v>2552.9512</v>
      </c>
      <c r="O36" s="52">
        <v>39690137.376434192</v>
      </c>
      <c r="P36" s="52">
        <v>1768.3063999999999</v>
      </c>
      <c r="Q36" s="52">
        <v>27247113.357446283</v>
      </c>
      <c r="R36" s="52">
        <v>980.74850000000004</v>
      </c>
      <c r="S36" s="52">
        <v>20972600.205612436</v>
      </c>
      <c r="T36" s="52">
        <v>1137.8467000000001</v>
      </c>
      <c r="U36" s="52">
        <v>20059872.375106886</v>
      </c>
      <c r="V36" s="52">
        <v>1259480.0641333112</v>
      </c>
      <c r="W36" s="52">
        <v>736836101.67914832</v>
      </c>
      <c r="X36" s="52">
        <v>144733.45360000001</v>
      </c>
      <c r="Y36" s="52">
        <v>290989597.54098403</v>
      </c>
      <c r="Z36" s="52">
        <v>12875.010200000001</v>
      </c>
      <c r="AA36" s="52">
        <v>73209890.071217582</v>
      </c>
      <c r="AB36" s="52">
        <v>6230.8176999999996</v>
      </c>
      <c r="AC36" s="52">
        <v>46557659.522040658</v>
      </c>
      <c r="AD36" s="52">
        <v>3665.4769000000001</v>
      </c>
      <c r="AE36" s="52">
        <v>66695474.649885699</v>
      </c>
      <c r="AF36" s="52">
        <v>14205493.15000003</v>
      </c>
      <c r="AG36" s="52">
        <v>128400870.74620107</v>
      </c>
      <c r="AH36" s="52">
        <v>98390289.134255037</v>
      </c>
      <c r="AI36" s="52">
        <v>1544650.0218000002</v>
      </c>
      <c r="AJ36" s="52">
        <v>1345361723.2609911</v>
      </c>
      <c r="AK36" s="52">
        <v>1414203.7799000002</v>
      </c>
      <c r="AL36" s="52">
        <v>952318083.30993128</v>
      </c>
      <c r="AM36" s="52">
        <v>112801.686</v>
      </c>
      <c r="AN36" s="52">
        <v>190931047.01647753</v>
      </c>
      <c r="AO36" s="52">
        <v>7396.0559000000003</v>
      </c>
      <c r="AP36" s="52">
        <v>51418421.978394359</v>
      </c>
      <c r="AQ36" s="52">
        <v>3952.4998999999998</v>
      </c>
      <c r="AR36" s="52">
        <v>38264209.181160212</v>
      </c>
      <c r="AS36" s="52">
        <v>2178.9998000000001</v>
      </c>
      <c r="AT36" s="52">
        <v>32037277.567153763</v>
      </c>
      <c r="AU36" s="52">
        <v>1550.0001</v>
      </c>
      <c r="AV36" s="52">
        <v>19485674.306166794</v>
      </c>
      <c r="AW36" s="52">
        <v>2568.0001999999999</v>
      </c>
      <c r="AX36" s="52">
        <v>61018000.901707195</v>
      </c>
    </row>
    <row r="37" spans="1:50" s="144" customFormat="1">
      <c r="A37" s="72" t="s">
        <v>787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</row>
  </sheetData>
  <mergeCells count="34">
    <mergeCell ref="X5:Y5"/>
    <mergeCell ref="AW5:AX5"/>
    <mergeCell ref="AB5:AC5"/>
    <mergeCell ref="AD5:AE5"/>
    <mergeCell ref="AF5:AF6"/>
    <mergeCell ref="AG5:AG6"/>
    <mergeCell ref="AI5:AJ5"/>
    <mergeCell ref="AK5:AL5"/>
    <mergeCell ref="AM5:AN5"/>
    <mergeCell ref="AO5:AP5"/>
    <mergeCell ref="AQ5:AR5"/>
    <mergeCell ref="AS5:AT5"/>
    <mergeCell ref="AU5:AV5"/>
    <mergeCell ref="N5:O5"/>
    <mergeCell ref="P5:Q5"/>
    <mergeCell ref="R5:S5"/>
    <mergeCell ref="T5:U5"/>
    <mergeCell ref="V5:W5"/>
    <mergeCell ref="X1:AO1"/>
    <mergeCell ref="A3:A6"/>
    <mergeCell ref="B3:U3"/>
    <mergeCell ref="V3:AE3"/>
    <mergeCell ref="AF3:AG4"/>
    <mergeCell ref="AH3:AH6"/>
    <mergeCell ref="AI3:AX4"/>
    <mergeCell ref="B4:C5"/>
    <mergeCell ref="D4:U4"/>
    <mergeCell ref="V4:AE4"/>
    <mergeCell ref="Z5:AA5"/>
    <mergeCell ref="D5:E5"/>
    <mergeCell ref="F5:G5"/>
    <mergeCell ref="H5:I5"/>
    <mergeCell ref="J5:K5"/>
    <mergeCell ref="L5:M5"/>
  </mergeCells>
  <printOptions horizontalCentered="1" verticalCentered="1"/>
  <pageMargins left="0.27559055118110237" right="0.19685039370078741" top="0.43307086614173229" bottom="0.51181102362204722" header="0.19685039370078741" footer="0.23622047244094491"/>
  <pageSetup paperSize="9" scale="40" orientation="landscape" r:id="rId1"/>
  <headerFooter alignWithMargins="0"/>
  <colBreaks count="2" manualBreakCount="2">
    <brk id="21" max="36" man="1"/>
    <brk id="34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9.140625" style="144" customWidth="1"/>
    <col min="2" max="2" width="28" style="144" customWidth="1"/>
    <col min="3" max="4" width="15.7109375" style="144" customWidth="1"/>
    <col min="5" max="5" width="23.42578125" style="144" customWidth="1"/>
    <col min="6" max="7" width="15.7109375" style="144" customWidth="1"/>
    <col min="8" max="8" width="17.85546875" style="144" customWidth="1"/>
    <col min="9" max="16" width="15.7109375" style="144" customWidth="1"/>
    <col min="17" max="17" width="18.42578125" style="144" customWidth="1"/>
    <col min="18" max="20" width="16.7109375" style="144" customWidth="1"/>
    <col min="21" max="21" width="18.42578125" style="144" customWidth="1"/>
    <col min="22" max="25" width="22.140625" style="144" customWidth="1"/>
    <col min="26" max="84" width="42" style="144" customWidth="1"/>
    <col min="85" max="16384" width="29.5703125" style="144"/>
  </cols>
  <sheetData>
    <row r="1" spans="1:25">
      <c r="A1" s="338" t="s">
        <v>906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25" ht="10.5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s="145" customFormat="1" ht="60.75" customHeight="1">
      <c r="A3" s="339" t="s">
        <v>574</v>
      </c>
      <c r="B3" s="339" t="s">
        <v>865</v>
      </c>
      <c r="C3" s="340" t="s">
        <v>54</v>
      </c>
      <c r="D3" s="340"/>
      <c r="E3" s="339" t="s">
        <v>1</v>
      </c>
      <c r="F3" s="339" t="s">
        <v>575</v>
      </c>
      <c r="G3" s="339"/>
      <c r="H3" s="335" t="s">
        <v>76</v>
      </c>
      <c r="I3" s="336" t="s">
        <v>55</v>
      </c>
      <c r="J3" s="337"/>
      <c r="K3" s="336" t="s">
        <v>43</v>
      </c>
      <c r="L3" s="337"/>
      <c r="M3" s="336" t="s">
        <v>53</v>
      </c>
      <c r="N3" s="337"/>
      <c r="O3" s="339" t="s">
        <v>68</v>
      </c>
      <c r="P3" s="339"/>
      <c r="Q3" s="335" t="s">
        <v>77</v>
      </c>
      <c r="R3" s="339" t="s">
        <v>69</v>
      </c>
      <c r="S3" s="339"/>
      <c r="T3" s="339"/>
      <c r="U3" s="335" t="s">
        <v>78</v>
      </c>
      <c r="V3" s="336" t="s">
        <v>79</v>
      </c>
      <c r="W3" s="337"/>
      <c r="X3" s="336" t="s">
        <v>80</v>
      </c>
      <c r="Y3" s="337"/>
    </row>
    <row r="4" spans="1:25" s="147" customFormat="1" ht="63">
      <c r="A4" s="339"/>
      <c r="B4" s="339"/>
      <c r="C4" s="215" t="s">
        <v>44</v>
      </c>
      <c r="D4" s="203" t="s">
        <v>848</v>
      </c>
      <c r="E4" s="339"/>
      <c r="F4" s="215" t="s">
        <v>44</v>
      </c>
      <c r="G4" s="203" t="s">
        <v>848</v>
      </c>
      <c r="H4" s="335"/>
      <c r="I4" s="215" t="s">
        <v>44</v>
      </c>
      <c r="J4" s="203" t="s">
        <v>848</v>
      </c>
      <c r="K4" s="215" t="s">
        <v>44</v>
      </c>
      <c r="L4" s="203" t="s">
        <v>848</v>
      </c>
      <c r="M4" s="215" t="s">
        <v>44</v>
      </c>
      <c r="N4" s="203" t="s">
        <v>848</v>
      </c>
      <c r="O4" s="215" t="s">
        <v>44</v>
      </c>
      <c r="P4" s="203" t="s">
        <v>848</v>
      </c>
      <c r="Q4" s="335"/>
      <c r="R4" s="215" t="s">
        <v>44</v>
      </c>
      <c r="S4" s="215" t="s">
        <v>320</v>
      </c>
      <c r="T4" s="203" t="s">
        <v>848</v>
      </c>
      <c r="U4" s="335"/>
      <c r="V4" s="215" t="s">
        <v>44</v>
      </c>
      <c r="W4" s="203" t="s">
        <v>849</v>
      </c>
      <c r="X4" s="215" t="s">
        <v>44</v>
      </c>
      <c r="Y4" s="203" t="s">
        <v>850</v>
      </c>
    </row>
    <row r="5" spans="1:25" s="147" customFormat="1">
      <c r="A5" s="45" t="s">
        <v>15</v>
      </c>
      <c r="B5" s="46">
        <v>4365388912.5856247</v>
      </c>
      <c r="C5" s="46">
        <v>5190866.97</v>
      </c>
      <c r="D5" s="46">
        <v>8494.25</v>
      </c>
      <c r="E5" s="46">
        <v>0</v>
      </c>
      <c r="F5" s="46">
        <v>1262747.3156164384</v>
      </c>
      <c r="G5" s="46">
        <v>0</v>
      </c>
      <c r="H5" s="46">
        <v>0</v>
      </c>
      <c r="I5" s="46">
        <v>903957.81</v>
      </c>
      <c r="J5" s="46">
        <v>0</v>
      </c>
      <c r="K5" s="46">
        <v>0</v>
      </c>
      <c r="L5" s="46">
        <v>0</v>
      </c>
      <c r="M5" s="46">
        <v>1989017.6264281999</v>
      </c>
      <c r="N5" s="46">
        <v>0</v>
      </c>
      <c r="O5" s="46">
        <v>1733448.3448633016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781079.94000000006</v>
      </c>
      <c r="W5" s="46">
        <v>0</v>
      </c>
      <c r="X5" s="46">
        <v>513875.81000000006</v>
      </c>
      <c r="Y5" s="46">
        <v>0</v>
      </c>
    </row>
    <row r="6" spans="1:25" s="147" customFormat="1" ht="47.25">
      <c r="A6" s="45" t="s">
        <v>509</v>
      </c>
      <c r="B6" s="46">
        <v>173437425.36847788</v>
      </c>
      <c r="C6" s="46">
        <v>66919.070000000007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6">
        <v>0</v>
      </c>
      <c r="T6" s="46">
        <v>0</v>
      </c>
      <c r="U6" s="46">
        <v>0</v>
      </c>
      <c r="V6" s="46">
        <v>0</v>
      </c>
      <c r="W6" s="46">
        <v>0</v>
      </c>
      <c r="X6" s="46">
        <v>7567.1399999999976</v>
      </c>
      <c r="Y6" s="46">
        <v>0</v>
      </c>
    </row>
    <row r="7" spans="1:25" s="147" customFormat="1">
      <c r="A7" s="45" t="s">
        <v>16</v>
      </c>
      <c r="B7" s="46">
        <v>638036331.86000001</v>
      </c>
      <c r="C7" s="46">
        <v>6748963.3100000005</v>
      </c>
      <c r="D7" s="46">
        <v>0</v>
      </c>
      <c r="E7" s="46">
        <v>0</v>
      </c>
      <c r="F7" s="46">
        <v>2196296.3028520835</v>
      </c>
      <c r="G7" s="46">
        <v>0</v>
      </c>
      <c r="H7" s="46">
        <v>0</v>
      </c>
      <c r="I7" s="46">
        <v>1160095.28</v>
      </c>
      <c r="J7" s="46">
        <v>0</v>
      </c>
      <c r="K7" s="46">
        <v>0</v>
      </c>
      <c r="L7" s="46">
        <v>0</v>
      </c>
      <c r="M7" s="46">
        <v>5320392.8000000007</v>
      </c>
      <c r="N7" s="46">
        <v>0</v>
      </c>
      <c r="O7" s="46">
        <v>634539.02999999991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1320837.9099999999</v>
      </c>
      <c r="W7" s="46">
        <v>0</v>
      </c>
      <c r="X7" s="46">
        <v>-58838.820000000007</v>
      </c>
      <c r="Y7" s="46">
        <v>0</v>
      </c>
    </row>
    <row r="8" spans="1:25" s="147" customFormat="1" ht="31.5">
      <c r="A8" s="45" t="s">
        <v>17</v>
      </c>
      <c r="B8" s="46">
        <v>1605082633.0993536</v>
      </c>
      <c r="C8" s="46">
        <v>105064594.66255318</v>
      </c>
      <c r="D8" s="46">
        <v>-1025.26</v>
      </c>
      <c r="E8" s="46">
        <v>0</v>
      </c>
      <c r="F8" s="46">
        <v>30954068.134085253</v>
      </c>
      <c r="G8" s="46">
        <v>0</v>
      </c>
      <c r="H8" s="46">
        <v>0</v>
      </c>
      <c r="I8" s="46">
        <v>37650762.390000001</v>
      </c>
      <c r="J8" s="46">
        <v>0</v>
      </c>
      <c r="K8" s="46">
        <v>1785818.6213102057</v>
      </c>
      <c r="L8" s="46">
        <v>0</v>
      </c>
      <c r="M8" s="46">
        <v>47284084.410000011</v>
      </c>
      <c r="N8" s="46">
        <v>0</v>
      </c>
      <c r="O8" s="46">
        <v>21932511.138506837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614447.63</v>
      </c>
      <c r="W8" s="46">
        <v>0</v>
      </c>
      <c r="X8" s="46">
        <v>1718012.04</v>
      </c>
      <c r="Y8" s="46">
        <v>0</v>
      </c>
    </row>
    <row r="9" spans="1:25" s="147" customFormat="1" ht="15.75" customHeight="1">
      <c r="A9" s="45" t="s">
        <v>18</v>
      </c>
      <c r="B9" s="46">
        <v>59394015.945</v>
      </c>
      <c r="C9" s="46">
        <v>3309714.06</v>
      </c>
      <c r="D9" s="46">
        <v>0</v>
      </c>
      <c r="E9" s="46">
        <v>0</v>
      </c>
      <c r="F9" s="46">
        <v>1169231.8700000001</v>
      </c>
      <c r="G9" s="46">
        <v>0</v>
      </c>
      <c r="H9" s="46">
        <v>0</v>
      </c>
      <c r="I9" s="46">
        <v>601280.49</v>
      </c>
      <c r="J9" s="46">
        <v>0</v>
      </c>
      <c r="K9" s="46">
        <v>81211.8</v>
      </c>
      <c r="L9" s="46">
        <v>0</v>
      </c>
      <c r="M9" s="46">
        <v>29383.23</v>
      </c>
      <c r="N9" s="46">
        <v>0</v>
      </c>
      <c r="O9" s="46">
        <v>705701.38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210979.64</v>
      </c>
      <c r="W9" s="46">
        <v>0</v>
      </c>
      <c r="X9" s="46">
        <v>1351650.57</v>
      </c>
      <c r="Y9" s="46">
        <v>0</v>
      </c>
    </row>
    <row r="10" spans="1:25" s="147" customFormat="1">
      <c r="A10" s="45" t="s">
        <v>19</v>
      </c>
      <c r="B10" s="46">
        <v>2163863805.9969234</v>
      </c>
      <c r="C10" s="46">
        <v>8005073.1739580026</v>
      </c>
      <c r="D10" s="46">
        <v>0</v>
      </c>
      <c r="E10" s="46">
        <v>257207.56</v>
      </c>
      <c r="F10" s="46">
        <v>3502628.4080646243</v>
      </c>
      <c r="G10" s="46">
        <v>0</v>
      </c>
      <c r="H10" s="46">
        <v>0</v>
      </c>
      <c r="I10" s="46">
        <v>369440.52104800002</v>
      </c>
      <c r="J10" s="46">
        <v>0</v>
      </c>
      <c r="K10" s="46">
        <v>0</v>
      </c>
      <c r="L10" s="46">
        <v>0</v>
      </c>
      <c r="M10" s="46">
        <v>162432.75999999998</v>
      </c>
      <c r="N10" s="46">
        <v>0</v>
      </c>
      <c r="O10" s="46">
        <v>1348167.136400752</v>
      </c>
      <c r="P10" s="46">
        <v>0</v>
      </c>
      <c r="Q10" s="46">
        <v>0</v>
      </c>
      <c r="R10" s="46">
        <v>446564.58784878813</v>
      </c>
      <c r="S10" s="46">
        <v>446564.58784878813</v>
      </c>
      <c r="T10" s="46">
        <v>0</v>
      </c>
      <c r="U10" s="46">
        <v>0</v>
      </c>
      <c r="V10" s="46">
        <v>5636.9</v>
      </c>
      <c r="W10" s="46">
        <v>0</v>
      </c>
      <c r="X10" s="46">
        <v>463837.18999999983</v>
      </c>
      <c r="Y10" s="46">
        <v>0</v>
      </c>
    </row>
    <row r="11" spans="1:25" s="147" customFormat="1">
      <c r="A11" s="45" t="s">
        <v>20</v>
      </c>
      <c r="B11" s="46">
        <v>290268208.9252826</v>
      </c>
      <c r="C11" s="46">
        <v>6000518.6781583559</v>
      </c>
      <c r="D11" s="46">
        <v>2172336.7325574001</v>
      </c>
      <c r="E11" s="46">
        <v>0</v>
      </c>
      <c r="F11" s="46">
        <v>1835561.7934929561</v>
      </c>
      <c r="G11" s="46">
        <v>700273.41140556929</v>
      </c>
      <c r="H11" s="46">
        <v>0</v>
      </c>
      <c r="I11" s="46">
        <v>1510188.853328215</v>
      </c>
      <c r="J11" s="46">
        <v>654623.13332821499</v>
      </c>
      <c r="K11" s="46">
        <v>80596.131115714001</v>
      </c>
      <c r="L11" s="46">
        <v>0</v>
      </c>
      <c r="M11" s="46">
        <v>411335.50199999998</v>
      </c>
      <c r="N11" s="46">
        <v>158874.67200000002</v>
      </c>
      <c r="O11" s="46">
        <v>1519674.154484554</v>
      </c>
      <c r="P11" s="46">
        <v>13795.274423700001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19975.25</v>
      </c>
      <c r="W11" s="46">
        <v>0</v>
      </c>
      <c r="X11" s="46">
        <v>71508.639999999999</v>
      </c>
      <c r="Y11" s="46">
        <v>0</v>
      </c>
    </row>
    <row r="12" spans="1:25" s="147" customFormat="1" ht="15.75" customHeight="1">
      <c r="A12" s="45" t="s">
        <v>21</v>
      </c>
      <c r="B12" s="46">
        <v>554818084.62346458</v>
      </c>
      <c r="C12" s="46">
        <v>18758404.473242778</v>
      </c>
      <c r="D12" s="46">
        <v>7622087.0409861989</v>
      </c>
      <c r="E12" s="46">
        <v>0</v>
      </c>
      <c r="F12" s="46">
        <v>2112784.6260495512</v>
      </c>
      <c r="G12" s="46">
        <v>1508933.5336129274</v>
      </c>
      <c r="H12" s="46">
        <v>0</v>
      </c>
      <c r="I12" s="46">
        <v>4803842.3744598161</v>
      </c>
      <c r="J12" s="46">
        <v>2523858.5476760347</v>
      </c>
      <c r="K12" s="46">
        <v>680572.19663395209</v>
      </c>
      <c r="L12" s="46">
        <v>371375.15181299997</v>
      </c>
      <c r="M12" s="46">
        <v>1915477.4935301801</v>
      </c>
      <c r="N12" s="46">
        <v>724140.46302895003</v>
      </c>
      <c r="O12" s="46">
        <v>6291232.8427375136</v>
      </c>
      <c r="P12" s="46">
        <v>2215298.9977003001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236935.47000000006</v>
      </c>
      <c r="W12" s="46">
        <v>0</v>
      </c>
      <c r="X12" s="46">
        <v>1198998.1900000002</v>
      </c>
      <c r="Y12" s="46">
        <v>15586.960000000001</v>
      </c>
    </row>
    <row r="13" spans="1:25" s="147" customFormat="1" ht="15.75" customHeight="1">
      <c r="A13" s="45" t="s">
        <v>22</v>
      </c>
      <c r="B13" s="46">
        <v>52176391638.55764</v>
      </c>
      <c r="C13" s="46">
        <v>160710126.34946886</v>
      </c>
      <c r="D13" s="46">
        <v>2204492.2778544002</v>
      </c>
      <c r="E13" s="46">
        <v>13439</v>
      </c>
      <c r="F13" s="46">
        <v>46490944.886139043</v>
      </c>
      <c r="G13" s="46">
        <v>821469.36399685056</v>
      </c>
      <c r="H13" s="46">
        <v>0</v>
      </c>
      <c r="I13" s="46">
        <v>21589456.038363863</v>
      </c>
      <c r="J13" s="46">
        <v>732715.57724904013</v>
      </c>
      <c r="K13" s="46">
        <v>828175.85705237999</v>
      </c>
      <c r="L13" s="46">
        <v>210754.80000000002</v>
      </c>
      <c r="M13" s="46">
        <v>22482674.105967849</v>
      </c>
      <c r="N13" s="46">
        <v>213244.02908715999</v>
      </c>
      <c r="O13" s="46">
        <v>132984829.84759054</v>
      </c>
      <c r="P13" s="46">
        <v>658547.09013530007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3593818.117413552</v>
      </c>
      <c r="W13" s="46">
        <v>708699.19000000041</v>
      </c>
      <c r="X13" s="46">
        <v>28145955.913021997</v>
      </c>
      <c r="Y13" s="46">
        <v>13815601.153021993</v>
      </c>
    </row>
    <row r="14" spans="1:25" s="147" customFormat="1">
      <c r="A14" s="45" t="s">
        <v>812</v>
      </c>
      <c r="B14" s="46">
        <v>37420845888.615051</v>
      </c>
      <c r="C14" s="46">
        <v>124434646.25609243</v>
      </c>
      <c r="D14" s="46">
        <v>142601.31999999998</v>
      </c>
      <c r="E14" s="46">
        <v>13439</v>
      </c>
      <c r="F14" s="46">
        <v>36107219.866434179</v>
      </c>
      <c r="G14" s="46">
        <v>0</v>
      </c>
      <c r="H14" s="46">
        <v>0</v>
      </c>
      <c r="I14" s="46">
        <v>14096860.834736576</v>
      </c>
      <c r="J14" s="46">
        <v>45376.46</v>
      </c>
      <c r="K14" s="46">
        <v>207974.42705237999</v>
      </c>
      <c r="L14" s="46">
        <v>1249.3800000000001</v>
      </c>
      <c r="M14" s="46">
        <v>16800546.21976519</v>
      </c>
      <c r="N14" s="46">
        <v>263.83999999999997</v>
      </c>
      <c r="O14" s="46">
        <v>84152912.156649038</v>
      </c>
      <c r="P14" s="46">
        <v>8631.92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2944026.8522666711</v>
      </c>
      <c r="W14" s="46">
        <v>646056.25000000047</v>
      </c>
      <c r="X14" s="46">
        <v>27104895.166205097</v>
      </c>
      <c r="Y14" s="46">
        <v>12724470.4662051</v>
      </c>
    </row>
    <row r="15" spans="1:25" s="147" customFormat="1">
      <c r="A15" s="45" t="s">
        <v>813</v>
      </c>
      <c r="B15" s="46">
        <v>11870163118.332712</v>
      </c>
      <c r="C15" s="46">
        <v>29160221.757854398</v>
      </c>
      <c r="D15" s="46">
        <v>2030559.3578544001</v>
      </c>
      <c r="E15" s="46">
        <v>0</v>
      </c>
      <c r="F15" s="46">
        <v>6590376.861080966</v>
      </c>
      <c r="G15" s="46">
        <v>821469.36399685056</v>
      </c>
      <c r="H15" s="46">
        <v>0</v>
      </c>
      <c r="I15" s="46">
        <v>5875147.98724904</v>
      </c>
      <c r="J15" s="46">
        <v>677168.40724904009</v>
      </c>
      <c r="K15" s="46">
        <v>612806.93999999994</v>
      </c>
      <c r="L15" s="46">
        <v>209505.42</v>
      </c>
      <c r="M15" s="46">
        <v>3579981.23620266</v>
      </c>
      <c r="N15" s="46">
        <v>212980.18908715999</v>
      </c>
      <c r="O15" s="46">
        <v>45893902.716655746</v>
      </c>
      <c r="P15" s="46">
        <v>649915.17013530002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328924.07102279738</v>
      </c>
      <c r="W15" s="46">
        <v>57964.340000000004</v>
      </c>
      <c r="X15" s="46">
        <v>-871498.89</v>
      </c>
      <c r="Y15" s="46">
        <v>211195.31999999969</v>
      </c>
    </row>
    <row r="16" spans="1:25" s="147" customFormat="1">
      <c r="A16" s="45" t="s">
        <v>814</v>
      </c>
      <c r="B16" s="46">
        <v>2885382631.6098709</v>
      </c>
      <c r="C16" s="46">
        <v>5488783.4055220177</v>
      </c>
      <c r="D16" s="46">
        <v>31331.599999999999</v>
      </c>
      <c r="E16" s="46">
        <v>0</v>
      </c>
      <c r="F16" s="46">
        <v>3610840.5861830576</v>
      </c>
      <c r="G16" s="46">
        <v>0</v>
      </c>
      <c r="H16" s="46">
        <v>0</v>
      </c>
      <c r="I16" s="46">
        <v>1454615.9263782469</v>
      </c>
      <c r="J16" s="46">
        <v>10170.709999999999</v>
      </c>
      <c r="K16" s="46">
        <v>7394.49</v>
      </c>
      <c r="L16" s="46">
        <v>0</v>
      </c>
      <c r="M16" s="46">
        <v>582751.69999999995</v>
      </c>
      <c r="N16" s="46">
        <v>0</v>
      </c>
      <c r="O16" s="46">
        <v>1819365.1101797284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320867.19412408408</v>
      </c>
      <c r="W16" s="46">
        <v>4678.6000000000004</v>
      </c>
      <c r="X16" s="46">
        <v>1593897.1968168933</v>
      </c>
      <c r="Y16" s="46">
        <v>879935.36681689345</v>
      </c>
    </row>
    <row r="17" spans="1:25" s="147" customFormat="1">
      <c r="A17" s="45" t="s">
        <v>811</v>
      </c>
      <c r="B17" s="46">
        <v>0</v>
      </c>
      <c r="C17" s="46">
        <v>1626474.9300000002</v>
      </c>
      <c r="D17" s="46">
        <v>0</v>
      </c>
      <c r="E17" s="46">
        <v>0</v>
      </c>
      <c r="F17" s="46">
        <v>182507.57244084979</v>
      </c>
      <c r="G17" s="46">
        <v>0</v>
      </c>
      <c r="H17" s="46">
        <v>0</v>
      </c>
      <c r="I17" s="46">
        <v>162831.28999999998</v>
      </c>
      <c r="J17" s="46">
        <v>0</v>
      </c>
      <c r="K17" s="46">
        <v>0</v>
      </c>
      <c r="L17" s="46">
        <v>0</v>
      </c>
      <c r="M17" s="46">
        <v>1519394.95</v>
      </c>
      <c r="N17" s="46">
        <v>0</v>
      </c>
      <c r="O17" s="46">
        <v>1118649.8641059834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318662.44</v>
      </c>
      <c r="Y17" s="46">
        <v>0</v>
      </c>
    </row>
    <row r="18" spans="1:25" s="147" customFormat="1">
      <c r="A18" s="45" t="s">
        <v>23</v>
      </c>
      <c r="B18" s="46">
        <v>1418315904.9222574</v>
      </c>
      <c r="C18" s="46">
        <v>27353470.083063789</v>
      </c>
      <c r="D18" s="46">
        <v>0</v>
      </c>
      <c r="E18" s="46">
        <v>0</v>
      </c>
      <c r="F18" s="46">
        <v>16365999.848380679</v>
      </c>
      <c r="G18" s="46">
        <v>0</v>
      </c>
      <c r="H18" s="46">
        <v>0</v>
      </c>
      <c r="I18" s="46">
        <v>1561753.3575427267</v>
      </c>
      <c r="J18" s="46">
        <v>0</v>
      </c>
      <c r="K18" s="46">
        <v>1514.17</v>
      </c>
      <c r="L18" s="46">
        <v>0</v>
      </c>
      <c r="M18" s="46">
        <v>916712.13326071703</v>
      </c>
      <c r="N18" s="46">
        <v>0</v>
      </c>
      <c r="O18" s="46">
        <v>4868985.7711623972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59721.931833299845</v>
      </c>
      <c r="W18" s="46">
        <v>0</v>
      </c>
      <c r="X18" s="46">
        <v>157406.23505957203</v>
      </c>
      <c r="Y18" s="46">
        <v>178257.85505957203</v>
      </c>
    </row>
    <row r="19" spans="1:25" s="147" customFormat="1" ht="31.5">
      <c r="A19" s="45" t="s">
        <v>809</v>
      </c>
      <c r="B19" s="46">
        <v>1418315904.9222574</v>
      </c>
      <c r="C19" s="46">
        <v>27321745.213063788</v>
      </c>
      <c r="D19" s="46">
        <v>0</v>
      </c>
      <c r="E19" s="46">
        <v>0</v>
      </c>
      <c r="F19" s="46">
        <v>16365999.848380679</v>
      </c>
      <c r="G19" s="46">
        <v>0</v>
      </c>
      <c r="H19" s="46">
        <v>0</v>
      </c>
      <c r="I19" s="46">
        <v>1561753.3575427267</v>
      </c>
      <c r="J19" s="46">
        <v>0</v>
      </c>
      <c r="K19" s="46">
        <v>1514.17</v>
      </c>
      <c r="L19" s="46">
        <v>0</v>
      </c>
      <c r="M19" s="46">
        <v>916712.13326071703</v>
      </c>
      <c r="N19" s="46">
        <v>0</v>
      </c>
      <c r="O19" s="46">
        <v>4868985.7711623972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59721.931833299845</v>
      </c>
      <c r="W19" s="46">
        <v>0</v>
      </c>
      <c r="X19" s="46">
        <v>138787.50505957202</v>
      </c>
      <c r="Y19" s="46">
        <v>178257.85505957203</v>
      </c>
    </row>
    <row r="20" spans="1:25" s="147" customFormat="1">
      <c r="A20" s="45" t="s">
        <v>810</v>
      </c>
      <c r="B20" s="46">
        <v>0</v>
      </c>
      <c r="C20" s="46">
        <v>31724.87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18618.729999999996</v>
      </c>
      <c r="Y20" s="46">
        <v>0</v>
      </c>
    </row>
    <row r="21" spans="1:25" s="147" customFormat="1" ht="31.5">
      <c r="A21" s="45" t="s">
        <v>24</v>
      </c>
      <c r="B21" s="46">
        <v>5770080227931.623</v>
      </c>
      <c r="C21" s="46">
        <v>519841479.42250437</v>
      </c>
      <c r="D21" s="46">
        <v>0</v>
      </c>
      <c r="E21" s="46">
        <v>0</v>
      </c>
      <c r="F21" s="46">
        <v>204814175.61381018</v>
      </c>
      <c r="G21" s="46">
        <v>0</v>
      </c>
      <c r="H21" s="46">
        <v>9621197.244299585</v>
      </c>
      <c r="I21" s="46">
        <v>168852609.95649129</v>
      </c>
      <c r="J21" s="46">
        <v>0</v>
      </c>
      <c r="K21" s="46">
        <v>4451227.8855900383</v>
      </c>
      <c r="L21" s="46">
        <v>0</v>
      </c>
      <c r="M21" s="46">
        <v>277458015.60476136</v>
      </c>
      <c r="N21" s="46">
        <v>0</v>
      </c>
      <c r="O21" s="46">
        <v>1060551360.5287588</v>
      </c>
      <c r="P21" s="46">
        <v>43072113</v>
      </c>
      <c r="Q21" s="46">
        <v>58865477.939362422</v>
      </c>
      <c r="R21" s="46">
        <v>0</v>
      </c>
      <c r="S21" s="46">
        <v>0</v>
      </c>
      <c r="T21" s="46">
        <v>0</v>
      </c>
      <c r="U21" s="46">
        <v>0</v>
      </c>
      <c r="V21" s="46">
        <v>2742563.7799999979</v>
      </c>
      <c r="W21" s="46">
        <v>519032.2</v>
      </c>
      <c r="X21" s="46">
        <v>11664586.680000003</v>
      </c>
      <c r="Y21" s="46">
        <v>1302935.8700000001</v>
      </c>
    </row>
    <row r="22" spans="1:25">
      <c r="A22" s="45" t="s">
        <v>793</v>
      </c>
      <c r="B22" s="46">
        <v>5768206395020.7588</v>
      </c>
      <c r="C22" s="46">
        <v>516591659.41120934</v>
      </c>
      <c r="D22" s="46">
        <v>0</v>
      </c>
      <c r="E22" s="46">
        <v>0</v>
      </c>
      <c r="F22" s="46">
        <v>204017342.93350786</v>
      </c>
      <c r="G22" s="46">
        <v>0</v>
      </c>
      <c r="H22" s="46">
        <v>9621197.244299585</v>
      </c>
      <c r="I22" s="46">
        <v>168012434.92557955</v>
      </c>
      <c r="J22" s="46">
        <v>0</v>
      </c>
      <c r="K22" s="46">
        <v>4345397.0818847995</v>
      </c>
      <c r="L22" s="46">
        <v>0</v>
      </c>
      <c r="M22" s="46">
        <v>276366987.55076134</v>
      </c>
      <c r="N22" s="46">
        <v>0</v>
      </c>
      <c r="O22" s="46">
        <v>1050608422.278247</v>
      </c>
      <c r="P22" s="46">
        <v>43072113</v>
      </c>
      <c r="Q22" s="46">
        <v>58865477.939362422</v>
      </c>
      <c r="R22" s="46">
        <v>0</v>
      </c>
      <c r="S22" s="46">
        <v>0</v>
      </c>
      <c r="T22" s="46">
        <v>0</v>
      </c>
      <c r="U22" s="46">
        <v>0</v>
      </c>
      <c r="V22" s="46">
        <v>2174832.63</v>
      </c>
      <c r="W22" s="46">
        <v>362294.81</v>
      </c>
      <c r="X22" s="46">
        <v>10557826.950000001</v>
      </c>
      <c r="Y22" s="46">
        <v>684221.49</v>
      </c>
    </row>
    <row r="23" spans="1:25">
      <c r="A23" s="45" t="s">
        <v>794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3732.0600000000004</v>
      </c>
      <c r="N23" s="46">
        <v>0</v>
      </c>
      <c r="O23" s="46">
        <v>147806.95390462759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</row>
    <row r="24" spans="1:25" s="139" customFormat="1">
      <c r="A24" s="45" t="s">
        <v>795</v>
      </c>
      <c r="B24" s="46">
        <v>0</v>
      </c>
      <c r="C24" s="46">
        <v>42017.802809672939</v>
      </c>
      <c r="D24" s="46">
        <v>0</v>
      </c>
      <c r="E24" s="46">
        <v>0</v>
      </c>
      <c r="F24" s="46">
        <v>258271.31676396716</v>
      </c>
      <c r="G24" s="46">
        <v>0</v>
      </c>
      <c r="H24" s="46">
        <v>0</v>
      </c>
      <c r="I24" s="46">
        <v>9684.2209131437048</v>
      </c>
      <c r="J24" s="46">
        <v>0</v>
      </c>
      <c r="K24" s="46">
        <v>0</v>
      </c>
      <c r="L24" s="46">
        <v>0</v>
      </c>
      <c r="M24" s="46">
        <v>801.89099999999996</v>
      </c>
      <c r="N24" s="46">
        <v>0</v>
      </c>
      <c r="O24" s="46">
        <v>3883457.5580035169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</row>
    <row r="25" spans="1:25">
      <c r="A25" s="45" t="s">
        <v>796</v>
      </c>
      <c r="B25" s="46">
        <v>1873832910.8635969</v>
      </c>
      <c r="C25" s="46">
        <v>3207802.2084853118</v>
      </c>
      <c r="D25" s="46">
        <v>0</v>
      </c>
      <c r="E25" s="46">
        <v>0</v>
      </c>
      <c r="F25" s="46">
        <v>538561.36353834462</v>
      </c>
      <c r="G25" s="46">
        <v>0</v>
      </c>
      <c r="H25" s="46">
        <v>0</v>
      </c>
      <c r="I25" s="46">
        <v>830490.80999860761</v>
      </c>
      <c r="J25" s="46">
        <v>0</v>
      </c>
      <c r="K25" s="46">
        <v>105830.803705238</v>
      </c>
      <c r="L25" s="46">
        <v>0</v>
      </c>
      <c r="M25" s="46">
        <v>1086494.1029999999</v>
      </c>
      <c r="N25" s="46">
        <v>0</v>
      </c>
      <c r="O25" s="46">
        <v>5911673.7386036301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567731.14999999816</v>
      </c>
      <c r="W25" s="46">
        <v>156737.39000000001</v>
      </c>
      <c r="X25" s="46">
        <v>1106759.7300000025</v>
      </c>
      <c r="Y25" s="46">
        <v>618714.38</v>
      </c>
    </row>
    <row r="26" spans="1:25" ht="31.5" customHeight="1">
      <c r="A26" s="45" t="s">
        <v>25</v>
      </c>
      <c r="B26" s="46">
        <v>2843223766.9330797</v>
      </c>
      <c r="C26" s="46">
        <v>1531309.1724999999</v>
      </c>
      <c r="D26" s="46">
        <v>0</v>
      </c>
      <c r="E26" s="46">
        <v>150695.22</v>
      </c>
      <c r="F26" s="46">
        <v>625281.32750000001</v>
      </c>
      <c r="G26" s="46">
        <v>0</v>
      </c>
      <c r="H26" s="46">
        <v>0</v>
      </c>
      <c r="I26" s="46">
        <v>134165.45000000001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50163.076443400001</v>
      </c>
      <c r="S26" s="46">
        <v>50163.076443400001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</row>
    <row r="27" spans="1:25" ht="31.5" customHeight="1">
      <c r="A27" s="45" t="s">
        <v>26</v>
      </c>
      <c r="B27" s="46">
        <v>5476324</v>
      </c>
      <c r="C27" s="46">
        <v>9701.92</v>
      </c>
      <c r="D27" s="46">
        <v>0</v>
      </c>
      <c r="E27" s="46">
        <v>0</v>
      </c>
      <c r="F27" s="46">
        <v>5976.6695039903589</v>
      </c>
      <c r="G27" s="46">
        <v>0</v>
      </c>
      <c r="H27" s="46">
        <v>0</v>
      </c>
      <c r="I27" s="46">
        <v>448.45</v>
      </c>
      <c r="J27" s="46">
        <v>0</v>
      </c>
      <c r="K27" s="46">
        <v>32591.867410475999</v>
      </c>
      <c r="L27" s="46">
        <v>0</v>
      </c>
      <c r="M27" s="46">
        <v>0</v>
      </c>
      <c r="N27" s="46">
        <v>0</v>
      </c>
      <c r="O27" s="46">
        <v>803086.2972042514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-1498.64</v>
      </c>
      <c r="Y27" s="46">
        <v>0</v>
      </c>
    </row>
    <row r="28" spans="1:25" ht="31.5">
      <c r="A28" s="45" t="s">
        <v>27</v>
      </c>
      <c r="B28" s="46">
        <v>2153434843.2247453</v>
      </c>
      <c r="C28" s="46">
        <v>19436111.316568021</v>
      </c>
      <c r="D28" s="46">
        <v>0</v>
      </c>
      <c r="E28" s="46">
        <v>34080.28</v>
      </c>
      <c r="F28" s="46">
        <v>14304460.185352802</v>
      </c>
      <c r="G28" s="46">
        <v>0</v>
      </c>
      <c r="H28" s="46">
        <v>0</v>
      </c>
      <c r="I28" s="46">
        <v>2784915.3440519632</v>
      </c>
      <c r="J28" s="46">
        <v>0</v>
      </c>
      <c r="K28" s="46">
        <v>46419.800000000017</v>
      </c>
      <c r="L28" s="46">
        <v>0</v>
      </c>
      <c r="M28" s="46">
        <v>2753845.7949999999</v>
      </c>
      <c r="N28" s="46">
        <v>0</v>
      </c>
      <c r="O28" s="46">
        <v>26610060.557609603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482253.40999999968</v>
      </c>
      <c r="W28" s="46">
        <v>0</v>
      </c>
      <c r="X28" s="46">
        <v>1554178.0599999994</v>
      </c>
      <c r="Y28" s="46">
        <v>155923.15</v>
      </c>
    </row>
    <row r="29" spans="1:25">
      <c r="A29" s="45" t="s">
        <v>28</v>
      </c>
      <c r="B29" s="46">
        <v>3010720058.3699999</v>
      </c>
      <c r="C29" s="46">
        <v>3960677.08</v>
      </c>
      <c r="D29" s="46">
        <v>0</v>
      </c>
      <c r="E29" s="46">
        <v>0</v>
      </c>
      <c r="F29" s="46">
        <v>1071348.3900000001</v>
      </c>
      <c r="G29" s="46">
        <v>0</v>
      </c>
      <c r="H29" s="46">
        <v>0</v>
      </c>
      <c r="I29" s="46">
        <v>984839.65</v>
      </c>
      <c r="J29" s="46">
        <v>0</v>
      </c>
      <c r="K29" s="46">
        <v>0</v>
      </c>
      <c r="L29" s="46">
        <v>0</v>
      </c>
      <c r="M29" s="46">
        <v>1046910.92</v>
      </c>
      <c r="N29" s="46">
        <v>0</v>
      </c>
      <c r="O29" s="46">
        <v>2213987.09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516894.95</v>
      </c>
      <c r="Y29" s="46">
        <v>516894.95</v>
      </c>
    </row>
    <row r="30" spans="1:25">
      <c r="A30" s="45" t="s">
        <v>29</v>
      </c>
      <c r="B30" s="46">
        <v>1434077958.6774788</v>
      </c>
      <c r="C30" s="46">
        <v>46144681.419999994</v>
      </c>
      <c r="D30" s="46">
        <v>0</v>
      </c>
      <c r="E30" s="46">
        <v>0</v>
      </c>
      <c r="F30" s="46">
        <v>45338690.899999999</v>
      </c>
      <c r="G30" s="46">
        <v>0</v>
      </c>
      <c r="H30" s="46">
        <v>0</v>
      </c>
      <c r="I30" s="46">
        <v>10138061.689999999</v>
      </c>
      <c r="J30" s="46">
        <v>0</v>
      </c>
      <c r="K30" s="46">
        <v>32386</v>
      </c>
      <c r="L30" s="46">
        <v>0</v>
      </c>
      <c r="M30" s="46">
        <v>1356718</v>
      </c>
      <c r="N30" s="46">
        <v>0</v>
      </c>
      <c r="O30" s="46">
        <v>44432010.004799992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</row>
    <row r="31" spans="1:25" ht="15.75" customHeight="1">
      <c r="A31" s="45" t="s">
        <v>30</v>
      </c>
      <c r="B31" s="46">
        <v>845651980.38</v>
      </c>
      <c r="C31" s="46">
        <v>189138.44999999998</v>
      </c>
      <c r="D31" s="46">
        <v>0</v>
      </c>
      <c r="E31" s="46">
        <v>0</v>
      </c>
      <c r="F31" s="46">
        <v>16730.11</v>
      </c>
      <c r="G31" s="46">
        <v>0</v>
      </c>
      <c r="H31" s="46">
        <v>0</v>
      </c>
      <c r="I31" s="46">
        <v>5732.7699999999995</v>
      </c>
      <c r="J31" s="46">
        <v>0</v>
      </c>
      <c r="K31" s="46">
        <v>509</v>
      </c>
      <c r="L31" s="46">
        <v>0</v>
      </c>
      <c r="M31" s="46">
        <v>1412.74</v>
      </c>
      <c r="N31" s="46">
        <v>0</v>
      </c>
      <c r="O31" s="46">
        <v>43.904529586944072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-41270.549999999996</v>
      </c>
      <c r="Y31" s="46">
        <v>0</v>
      </c>
    </row>
    <row r="32" spans="1:25">
      <c r="A32" s="45" t="s">
        <v>31</v>
      </c>
      <c r="B32" s="46">
        <v>0</v>
      </c>
      <c r="C32" s="46">
        <v>136886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</row>
    <row r="33" spans="1:25">
      <c r="A33" s="45" t="s">
        <v>32</v>
      </c>
      <c r="B33" s="46">
        <v>0</v>
      </c>
      <c r="C33" s="46">
        <v>118243624.60000001</v>
      </c>
      <c r="D33" s="46">
        <v>0</v>
      </c>
      <c r="E33" s="46">
        <v>0</v>
      </c>
      <c r="F33" s="46">
        <v>12322741.080897372</v>
      </c>
      <c r="G33" s="46">
        <v>0</v>
      </c>
      <c r="H33" s="46">
        <v>0</v>
      </c>
      <c r="I33" s="46">
        <v>50850168.600000001</v>
      </c>
      <c r="J33" s="46">
        <v>0</v>
      </c>
      <c r="K33" s="46">
        <v>0</v>
      </c>
      <c r="L33" s="46">
        <v>0</v>
      </c>
      <c r="M33" s="46">
        <v>49345698.910000004</v>
      </c>
      <c r="N33" s="46">
        <v>0</v>
      </c>
      <c r="O33" s="46">
        <v>26613632.07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28526.62</v>
      </c>
      <c r="W33" s="46">
        <v>0</v>
      </c>
      <c r="X33" s="46">
        <v>14209.080000000005</v>
      </c>
      <c r="Y33" s="46">
        <v>0</v>
      </c>
    </row>
    <row r="34" spans="1:25">
      <c r="A34" s="142" t="s">
        <v>33</v>
      </c>
      <c r="B34" s="52">
        <v>5843644372399.7236</v>
      </c>
      <c r="C34" s="52">
        <v>1050635341.1420172</v>
      </c>
      <c r="D34" s="52">
        <v>12006385.041398</v>
      </c>
      <c r="E34" s="52">
        <v>455422.06</v>
      </c>
      <c r="F34" s="52">
        <v>384389667.46174502</v>
      </c>
      <c r="G34" s="52">
        <v>3030676.3090153476</v>
      </c>
      <c r="H34" s="52">
        <v>9621197.244299585</v>
      </c>
      <c r="I34" s="52">
        <v>303901719.0252859</v>
      </c>
      <c r="J34" s="52">
        <v>3911197.2582532894</v>
      </c>
      <c r="K34" s="52">
        <v>8021023.3291127654</v>
      </c>
      <c r="L34" s="52">
        <v>582129.95181300002</v>
      </c>
      <c r="M34" s="52">
        <v>412474112.03094834</v>
      </c>
      <c r="N34" s="52">
        <v>1096259.1641161102</v>
      </c>
      <c r="O34" s="52">
        <v>1333243270.0986478</v>
      </c>
      <c r="P34" s="52">
        <v>45959754.362259299</v>
      </c>
      <c r="Q34" s="52">
        <v>58865477.939362422</v>
      </c>
      <c r="R34" s="52">
        <v>496727.66429218813</v>
      </c>
      <c r="S34" s="52">
        <v>496727.66429218813</v>
      </c>
      <c r="T34" s="52">
        <v>0</v>
      </c>
      <c r="U34" s="52">
        <v>0</v>
      </c>
      <c r="V34" s="52">
        <v>10096776.599246848</v>
      </c>
      <c r="W34" s="52">
        <v>1227731.3900000004</v>
      </c>
      <c r="X34" s="52">
        <v>47269505.348081559</v>
      </c>
      <c r="Y34" s="52">
        <v>15985199.938081564</v>
      </c>
    </row>
    <row r="35" spans="1:25" ht="19.5" customHeight="1">
      <c r="A35" s="72" t="s">
        <v>787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</row>
  </sheetData>
  <mergeCells count="16">
    <mergeCell ref="Q3:Q4"/>
    <mergeCell ref="U3:U4"/>
    <mergeCell ref="X3:Y3"/>
    <mergeCell ref="V3:W3"/>
    <mergeCell ref="A1:Y1"/>
    <mergeCell ref="A3:A4"/>
    <mergeCell ref="H3:H4"/>
    <mergeCell ref="B3:B4"/>
    <mergeCell ref="E3:E4"/>
    <mergeCell ref="F3:G3"/>
    <mergeCell ref="O3:P3"/>
    <mergeCell ref="R3:T3"/>
    <mergeCell ref="C3:D3"/>
    <mergeCell ref="I3:J3"/>
    <mergeCell ref="K3:L3"/>
    <mergeCell ref="M3:N3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5" orientation="landscape" horizontalDpi="300" verticalDpi="300" r:id="rId1"/>
  <headerFooter alignWithMargins="0"/>
  <colBreaks count="1" manualBreakCount="1">
    <brk id="14" max="3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X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44" customWidth="1"/>
    <col min="2" max="2" width="15.7109375" style="144" customWidth="1"/>
    <col min="3" max="3" width="26.85546875" style="144" customWidth="1"/>
    <col min="4" max="4" width="15.7109375" style="144" customWidth="1"/>
    <col min="5" max="5" width="26.85546875" style="144" customWidth="1"/>
    <col min="6" max="6" width="15.7109375" style="144" customWidth="1"/>
    <col min="7" max="7" width="26.85546875" style="144" customWidth="1"/>
    <col min="8" max="8" width="21" style="144" bestFit="1" customWidth="1"/>
    <col min="9" max="9" width="24.7109375" style="144" customWidth="1"/>
    <col min="10" max="10" width="15" style="144" customWidth="1"/>
    <col min="11" max="11" width="19.85546875" style="144" customWidth="1"/>
    <col min="12" max="12" width="27.28515625" style="144" customWidth="1"/>
    <col min="13" max="13" width="22.85546875" style="144" bestFit="1" customWidth="1"/>
    <col min="14" max="14" width="23.5703125" style="144" customWidth="1"/>
    <col min="15" max="15" width="15.7109375" style="144" customWidth="1"/>
    <col min="16" max="16" width="28.5703125" style="144" customWidth="1"/>
    <col min="17" max="17" width="15.7109375" style="144" customWidth="1"/>
    <col min="18" max="18" width="28.42578125" style="144" customWidth="1"/>
    <col min="19" max="19" width="15.7109375" style="144" customWidth="1"/>
    <col min="20" max="20" width="28.28515625" style="144" customWidth="1"/>
    <col min="21" max="21" width="15.5703125" style="144" customWidth="1"/>
    <col min="22" max="22" width="18.140625" style="144" customWidth="1"/>
    <col min="23" max="16384" width="57.42578125" style="144"/>
  </cols>
  <sheetData>
    <row r="1" spans="1:22" ht="20.25" customHeight="1">
      <c r="A1" s="146" t="s">
        <v>907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48" customFormat="1" ht="12.75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2" ht="48.75" customHeight="1">
      <c r="A3" s="339" t="s">
        <v>574</v>
      </c>
      <c r="B3" s="336" t="s">
        <v>517</v>
      </c>
      <c r="C3" s="337"/>
      <c r="D3" s="336" t="s">
        <v>510</v>
      </c>
      <c r="E3" s="337"/>
      <c r="F3" s="336" t="s">
        <v>511</v>
      </c>
      <c r="G3" s="337"/>
      <c r="H3" s="340" t="s">
        <v>852</v>
      </c>
      <c r="I3" s="339" t="s">
        <v>45</v>
      </c>
      <c r="J3" s="339" t="s">
        <v>512</v>
      </c>
      <c r="K3" s="339" t="s">
        <v>513</v>
      </c>
      <c r="L3" s="340" t="s">
        <v>853</v>
      </c>
      <c r="M3" s="340" t="s">
        <v>854</v>
      </c>
      <c r="N3" s="340" t="s">
        <v>866</v>
      </c>
      <c r="O3" s="339" t="s">
        <v>10</v>
      </c>
      <c r="P3" s="339"/>
      <c r="Q3" s="339" t="s">
        <v>11</v>
      </c>
      <c r="R3" s="339"/>
      <c r="S3" s="339" t="s">
        <v>7</v>
      </c>
      <c r="T3" s="339"/>
      <c r="U3" s="339" t="s">
        <v>867</v>
      </c>
      <c r="V3" s="339" t="s">
        <v>516</v>
      </c>
    </row>
    <row r="4" spans="1:22" ht="60" customHeight="1">
      <c r="A4" s="339"/>
      <c r="B4" s="215" t="s">
        <v>49</v>
      </c>
      <c r="C4" s="203" t="s">
        <v>851</v>
      </c>
      <c r="D4" s="215" t="s">
        <v>44</v>
      </c>
      <c r="E4" s="203" t="s">
        <v>851</v>
      </c>
      <c r="F4" s="215" t="s">
        <v>44</v>
      </c>
      <c r="G4" s="203" t="s">
        <v>851</v>
      </c>
      <c r="H4" s="340"/>
      <c r="I4" s="339"/>
      <c r="J4" s="339"/>
      <c r="K4" s="339"/>
      <c r="L4" s="340"/>
      <c r="M4" s="340"/>
      <c r="N4" s="340"/>
      <c r="O4" s="203" t="s">
        <v>44</v>
      </c>
      <c r="P4" s="215" t="s">
        <v>514</v>
      </c>
      <c r="Q4" s="203" t="s">
        <v>44</v>
      </c>
      <c r="R4" s="215" t="s">
        <v>515</v>
      </c>
      <c r="S4" s="203" t="s">
        <v>44</v>
      </c>
      <c r="T4" s="215" t="s">
        <v>518</v>
      </c>
      <c r="U4" s="339"/>
      <c r="V4" s="339"/>
    </row>
    <row r="5" spans="1:22" s="147" customFormat="1">
      <c r="A5" s="45" t="s">
        <v>15</v>
      </c>
      <c r="B5" s="216">
        <v>1502.25</v>
      </c>
      <c r="C5" s="149">
        <v>1</v>
      </c>
      <c r="D5" s="149">
        <v>1496602512.0215001</v>
      </c>
      <c r="E5" s="149">
        <v>4029107.5915000001</v>
      </c>
      <c r="F5" s="149">
        <v>1739942.855</v>
      </c>
      <c r="G5" s="149">
        <v>0</v>
      </c>
      <c r="H5" s="149">
        <v>749674.59125000006</v>
      </c>
      <c r="I5" s="149">
        <v>0</v>
      </c>
      <c r="J5" s="149">
        <v>2440</v>
      </c>
      <c r="K5" s="149">
        <v>1975939.8150000013</v>
      </c>
      <c r="L5" s="149">
        <v>0</v>
      </c>
      <c r="M5" s="149">
        <v>0</v>
      </c>
      <c r="N5" s="149">
        <v>0</v>
      </c>
      <c r="O5" s="149">
        <v>14345.588187404837</v>
      </c>
      <c r="P5" s="149">
        <v>0</v>
      </c>
      <c r="Q5" s="149">
        <v>515054.67800262693</v>
      </c>
      <c r="R5" s="149">
        <v>0</v>
      </c>
      <c r="S5" s="149">
        <v>0</v>
      </c>
      <c r="T5" s="149">
        <v>0</v>
      </c>
      <c r="U5" s="149">
        <v>253228.71</v>
      </c>
      <c r="V5" s="149">
        <v>0</v>
      </c>
    </row>
    <row r="6" spans="1:22" s="147" customFormat="1" ht="47.25">
      <c r="A6" s="45" t="s">
        <v>816</v>
      </c>
      <c r="B6" s="149">
        <v>0</v>
      </c>
      <c r="C6" s="149">
        <v>0</v>
      </c>
      <c r="D6" s="149">
        <v>0</v>
      </c>
      <c r="E6" s="149">
        <v>0</v>
      </c>
      <c r="F6" s="149">
        <v>0</v>
      </c>
      <c r="G6" s="149">
        <v>0</v>
      </c>
      <c r="H6" s="149">
        <v>0</v>
      </c>
      <c r="I6" s="149">
        <v>0</v>
      </c>
      <c r="J6" s="149">
        <v>0</v>
      </c>
      <c r="K6" s="149">
        <v>0</v>
      </c>
      <c r="L6" s="149">
        <v>0</v>
      </c>
      <c r="M6" s="149">
        <v>0</v>
      </c>
      <c r="N6" s="149">
        <v>0</v>
      </c>
      <c r="O6" s="149">
        <v>0</v>
      </c>
      <c r="P6" s="149">
        <v>0</v>
      </c>
      <c r="Q6" s="149">
        <v>0</v>
      </c>
      <c r="R6" s="149">
        <v>0</v>
      </c>
      <c r="S6" s="149">
        <v>0</v>
      </c>
      <c r="T6" s="149">
        <v>0</v>
      </c>
      <c r="U6" s="149">
        <v>0</v>
      </c>
      <c r="V6" s="149">
        <v>0</v>
      </c>
    </row>
    <row r="7" spans="1:22" s="147" customFormat="1">
      <c r="A7" s="45" t="s">
        <v>16</v>
      </c>
      <c r="B7" s="149">
        <v>0</v>
      </c>
      <c r="C7" s="149">
        <v>0</v>
      </c>
      <c r="D7" s="149">
        <v>0</v>
      </c>
      <c r="E7" s="149">
        <v>0</v>
      </c>
      <c r="F7" s="149">
        <v>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  <c r="L7" s="149">
        <v>0</v>
      </c>
      <c r="M7" s="149">
        <v>0</v>
      </c>
      <c r="N7" s="149">
        <v>0</v>
      </c>
      <c r="O7" s="149">
        <v>0</v>
      </c>
      <c r="P7" s="149">
        <v>0</v>
      </c>
      <c r="Q7" s="149">
        <v>1.9558299999999999E-7</v>
      </c>
      <c r="R7" s="149">
        <v>0</v>
      </c>
      <c r="S7" s="149">
        <v>0</v>
      </c>
      <c r="T7" s="149">
        <v>0</v>
      </c>
      <c r="U7" s="149">
        <v>0</v>
      </c>
      <c r="V7" s="149">
        <v>0</v>
      </c>
    </row>
    <row r="8" spans="1:22" s="147" customFormat="1" ht="31.5">
      <c r="A8" s="45" t="s">
        <v>17</v>
      </c>
      <c r="B8" s="149">
        <v>1</v>
      </c>
      <c r="C8" s="149">
        <v>0</v>
      </c>
      <c r="D8" s="149">
        <v>480457.86</v>
      </c>
      <c r="E8" s="149">
        <v>0</v>
      </c>
      <c r="F8" s="149">
        <v>4611.34</v>
      </c>
      <c r="G8" s="149">
        <v>0</v>
      </c>
      <c r="H8" s="149">
        <v>0</v>
      </c>
      <c r="I8" s="149">
        <v>0</v>
      </c>
      <c r="J8" s="149">
        <v>3</v>
      </c>
      <c r="K8" s="149">
        <v>243962.44000000003</v>
      </c>
      <c r="L8" s="149">
        <v>0</v>
      </c>
      <c r="M8" s="149">
        <v>0</v>
      </c>
      <c r="N8" s="149">
        <v>0</v>
      </c>
      <c r="O8" s="149">
        <v>15258.47722721627</v>
      </c>
      <c r="P8" s="149">
        <v>0</v>
      </c>
      <c r="Q8" s="149">
        <v>114135.42865081489</v>
      </c>
      <c r="R8" s="149">
        <v>0</v>
      </c>
      <c r="S8" s="149">
        <v>0</v>
      </c>
      <c r="T8" s="149">
        <v>0</v>
      </c>
      <c r="U8" s="149">
        <v>0</v>
      </c>
      <c r="V8" s="149">
        <v>0</v>
      </c>
    </row>
    <row r="9" spans="1:22" s="147" customFormat="1" ht="15.75" customHeight="1">
      <c r="A9" s="45" t="s">
        <v>18</v>
      </c>
      <c r="B9" s="149">
        <v>0</v>
      </c>
      <c r="C9" s="149">
        <v>0</v>
      </c>
      <c r="D9" s="149">
        <v>0</v>
      </c>
      <c r="E9" s="149">
        <v>0</v>
      </c>
      <c r="F9" s="149">
        <v>1659538.66</v>
      </c>
      <c r="G9" s="149">
        <v>0</v>
      </c>
      <c r="H9" s="149">
        <v>365098.47</v>
      </c>
      <c r="I9" s="149">
        <v>0</v>
      </c>
      <c r="J9" s="149">
        <v>0</v>
      </c>
      <c r="K9" s="149">
        <v>0</v>
      </c>
      <c r="L9" s="149">
        <v>0</v>
      </c>
      <c r="M9" s="149">
        <v>0</v>
      </c>
      <c r="N9" s="149">
        <v>0</v>
      </c>
      <c r="O9" s="149">
        <v>1018456.602302</v>
      </c>
      <c r="P9" s="149">
        <v>0</v>
      </c>
      <c r="Q9" s="149">
        <v>317360.69</v>
      </c>
      <c r="R9" s="149">
        <v>0</v>
      </c>
      <c r="S9" s="149">
        <v>0</v>
      </c>
      <c r="T9" s="149">
        <v>0</v>
      </c>
      <c r="U9" s="149">
        <v>829769.34</v>
      </c>
      <c r="V9" s="149">
        <v>0</v>
      </c>
    </row>
    <row r="10" spans="1:22" s="147" customFormat="1">
      <c r="A10" s="45" t="s">
        <v>19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33735.159784872165</v>
      </c>
      <c r="R10" s="149">
        <v>0</v>
      </c>
      <c r="S10" s="149">
        <v>0</v>
      </c>
      <c r="T10" s="149">
        <v>0</v>
      </c>
      <c r="U10" s="149">
        <v>0</v>
      </c>
      <c r="V10" s="149">
        <v>0</v>
      </c>
    </row>
    <row r="11" spans="1:22" s="147" customFormat="1">
      <c r="A11" s="45" t="s">
        <v>20</v>
      </c>
      <c r="B11" s="149">
        <v>15391.53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49">
        <v>-6671.3752465999996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49">
        <v>1.5646640000000001E-15</v>
      </c>
      <c r="P11" s="149">
        <v>0</v>
      </c>
      <c r="Q11" s="149">
        <v>654468.04908599996</v>
      </c>
      <c r="R11" s="149">
        <v>0</v>
      </c>
      <c r="S11" s="149">
        <v>0</v>
      </c>
      <c r="T11" s="149">
        <v>0</v>
      </c>
      <c r="U11" s="149">
        <v>0</v>
      </c>
      <c r="V11" s="149">
        <v>110027.07</v>
      </c>
    </row>
    <row r="12" spans="1:22" s="147" customFormat="1" ht="15.75" customHeight="1">
      <c r="A12" s="45" t="s">
        <v>21</v>
      </c>
      <c r="B12" s="149">
        <v>2693982.1715366002</v>
      </c>
      <c r="C12" s="149">
        <v>1900161.4515366002</v>
      </c>
      <c r="D12" s="149">
        <v>654232.13</v>
      </c>
      <c r="E12" s="149">
        <v>0</v>
      </c>
      <c r="F12" s="149">
        <v>39150.199751799999</v>
      </c>
      <c r="G12" s="149">
        <v>0</v>
      </c>
      <c r="H12" s="149">
        <v>-7739.5360705000012</v>
      </c>
      <c r="I12" s="149">
        <v>0</v>
      </c>
      <c r="J12" s="149">
        <v>0</v>
      </c>
      <c r="K12" s="149">
        <v>21031.979994199999</v>
      </c>
      <c r="L12" s="149">
        <v>0</v>
      </c>
      <c r="M12" s="149">
        <v>0</v>
      </c>
      <c r="N12" s="149">
        <v>0</v>
      </c>
      <c r="O12" s="149">
        <v>16246.793223277351</v>
      </c>
      <c r="P12" s="149">
        <v>0</v>
      </c>
      <c r="Q12" s="149">
        <v>27779.24064709754</v>
      </c>
      <c r="R12" s="149">
        <v>0</v>
      </c>
      <c r="S12" s="149">
        <v>1900161.4515366002</v>
      </c>
      <c r="T12" s="149">
        <v>1900161.4515366002</v>
      </c>
      <c r="U12" s="149">
        <v>1900161.4515366002</v>
      </c>
      <c r="V12" s="149">
        <v>7</v>
      </c>
    </row>
    <row r="13" spans="1:22" s="147" customFormat="1" ht="15.75" customHeight="1">
      <c r="A13" s="45" t="s">
        <v>22</v>
      </c>
      <c r="B13" s="149">
        <v>3548413.3105055997</v>
      </c>
      <c r="C13" s="149">
        <v>1721900.7805055999</v>
      </c>
      <c r="D13" s="149">
        <v>866787620.99568534</v>
      </c>
      <c r="E13" s="149">
        <v>23251370.3956853</v>
      </c>
      <c r="F13" s="149">
        <v>8372250.6510136994</v>
      </c>
      <c r="G13" s="149">
        <v>0</v>
      </c>
      <c r="H13" s="149">
        <v>1018567.6233564001</v>
      </c>
      <c r="I13" s="149">
        <v>0</v>
      </c>
      <c r="J13" s="149">
        <v>165</v>
      </c>
      <c r="K13" s="149">
        <v>597652.34428899991</v>
      </c>
      <c r="L13" s="149">
        <v>0</v>
      </c>
      <c r="M13" s="149">
        <v>0</v>
      </c>
      <c r="N13" s="149">
        <v>0</v>
      </c>
      <c r="O13" s="149">
        <v>2813010.688701205</v>
      </c>
      <c r="P13" s="149">
        <v>0</v>
      </c>
      <c r="Q13" s="149">
        <v>3248438.0160639468</v>
      </c>
      <c r="R13" s="149">
        <v>0</v>
      </c>
      <c r="S13" s="149">
        <v>1721899.7805055999</v>
      </c>
      <c r="T13" s="149">
        <v>1721899.7805055999</v>
      </c>
      <c r="U13" s="149">
        <v>4204789.7405056003</v>
      </c>
      <c r="V13" s="149">
        <v>-1605.45</v>
      </c>
    </row>
    <row r="14" spans="1:22" s="147" customFormat="1">
      <c r="A14" s="45" t="s">
        <v>812</v>
      </c>
      <c r="B14" s="149">
        <v>137717.63</v>
      </c>
      <c r="C14" s="149">
        <v>134294</v>
      </c>
      <c r="D14" s="149">
        <v>746279259.95000005</v>
      </c>
      <c r="E14" s="149">
        <v>0</v>
      </c>
      <c r="F14" s="149">
        <v>7577624.5199999996</v>
      </c>
      <c r="G14" s="149">
        <v>0</v>
      </c>
      <c r="H14" s="149">
        <v>799922.36</v>
      </c>
      <c r="I14" s="149">
        <v>0</v>
      </c>
      <c r="J14" s="149">
        <v>165</v>
      </c>
      <c r="K14" s="149">
        <v>186461.97</v>
      </c>
      <c r="L14" s="149">
        <v>0</v>
      </c>
      <c r="M14" s="149">
        <v>0</v>
      </c>
      <c r="N14" s="149">
        <v>0</v>
      </c>
      <c r="O14" s="149">
        <v>2607781.4456330002</v>
      </c>
      <c r="P14" s="149">
        <v>0</v>
      </c>
      <c r="Q14" s="149">
        <v>2883859.679442863</v>
      </c>
      <c r="R14" s="149">
        <v>0</v>
      </c>
      <c r="S14" s="149">
        <v>134294</v>
      </c>
      <c r="T14" s="149">
        <v>134294</v>
      </c>
      <c r="U14" s="149">
        <v>2595631.2400000002</v>
      </c>
      <c r="V14" s="149">
        <v>5</v>
      </c>
    </row>
    <row r="15" spans="1:22" s="147" customFormat="1">
      <c r="A15" s="45" t="s">
        <v>813</v>
      </c>
      <c r="B15" s="149">
        <v>3408543.6315331999</v>
      </c>
      <c r="C15" s="149">
        <v>1585458.7315332</v>
      </c>
      <c r="D15" s="149">
        <v>31002383.6456853</v>
      </c>
      <c r="E15" s="149">
        <v>23251370.3956853</v>
      </c>
      <c r="F15" s="149">
        <v>224912.20935809999</v>
      </c>
      <c r="G15" s="149">
        <v>0</v>
      </c>
      <c r="H15" s="149">
        <v>71394.672942500009</v>
      </c>
      <c r="I15" s="149">
        <v>0</v>
      </c>
      <c r="J15" s="149">
        <v>0</v>
      </c>
      <c r="K15" s="149">
        <v>85778.557440400007</v>
      </c>
      <c r="L15" s="149">
        <v>0</v>
      </c>
      <c r="M15" s="149">
        <v>0</v>
      </c>
      <c r="N15" s="149">
        <v>0</v>
      </c>
      <c r="O15" s="149">
        <v>91683.058789486051</v>
      </c>
      <c r="P15" s="149">
        <v>0</v>
      </c>
      <c r="Q15" s="149">
        <v>364578.33662088856</v>
      </c>
      <c r="R15" s="149">
        <v>0</v>
      </c>
      <c r="S15" s="149">
        <v>1585457.7315332</v>
      </c>
      <c r="T15" s="149">
        <v>1585457.7315332</v>
      </c>
      <c r="U15" s="149">
        <v>1607010.4515332</v>
      </c>
      <c r="V15" s="149">
        <v>-1611.45</v>
      </c>
    </row>
    <row r="16" spans="1:22" s="147" customFormat="1">
      <c r="A16" s="45" t="s">
        <v>814</v>
      </c>
      <c r="B16" s="149">
        <v>4</v>
      </c>
      <c r="C16" s="149">
        <v>0</v>
      </c>
      <c r="D16" s="149">
        <v>89505976.400000006</v>
      </c>
      <c r="E16" s="149">
        <v>0</v>
      </c>
      <c r="F16" s="149">
        <v>90509.52</v>
      </c>
      <c r="G16" s="149">
        <v>0</v>
      </c>
      <c r="H16" s="149">
        <v>27449.489999999998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22553.681100000002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</row>
    <row r="17" spans="1:76" s="147" customFormat="1">
      <c r="A17" s="45" t="s">
        <v>811</v>
      </c>
      <c r="B17" s="149">
        <v>2148.0489723999999</v>
      </c>
      <c r="C17" s="149">
        <v>2148.0489723999999</v>
      </c>
      <c r="D17" s="149">
        <v>1</v>
      </c>
      <c r="E17" s="149">
        <v>0</v>
      </c>
      <c r="F17" s="149">
        <v>479204.4016556</v>
      </c>
      <c r="G17" s="149">
        <v>0</v>
      </c>
      <c r="H17" s="149">
        <v>119801.1004139</v>
      </c>
      <c r="I17" s="149">
        <v>0</v>
      </c>
      <c r="J17" s="149">
        <v>0</v>
      </c>
      <c r="K17" s="149">
        <v>325411.81684859993</v>
      </c>
      <c r="L17" s="149">
        <v>0</v>
      </c>
      <c r="M17" s="149">
        <v>0</v>
      </c>
      <c r="N17" s="149">
        <v>0</v>
      </c>
      <c r="O17" s="149">
        <v>90992.503178718733</v>
      </c>
      <c r="P17" s="149">
        <v>0</v>
      </c>
      <c r="Q17" s="149">
        <v>1.9558301955829998E-7</v>
      </c>
      <c r="R17" s="149">
        <v>0</v>
      </c>
      <c r="S17" s="149">
        <v>2148.0489723999999</v>
      </c>
      <c r="T17" s="149">
        <v>2148.0489723999999</v>
      </c>
      <c r="U17" s="149">
        <v>2148.0489723999999</v>
      </c>
      <c r="V17" s="149">
        <v>1</v>
      </c>
    </row>
    <row r="18" spans="1:76" s="147" customFormat="1">
      <c r="A18" s="45" t="s">
        <v>23</v>
      </c>
      <c r="B18" s="149">
        <v>0</v>
      </c>
      <c r="C18" s="149">
        <v>0</v>
      </c>
      <c r="D18" s="149">
        <v>0</v>
      </c>
      <c r="E18" s="149">
        <v>0</v>
      </c>
      <c r="F18" s="149">
        <v>508502.52</v>
      </c>
      <c r="G18" s="149">
        <v>0</v>
      </c>
      <c r="H18" s="149">
        <v>45537.599999999999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171688.66672800001</v>
      </c>
      <c r="P18" s="149">
        <v>0</v>
      </c>
      <c r="Q18" s="149">
        <v>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</row>
    <row r="19" spans="1:76" s="147" customFormat="1" ht="31.5">
      <c r="A19" s="45" t="s">
        <v>809</v>
      </c>
      <c r="B19" s="149">
        <v>0</v>
      </c>
      <c r="C19" s="149">
        <v>0</v>
      </c>
      <c r="D19" s="149">
        <v>0</v>
      </c>
      <c r="E19" s="149">
        <v>0</v>
      </c>
      <c r="F19" s="149">
        <v>508502.52</v>
      </c>
      <c r="G19" s="149">
        <v>0</v>
      </c>
      <c r="H19" s="149">
        <v>45537.599999999999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171688.66672800001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</row>
    <row r="20" spans="1:76" s="147" customFormat="1">
      <c r="A20" s="45" t="s">
        <v>810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149">
        <v>0</v>
      </c>
      <c r="S20" s="149">
        <v>0</v>
      </c>
      <c r="T20" s="149">
        <v>0</v>
      </c>
      <c r="U20" s="149">
        <v>0</v>
      </c>
      <c r="V20" s="149">
        <v>0</v>
      </c>
    </row>
    <row r="21" spans="1:76" s="147" customFormat="1" ht="31.5">
      <c r="A21" s="45" t="s">
        <v>24</v>
      </c>
      <c r="B21" s="149">
        <v>47979320.480000004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0</v>
      </c>
      <c r="K21" s="149">
        <v>1218753.22</v>
      </c>
      <c r="L21" s="149">
        <v>2</v>
      </c>
      <c r="M21" s="149">
        <v>841423.05</v>
      </c>
      <c r="N21" s="149">
        <v>6</v>
      </c>
      <c r="O21" s="149">
        <v>4314.3100000000004</v>
      </c>
      <c r="P21" s="149">
        <v>2</v>
      </c>
      <c r="Q21" s="149">
        <v>2142322.5</v>
      </c>
      <c r="R21" s="149">
        <v>18</v>
      </c>
      <c r="S21" s="149">
        <v>2843541.9800000004</v>
      </c>
      <c r="T21" s="149">
        <v>2843541.98</v>
      </c>
      <c r="U21" s="149">
        <v>872357.64999999991</v>
      </c>
      <c r="V21" s="149">
        <v>5</v>
      </c>
    </row>
    <row r="22" spans="1:76">
      <c r="A22" s="45" t="s">
        <v>793</v>
      </c>
      <c r="B22" s="149">
        <v>47979320.480000004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1218753.22</v>
      </c>
      <c r="L22" s="149">
        <v>2</v>
      </c>
      <c r="M22" s="149">
        <v>841423.05</v>
      </c>
      <c r="N22" s="149">
        <v>6</v>
      </c>
      <c r="O22" s="149">
        <v>4314.3100000000004</v>
      </c>
      <c r="P22" s="149">
        <v>2</v>
      </c>
      <c r="Q22" s="149">
        <v>2142322.5</v>
      </c>
      <c r="R22" s="149">
        <v>18</v>
      </c>
      <c r="S22" s="149">
        <v>2843541.9800000004</v>
      </c>
      <c r="T22" s="149">
        <v>2843541.98</v>
      </c>
      <c r="U22" s="149">
        <v>872357.64999999991</v>
      </c>
      <c r="V22" s="149">
        <v>5</v>
      </c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</row>
    <row r="23" spans="1:76">
      <c r="A23" s="45" t="s">
        <v>794</v>
      </c>
      <c r="B23" s="149">
        <v>0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149">
        <v>0</v>
      </c>
      <c r="S23" s="149">
        <v>0</v>
      </c>
      <c r="T23" s="149">
        <v>0</v>
      </c>
      <c r="U23" s="149">
        <v>0</v>
      </c>
      <c r="V23" s="149">
        <v>0</v>
      </c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</row>
    <row r="24" spans="1:76" s="139" customFormat="1">
      <c r="A24" s="45" t="s">
        <v>795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  <c r="P24" s="149">
        <v>0</v>
      </c>
      <c r="Q24" s="149">
        <v>0</v>
      </c>
      <c r="R24" s="149">
        <v>0</v>
      </c>
      <c r="S24" s="149">
        <v>0</v>
      </c>
      <c r="T24" s="149">
        <v>0</v>
      </c>
      <c r="U24" s="149">
        <v>0</v>
      </c>
      <c r="V24" s="149">
        <v>0</v>
      </c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</row>
    <row r="25" spans="1:76">
      <c r="A25" s="45" t="s">
        <v>796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</row>
    <row r="26" spans="1:76" ht="31.5" customHeight="1">
      <c r="A26" s="45" t="s">
        <v>25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149">
        <v>0</v>
      </c>
      <c r="Q26" s="149">
        <v>19.899999999999999</v>
      </c>
      <c r="R26" s="149">
        <v>0</v>
      </c>
      <c r="S26" s="149">
        <v>0</v>
      </c>
      <c r="T26" s="149">
        <v>0</v>
      </c>
      <c r="U26" s="149">
        <v>0</v>
      </c>
      <c r="V26" s="149">
        <v>0</v>
      </c>
    </row>
    <row r="27" spans="1:76" ht="31.5" customHeight="1">
      <c r="A27" s="45" t="s">
        <v>26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49">
        <v>0</v>
      </c>
      <c r="P27" s="149">
        <v>0</v>
      </c>
      <c r="Q27" s="149">
        <v>0</v>
      </c>
      <c r="R27" s="149">
        <v>0</v>
      </c>
      <c r="S27" s="149">
        <v>0</v>
      </c>
      <c r="T27" s="149">
        <v>0</v>
      </c>
      <c r="U27" s="149">
        <v>0</v>
      </c>
      <c r="V27" s="149">
        <v>0</v>
      </c>
    </row>
    <row r="28" spans="1:76" ht="31.5">
      <c r="A28" s="45" t="s">
        <v>27</v>
      </c>
      <c r="B28" s="149">
        <v>216872.71999999997</v>
      </c>
      <c r="C28" s="149">
        <v>19810.309999999998</v>
      </c>
      <c r="D28" s="149">
        <v>2</v>
      </c>
      <c r="E28" s="149">
        <v>30276.26</v>
      </c>
      <c r="F28" s="149">
        <v>30231.5</v>
      </c>
      <c r="G28" s="149">
        <v>21453.740000000005</v>
      </c>
      <c r="H28" s="149">
        <v>6049.69</v>
      </c>
      <c r="I28" s="149">
        <v>67845.42</v>
      </c>
      <c r="J28" s="149">
        <v>4</v>
      </c>
      <c r="K28" s="149">
        <v>1040</v>
      </c>
      <c r="L28" s="149">
        <v>2</v>
      </c>
      <c r="M28" s="149">
        <v>0</v>
      </c>
      <c r="N28" s="149">
        <v>0</v>
      </c>
      <c r="O28" s="149">
        <v>2650.169864</v>
      </c>
      <c r="P28" s="149">
        <v>0</v>
      </c>
      <c r="Q28" s="149">
        <v>678437.28100019554</v>
      </c>
      <c r="R28" s="149">
        <v>3</v>
      </c>
      <c r="S28" s="149">
        <v>155710.32999999999</v>
      </c>
      <c r="T28" s="149">
        <v>155710.33000000002</v>
      </c>
      <c r="U28" s="149">
        <v>54632.150000000009</v>
      </c>
      <c r="V28" s="149">
        <v>5</v>
      </c>
    </row>
    <row r="29" spans="1:76">
      <c r="A29" s="45" t="s">
        <v>28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  <c r="J29" s="149">
        <v>0</v>
      </c>
      <c r="K29" s="149">
        <v>0</v>
      </c>
      <c r="L29" s="149">
        <v>0</v>
      </c>
      <c r="M29" s="149">
        <v>0</v>
      </c>
      <c r="N29" s="149">
        <v>0</v>
      </c>
      <c r="O29" s="149">
        <v>0</v>
      </c>
      <c r="P29" s="149">
        <v>0</v>
      </c>
      <c r="Q29" s="149">
        <v>0</v>
      </c>
      <c r="R29" s="149">
        <v>0</v>
      </c>
      <c r="S29" s="149">
        <v>0</v>
      </c>
      <c r="T29" s="149">
        <v>0</v>
      </c>
      <c r="U29" s="149">
        <v>0</v>
      </c>
      <c r="V29" s="149">
        <v>0</v>
      </c>
    </row>
    <row r="30" spans="1:76">
      <c r="A30" s="45" t="s">
        <v>29</v>
      </c>
      <c r="B30" s="149">
        <v>94100.76999999999</v>
      </c>
      <c r="C30" s="149">
        <v>0</v>
      </c>
      <c r="D30" s="149">
        <v>0</v>
      </c>
      <c r="E30" s="149">
        <v>77992.06</v>
      </c>
      <c r="F30" s="149">
        <v>2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>
        <v>0</v>
      </c>
      <c r="R30" s="149">
        <v>0</v>
      </c>
      <c r="S30" s="149">
        <v>77992.06</v>
      </c>
      <c r="T30" s="149">
        <v>77992.06</v>
      </c>
      <c r="U30" s="149">
        <v>77992.06</v>
      </c>
      <c r="V30" s="149">
        <v>2</v>
      </c>
    </row>
    <row r="31" spans="1:76">
      <c r="A31" s="45" t="s">
        <v>30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1703.8853550000001</v>
      </c>
      <c r="P31" s="149">
        <v>0</v>
      </c>
      <c r="Q31" s="149">
        <v>1.9558299999999999E-7</v>
      </c>
      <c r="R31" s="149">
        <v>0</v>
      </c>
      <c r="S31" s="149">
        <v>0</v>
      </c>
      <c r="T31" s="149">
        <v>0</v>
      </c>
      <c r="U31" s="149">
        <v>0</v>
      </c>
      <c r="V31" s="149">
        <v>0</v>
      </c>
    </row>
    <row r="32" spans="1:76">
      <c r="A32" s="45" t="s">
        <v>31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149">
        <v>0</v>
      </c>
      <c r="M32" s="149">
        <v>0</v>
      </c>
      <c r="N32" s="149">
        <v>0</v>
      </c>
      <c r="O32" s="149">
        <v>0</v>
      </c>
      <c r="P32" s="149">
        <v>0</v>
      </c>
      <c r="Q32" s="149">
        <v>0</v>
      </c>
      <c r="R32" s="149">
        <v>0</v>
      </c>
      <c r="S32" s="149">
        <v>0</v>
      </c>
      <c r="T32" s="149">
        <v>0</v>
      </c>
      <c r="U32" s="149">
        <v>0</v>
      </c>
      <c r="V32" s="149">
        <v>0</v>
      </c>
    </row>
    <row r="33" spans="1:22">
      <c r="A33" s="45" t="s">
        <v>32</v>
      </c>
      <c r="B33" s="149">
        <v>1</v>
      </c>
      <c r="C33" s="149">
        <v>0</v>
      </c>
      <c r="D33" s="149">
        <v>244838000</v>
      </c>
      <c r="E33" s="149">
        <v>0</v>
      </c>
      <c r="F33" s="149">
        <v>2410776.54</v>
      </c>
      <c r="G33" s="149">
        <v>0</v>
      </c>
      <c r="H33" s="149">
        <v>877292.54</v>
      </c>
      <c r="I33" s="149">
        <v>60381.1</v>
      </c>
      <c r="J33" s="149">
        <v>1185</v>
      </c>
      <c r="K33" s="149">
        <v>961746.82000000007</v>
      </c>
      <c r="L33" s="149">
        <v>0</v>
      </c>
      <c r="M33" s="149">
        <v>0</v>
      </c>
      <c r="N33" s="149">
        <v>0</v>
      </c>
      <c r="O33" s="149">
        <v>102249.30724139654</v>
      </c>
      <c r="P33" s="149">
        <v>0</v>
      </c>
      <c r="Q33" s="149">
        <v>754053.93000000063</v>
      </c>
      <c r="R33" s="149">
        <v>0</v>
      </c>
      <c r="S33" s="149">
        <v>0</v>
      </c>
      <c r="T33" s="149">
        <v>0</v>
      </c>
      <c r="U33" s="149">
        <v>437510</v>
      </c>
      <c r="V33" s="149">
        <v>-321786.31</v>
      </c>
    </row>
    <row r="34" spans="1:22">
      <c r="A34" s="142" t="s">
        <v>33</v>
      </c>
      <c r="B34" s="151">
        <v>54549585.232042208</v>
      </c>
      <c r="C34" s="151">
        <v>3641873.5420422</v>
      </c>
      <c r="D34" s="151">
        <v>2609362825.0071855</v>
      </c>
      <c r="E34" s="151">
        <v>27388746.3071853</v>
      </c>
      <c r="F34" s="151">
        <v>14765006.265765499</v>
      </c>
      <c r="G34" s="151">
        <v>21453.740000000005</v>
      </c>
      <c r="H34" s="151">
        <v>3047809.6032893001</v>
      </c>
      <c r="I34" s="151">
        <v>128226.51999999999</v>
      </c>
      <c r="J34" s="151">
        <v>3797</v>
      </c>
      <c r="K34" s="151">
        <v>5020126.6192832012</v>
      </c>
      <c r="L34" s="151">
        <v>4</v>
      </c>
      <c r="M34" s="151">
        <v>841423.05</v>
      </c>
      <c r="N34" s="151">
        <v>6</v>
      </c>
      <c r="O34" s="151">
        <v>4159924.4888294996</v>
      </c>
      <c r="P34" s="151">
        <v>2</v>
      </c>
      <c r="Q34" s="151">
        <v>8485804.8732359465</v>
      </c>
      <c r="R34" s="151">
        <v>21</v>
      </c>
      <c r="S34" s="151">
        <v>6699305.6020422</v>
      </c>
      <c r="T34" s="151">
        <v>6699305.6020421991</v>
      </c>
      <c r="U34" s="151">
        <v>8630441.1020421982</v>
      </c>
      <c r="V34" s="151">
        <v>-213345.69</v>
      </c>
    </row>
    <row r="35" spans="1:22" ht="19.5" customHeight="1">
      <c r="A35" s="72" t="s">
        <v>787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</row>
  </sheetData>
  <mergeCells count="16">
    <mergeCell ref="A3:A4"/>
    <mergeCell ref="O3:P3"/>
    <mergeCell ref="I3:I4"/>
    <mergeCell ref="B3:C3"/>
    <mergeCell ref="D3:E3"/>
    <mergeCell ref="F3:G3"/>
    <mergeCell ref="H3:H4"/>
    <mergeCell ref="L3:L4"/>
    <mergeCell ref="M3:M4"/>
    <mergeCell ref="N3:N4"/>
    <mergeCell ref="S3:T3"/>
    <mergeCell ref="U3:U4"/>
    <mergeCell ref="V3:V4"/>
    <mergeCell ref="J3:J4"/>
    <mergeCell ref="K3:K4"/>
    <mergeCell ref="Q3:R3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5" orientation="landscape" horizontalDpi="300" verticalDpi="300" r:id="rId1"/>
  <headerFooter alignWithMargins="0"/>
  <colBreaks count="1" manualBreakCount="1">
    <brk id="12" max="3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zoomScaleSheetLayoutView="70" workbookViewId="0">
      <pane xSplit="1" ySplit="5" topLeftCell="B6" activePane="bottomRight" state="frozen"/>
      <selection activeCell="C5" sqref="C5"/>
      <selection pane="topRight" activeCell="C5" sqref="C5"/>
      <selection pane="bottomLeft" activeCell="C5" sqref="C5"/>
      <selection pane="bottomRight" activeCell="B6" sqref="B6"/>
    </sheetView>
  </sheetViews>
  <sheetFormatPr defaultRowHeight="15.75"/>
  <cols>
    <col min="1" max="1" width="59" style="231" customWidth="1"/>
    <col min="2" max="8" width="17" style="231" customWidth="1"/>
    <col min="9" max="16384" width="9.140625" style="231"/>
  </cols>
  <sheetData>
    <row r="1" spans="1:21" ht="21" customHeight="1">
      <c r="A1" s="348" t="s">
        <v>908</v>
      </c>
      <c r="B1" s="348"/>
      <c r="C1" s="348"/>
      <c r="D1" s="348"/>
      <c r="E1" s="348"/>
      <c r="F1" s="348"/>
      <c r="G1" s="348"/>
      <c r="H1" s="348"/>
    </row>
    <row r="2" spans="1:21" ht="16.5" thickBot="1">
      <c r="A2" s="232"/>
      <c r="B2" s="233"/>
      <c r="C2" s="233"/>
      <c r="D2" s="233"/>
      <c r="E2" s="233"/>
      <c r="F2" s="233"/>
      <c r="G2" s="233"/>
      <c r="H2" s="233"/>
      <c r="I2" s="233"/>
    </row>
    <row r="3" spans="1:21" ht="15.75" customHeight="1">
      <c r="A3" s="349" t="s">
        <v>574</v>
      </c>
      <c r="B3" s="342" t="s">
        <v>95</v>
      </c>
      <c r="C3" s="343"/>
      <c r="D3" s="343"/>
      <c r="E3" s="343"/>
      <c r="F3" s="343"/>
      <c r="G3" s="343"/>
      <c r="H3" s="344"/>
    </row>
    <row r="4" spans="1:21" ht="15.75" customHeight="1">
      <c r="A4" s="350"/>
      <c r="B4" s="345"/>
      <c r="C4" s="346"/>
      <c r="D4" s="346"/>
      <c r="E4" s="346"/>
      <c r="F4" s="346"/>
      <c r="G4" s="346"/>
      <c r="H4" s="347"/>
    </row>
    <row r="5" spans="1:21" ht="63">
      <c r="A5" s="351"/>
      <c r="B5" s="218" t="s">
        <v>855</v>
      </c>
      <c r="C5" s="217" t="s">
        <v>2</v>
      </c>
      <c r="D5" s="202" t="s">
        <v>856</v>
      </c>
      <c r="E5" s="202" t="s">
        <v>857</v>
      </c>
      <c r="F5" s="202" t="s">
        <v>858</v>
      </c>
      <c r="G5" s="202" t="s">
        <v>859</v>
      </c>
      <c r="H5" s="219" t="s">
        <v>860</v>
      </c>
    </row>
    <row r="6" spans="1:21">
      <c r="A6" s="153" t="s">
        <v>15</v>
      </c>
      <c r="B6" s="234">
        <v>1630821.8713719</v>
      </c>
      <c r="C6" s="235">
        <v>770082</v>
      </c>
      <c r="D6" s="235">
        <v>5797507.4018593896</v>
      </c>
      <c r="E6" s="235">
        <v>35841.04800000001</v>
      </c>
      <c r="F6" s="235">
        <v>1404372.0092670317</v>
      </c>
      <c r="G6" s="235">
        <v>1983635.3070700408</v>
      </c>
      <c r="H6" s="236">
        <v>0</v>
      </c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</row>
    <row r="7" spans="1:21" ht="47.25">
      <c r="A7" s="153" t="s">
        <v>816</v>
      </c>
      <c r="B7" s="234">
        <v>0</v>
      </c>
      <c r="C7" s="235">
        <v>0</v>
      </c>
      <c r="D7" s="235">
        <v>0</v>
      </c>
      <c r="E7" s="235">
        <v>0</v>
      </c>
      <c r="F7" s="235">
        <v>0</v>
      </c>
      <c r="G7" s="235">
        <v>0</v>
      </c>
      <c r="H7" s="236">
        <v>0</v>
      </c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</row>
    <row r="8" spans="1:21">
      <c r="A8" s="153" t="s">
        <v>16</v>
      </c>
      <c r="B8" s="234">
        <v>0</v>
      </c>
      <c r="C8" s="235">
        <v>0</v>
      </c>
      <c r="D8" s="235">
        <v>0</v>
      </c>
      <c r="E8" s="235">
        <v>0</v>
      </c>
      <c r="F8" s="235">
        <v>0</v>
      </c>
      <c r="G8" s="235">
        <v>0</v>
      </c>
      <c r="H8" s="236">
        <v>0</v>
      </c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</row>
    <row r="9" spans="1:21" ht="31.5">
      <c r="A9" s="153" t="s">
        <v>17</v>
      </c>
      <c r="B9" s="234">
        <v>2325446.0187121085</v>
      </c>
      <c r="C9" s="235">
        <v>681222</v>
      </c>
      <c r="D9" s="235">
        <v>12372903.752090205</v>
      </c>
      <c r="E9" s="235">
        <v>4269295.9110818878</v>
      </c>
      <c r="F9" s="235">
        <v>1790331.5592555709</v>
      </c>
      <c r="G9" s="235">
        <v>1737323.1546443831</v>
      </c>
      <c r="H9" s="236">
        <v>0</v>
      </c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</row>
    <row r="10" spans="1:21" ht="15.75" customHeight="1">
      <c r="A10" s="153" t="s">
        <v>18</v>
      </c>
      <c r="B10" s="234">
        <v>0</v>
      </c>
      <c r="C10" s="235">
        <v>0</v>
      </c>
      <c r="D10" s="235">
        <v>0</v>
      </c>
      <c r="E10" s="235">
        <v>0</v>
      </c>
      <c r="F10" s="235">
        <v>0</v>
      </c>
      <c r="G10" s="235">
        <v>0</v>
      </c>
      <c r="H10" s="236">
        <v>0</v>
      </c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</row>
    <row r="11" spans="1:21">
      <c r="A11" s="153" t="s">
        <v>19</v>
      </c>
      <c r="B11" s="234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  <c r="H11" s="236">
        <v>0</v>
      </c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</row>
    <row r="12" spans="1:21">
      <c r="A12" s="153" t="s">
        <v>20</v>
      </c>
      <c r="B12" s="234">
        <v>0</v>
      </c>
      <c r="C12" s="235">
        <v>0</v>
      </c>
      <c r="D12" s="235">
        <v>0</v>
      </c>
      <c r="E12" s="235">
        <v>0</v>
      </c>
      <c r="F12" s="235">
        <v>0</v>
      </c>
      <c r="G12" s="235">
        <v>0</v>
      </c>
      <c r="H12" s="236">
        <v>0</v>
      </c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</row>
    <row r="13" spans="1:21" ht="15.75" customHeight="1">
      <c r="A13" s="153" t="s">
        <v>21</v>
      </c>
      <c r="B13" s="234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6">
        <v>0</v>
      </c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</row>
    <row r="14" spans="1:21" ht="15.75" customHeight="1">
      <c r="A14" s="153" t="s">
        <v>22</v>
      </c>
      <c r="B14" s="234">
        <v>971113.307974</v>
      </c>
      <c r="C14" s="235">
        <v>55899</v>
      </c>
      <c r="D14" s="235">
        <v>5415721.9300781991</v>
      </c>
      <c r="E14" s="235">
        <v>944949.89641334477</v>
      </c>
      <c r="F14" s="235">
        <v>4057355.6039615213</v>
      </c>
      <c r="G14" s="235">
        <v>1949654.2691252576</v>
      </c>
      <c r="H14" s="236">
        <v>0</v>
      </c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21">
      <c r="A15" s="153" t="s">
        <v>812</v>
      </c>
      <c r="B15" s="234">
        <v>146182.8300000001</v>
      </c>
      <c r="C15" s="235">
        <v>52048</v>
      </c>
      <c r="D15" s="235">
        <v>3179425.34</v>
      </c>
      <c r="E15" s="235">
        <v>1960.42</v>
      </c>
      <c r="F15" s="235">
        <v>22007.532070232897</v>
      </c>
      <c r="G15" s="235">
        <v>1401761.6512292093</v>
      </c>
      <c r="H15" s="236">
        <v>0</v>
      </c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</row>
    <row r="16" spans="1:21">
      <c r="A16" s="153" t="s">
        <v>813</v>
      </c>
      <c r="B16" s="234">
        <v>824930.47797399992</v>
      </c>
      <c r="C16" s="235">
        <v>3851</v>
      </c>
      <c r="D16" s="235">
        <v>2236296.5900781988</v>
      </c>
      <c r="E16" s="235">
        <v>942989.47641334473</v>
      </c>
      <c r="F16" s="235">
        <v>4035348.0718912883</v>
      </c>
      <c r="G16" s="235">
        <v>547892.61789604847</v>
      </c>
      <c r="H16" s="236">
        <v>0</v>
      </c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</row>
    <row r="17" spans="1:21">
      <c r="A17" s="153" t="s">
        <v>814</v>
      </c>
      <c r="B17" s="234">
        <v>0</v>
      </c>
      <c r="C17" s="235">
        <v>0</v>
      </c>
      <c r="D17" s="235">
        <v>0</v>
      </c>
      <c r="E17" s="235">
        <v>0</v>
      </c>
      <c r="F17" s="235">
        <v>0</v>
      </c>
      <c r="G17" s="235">
        <v>0</v>
      </c>
      <c r="H17" s="236">
        <v>0</v>
      </c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</row>
    <row r="18" spans="1:21">
      <c r="A18" s="153" t="s">
        <v>811</v>
      </c>
      <c r="B18" s="234">
        <v>0</v>
      </c>
      <c r="C18" s="235">
        <v>0</v>
      </c>
      <c r="D18" s="235">
        <v>0</v>
      </c>
      <c r="E18" s="235">
        <v>0</v>
      </c>
      <c r="F18" s="235">
        <v>0</v>
      </c>
      <c r="G18" s="235">
        <v>0</v>
      </c>
      <c r="H18" s="236">
        <v>0</v>
      </c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</row>
    <row r="19" spans="1:21">
      <c r="A19" s="153" t="s">
        <v>23</v>
      </c>
      <c r="B19" s="234">
        <v>2</v>
      </c>
      <c r="C19" s="235">
        <v>4725</v>
      </c>
      <c r="D19" s="235">
        <v>0</v>
      </c>
      <c r="E19" s="235">
        <v>0</v>
      </c>
      <c r="F19" s="235">
        <v>2018.3</v>
      </c>
      <c r="G19" s="235">
        <v>0</v>
      </c>
      <c r="H19" s="236">
        <v>0</v>
      </c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</row>
    <row r="20" spans="1:21" ht="31.5">
      <c r="A20" s="153" t="s">
        <v>809</v>
      </c>
      <c r="B20" s="234">
        <v>2</v>
      </c>
      <c r="C20" s="235">
        <v>4725</v>
      </c>
      <c r="D20" s="235">
        <v>0</v>
      </c>
      <c r="E20" s="235">
        <v>0</v>
      </c>
      <c r="F20" s="235">
        <v>2018.3</v>
      </c>
      <c r="G20" s="235">
        <v>0</v>
      </c>
      <c r="H20" s="236">
        <v>0</v>
      </c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</row>
    <row r="21" spans="1:21">
      <c r="A21" s="153" t="s">
        <v>810</v>
      </c>
      <c r="B21" s="234">
        <v>0</v>
      </c>
      <c r="C21" s="235">
        <v>0</v>
      </c>
      <c r="D21" s="235">
        <v>0</v>
      </c>
      <c r="E21" s="235">
        <v>0</v>
      </c>
      <c r="F21" s="235">
        <v>0</v>
      </c>
      <c r="G21" s="235">
        <v>0</v>
      </c>
      <c r="H21" s="236">
        <v>0</v>
      </c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</row>
    <row r="22" spans="1:21" ht="31.5">
      <c r="A22" s="153" t="s">
        <v>24</v>
      </c>
      <c r="B22" s="234">
        <v>43604307.309401534</v>
      </c>
      <c r="C22" s="235">
        <v>1185117</v>
      </c>
      <c r="D22" s="235">
        <v>180786082.03510249</v>
      </c>
      <c r="E22" s="235">
        <v>123806874.01016223</v>
      </c>
      <c r="F22" s="235">
        <v>196517853.99090979</v>
      </c>
      <c r="G22" s="235">
        <v>57209941.880717412</v>
      </c>
      <c r="H22" s="236">
        <v>0</v>
      </c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</row>
    <row r="23" spans="1:21">
      <c r="A23" s="153" t="s">
        <v>793</v>
      </c>
      <c r="B23" s="234">
        <v>43604307.309401534</v>
      </c>
      <c r="C23" s="235">
        <v>1185117</v>
      </c>
      <c r="D23" s="235">
        <v>180786082.03510249</v>
      </c>
      <c r="E23" s="235">
        <v>123806874.01016223</v>
      </c>
      <c r="F23" s="235">
        <v>196517853.99090979</v>
      </c>
      <c r="G23" s="235">
        <v>57209941.880717412</v>
      </c>
      <c r="H23" s="236">
        <v>0</v>
      </c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</row>
    <row r="24" spans="1:21">
      <c r="A24" s="153" t="s">
        <v>794</v>
      </c>
      <c r="B24" s="234">
        <v>0</v>
      </c>
      <c r="C24" s="235">
        <v>0</v>
      </c>
      <c r="D24" s="235">
        <v>0</v>
      </c>
      <c r="E24" s="235">
        <v>0</v>
      </c>
      <c r="F24" s="235">
        <v>0</v>
      </c>
      <c r="G24" s="235">
        <v>0</v>
      </c>
      <c r="H24" s="236">
        <v>0</v>
      </c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</row>
    <row r="25" spans="1:21">
      <c r="A25" s="153" t="s">
        <v>795</v>
      </c>
      <c r="B25" s="234">
        <v>0</v>
      </c>
      <c r="C25" s="235">
        <v>0</v>
      </c>
      <c r="D25" s="235">
        <v>0</v>
      </c>
      <c r="E25" s="235">
        <v>0</v>
      </c>
      <c r="F25" s="235">
        <v>0</v>
      </c>
      <c r="G25" s="235">
        <v>0</v>
      </c>
      <c r="H25" s="236">
        <v>0</v>
      </c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</row>
    <row r="26" spans="1:21">
      <c r="A26" s="153" t="s">
        <v>796</v>
      </c>
      <c r="B26" s="234">
        <v>0</v>
      </c>
      <c r="C26" s="235">
        <v>0</v>
      </c>
      <c r="D26" s="235">
        <v>0</v>
      </c>
      <c r="E26" s="235">
        <v>0</v>
      </c>
      <c r="F26" s="235">
        <v>0</v>
      </c>
      <c r="G26" s="235">
        <v>0</v>
      </c>
      <c r="H26" s="236">
        <v>0</v>
      </c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</row>
    <row r="27" spans="1:21" ht="31.5" customHeight="1">
      <c r="A27" s="153" t="s">
        <v>25</v>
      </c>
      <c r="B27" s="234">
        <v>0</v>
      </c>
      <c r="C27" s="235">
        <v>0</v>
      </c>
      <c r="D27" s="235">
        <v>0</v>
      </c>
      <c r="E27" s="235">
        <v>0</v>
      </c>
      <c r="F27" s="235">
        <v>0</v>
      </c>
      <c r="G27" s="235">
        <v>0</v>
      </c>
      <c r="H27" s="236">
        <v>0</v>
      </c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</row>
    <row r="28" spans="1:21" ht="31.5" customHeight="1">
      <c r="A28" s="153" t="s">
        <v>26</v>
      </c>
      <c r="B28" s="234">
        <v>0</v>
      </c>
      <c r="C28" s="235">
        <v>0</v>
      </c>
      <c r="D28" s="235">
        <v>0</v>
      </c>
      <c r="E28" s="235">
        <v>0</v>
      </c>
      <c r="F28" s="235">
        <v>0</v>
      </c>
      <c r="G28" s="235">
        <v>0</v>
      </c>
      <c r="H28" s="236">
        <v>0</v>
      </c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</row>
    <row r="29" spans="1:21" ht="31.5">
      <c r="A29" s="153" t="s">
        <v>27</v>
      </c>
      <c r="B29" s="234">
        <v>77914.100000000006</v>
      </c>
      <c r="C29" s="235">
        <v>1353</v>
      </c>
      <c r="D29" s="235">
        <v>1135031.5364019999</v>
      </c>
      <c r="E29" s="235">
        <v>83836.949999999983</v>
      </c>
      <c r="F29" s="235">
        <v>218454.3111174615</v>
      </c>
      <c r="G29" s="235">
        <v>808653.43848088873</v>
      </c>
      <c r="H29" s="236">
        <v>0</v>
      </c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</row>
    <row r="30" spans="1:21">
      <c r="A30" s="153" t="s">
        <v>28</v>
      </c>
      <c r="B30" s="234">
        <v>0</v>
      </c>
      <c r="C30" s="235">
        <v>0</v>
      </c>
      <c r="D30" s="235">
        <v>0</v>
      </c>
      <c r="E30" s="235">
        <v>0</v>
      </c>
      <c r="F30" s="235">
        <v>0</v>
      </c>
      <c r="G30" s="235">
        <v>0</v>
      </c>
      <c r="H30" s="236">
        <v>0</v>
      </c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</row>
    <row r="31" spans="1:21">
      <c r="A31" s="153" t="s">
        <v>29</v>
      </c>
      <c r="B31" s="234">
        <v>12593935.821541358</v>
      </c>
      <c r="C31" s="235">
        <v>12612</v>
      </c>
      <c r="D31" s="235">
        <v>96878533.037795439</v>
      </c>
      <c r="E31" s="235">
        <v>1009678.85</v>
      </c>
      <c r="F31" s="235">
        <v>42530939.733206995</v>
      </c>
      <c r="G31" s="235">
        <v>62596994.370441109</v>
      </c>
      <c r="H31" s="236">
        <v>0</v>
      </c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</row>
    <row r="32" spans="1:21" ht="15.75" customHeight="1">
      <c r="A32" s="153" t="s">
        <v>30</v>
      </c>
      <c r="B32" s="234">
        <v>0</v>
      </c>
      <c r="C32" s="235">
        <v>0</v>
      </c>
      <c r="D32" s="235">
        <v>0</v>
      </c>
      <c r="E32" s="235">
        <v>0</v>
      </c>
      <c r="F32" s="235">
        <v>0</v>
      </c>
      <c r="G32" s="235">
        <v>0</v>
      </c>
      <c r="H32" s="236">
        <v>0</v>
      </c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</row>
    <row r="33" spans="1:21">
      <c r="A33" s="153" t="s">
        <v>31</v>
      </c>
      <c r="B33" s="234">
        <v>696546.19492499996</v>
      </c>
      <c r="C33" s="235">
        <v>538680</v>
      </c>
      <c r="D33" s="235">
        <v>2797306.7713117464</v>
      </c>
      <c r="E33" s="235">
        <v>72392.501900000294</v>
      </c>
      <c r="F33" s="235">
        <v>361557.12282225647</v>
      </c>
      <c r="G33" s="235">
        <v>664422.32346599863</v>
      </c>
      <c r="H33" s="236">
        <v>0</v>
      </c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</row>
    <row r="34" spans="1:21">
      <c r="A34" s="153" t="s">
        <v>32</v>
      </c>
      <c r="B34" s="234">
        <v>2999805.1528932001</v>
      </c>
      <c r="C34" s="235">
        <v>837137</v>
      </c>
      <c r="D34" s="235">
        <v>12912075.955121689</v>
      </c>
      <c r="E34" s="235">
        <v>0</v>
      </c>
      <c r="F34" s="235">
        <v>930672.62318076182</v>
      </c>
      <c r="G34" s="235">
        <v>3298424.2604240002</v>
      </c>
      <c r="H34" s="236">
        <v>0</v>
      </c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</row>
    <row r="35" spans="1:21" s="240" customFormat="1" ht="16.5" thickBot="1">
      <c r="A35" s="154" t="s">
        <v>33</v>
      </c>
      <c r="B35" s="237">
        <v>64899891.776819095</v>
      </c>
      <c r="C35" s="238">
        <v>4086827</v>
      </c>
      <c r="D35" s="238">
        <v>318095162.41976118</v>
      </c>
      <c r="E35" s="238">
        <v>130222869.16755745</v>
      </c>
      <c r="F35" s="238">
        <v>247813555.25372142</v>
      </c>
      <c r="G35" s="238">
        <v>130249049.00436908</v>
      </c>
      <c r="H35" s="239">
        <v>0</v>
      </c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</row>
    <row r="36" spans="1:21" ht="27" customHeight="1">
      <c r="A36" s="341" t="s">
        <v>787</v>
      </c>
      <c r="B36" s="341"/>
      <c r="C36" s="341"/>
      <c r="D36" s="341"/>
      <c r="E36" s="341"/>
      <c r="F36" s="341"/>
      <c r="G36" s="341"/>
      <c r="H36" s="341"/>
    </row>
  </sheetData>
  <sheetProtection insertColumns="0"/>
  <mergeCells count="4">
    <mergeCell ref="A36:H36"/>
    <mergeCell ref="B3:H4"/>
    <mergeCell ref="A1:H1"/>
    <mergeCell ref="A3:A5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3" fitToHeight="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C713"/>
  <sheetViews>
    <sheetView zoomScaleNormal="100" workbookViewId="0">
      <pane xSplit="3" ySplit="3" topLeftCell="D58" activePane="bottomRight" state="frozen"/>
      <selection activeCell="S42" sqref="S42"/>
      <selection pane="topRight" activeCell="S42" sqref="S42"/>
      <selection pane="bottomLeft" activeCell="S42" sqref="S42"/>
      <selection pane="bottomRight" activeCell="C58" sqref="C58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7" width="16" style="161" customWidth="1"/>
    <col min="18" max="18" width="15.28515625" style="161" customWidth="1"/>
    <col min="19" max="21" width="14.28515625" style="161" customWidth="1"/>
    <col min="22" max="22" width="15.28515625" style="161" customWidth="1"/>
    <col min="23" max="23" width="14.28515625" style="161" customWidth="1"/>
    <col min="24" max="24" width="19.42578125" style="161" customWidth="1"/>
    <col min="25" max="25" width="15.28515625" style="161" customWidth="1"/>
    <col min="26" max="26" width="14.28515625" style="161" customWidth="1"/>
    <col min="27" max="16384" width="9.140625" style="161"/>
  </cols>
  <sheetData>
    <row r="1" spans="1:26" s="157" customFormat="1" ht="18.75" customHeight="1">
      <c r="A1" s="155" t="s">
        <v>909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</row>
    <row r="2" spans="1:26" s="157" customFormat="1" ht="16.5" customHeight="1">
      <c r="A2" s="156"/>
      <c r="B2" s="156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160" t="s">
        <v>781</v>
      </c>
    </row>
    <row r="3" spans="1:26" ht="79.5" customHeight="1">
      <c r="A3" s="352" t="s">
        <v>321</v>
      </c>
      <c r="B3" s="353"/>
      <c r="C3" s="243" t="s">
        <v>873</v>
      </c>
      <c r="D3" s="243" t="s">
        <v>878</v>
      </c>
      <c r="E3" s="243" t="s">
        <v>871</v>
      </c>
      <c r="F3" s="243" t="s">
        <v>877</v>
      </c>
      <c r="G3" s="243" t="s">
        <v>886</v>
      </c>
      <c r="H3" s="243" t="s">
        <v>879</v>
      </c>
      <c r="I3" s="243" t="s">
        <v>872</v>
      </c>
      <c r="J3" s="243" t="s">
        <v>869</v>
      </c>
      <c r="K3" s="243" t="s">
        <v>885</v>
      </c>
      <c r="L3" s="243" t="s">
        <v>870</v>
      </c>
      <c r="M3" s="243" t="s">
        <v>876</v>
      </c>
      <c r="N3" s="243" t="s">
        <v>875</v>
      </c>
      <c r="O3" s="243" t="s">
        <v>882</v>
      </c>
      <c r="P3" s="243" t="s">
        <v>880</v>
      </c>
      <c r="Q3" s="243" t="s">
        <v>887</v>
      </c>
      <c r="R3" s="243" t="s">
        <v>884</v>
      </c>
      <c r="S3" s="243" t="s">
        <v>874</v>
      </c>
      <c r="T3" s="243" t="s">
        <v>891</v>
      </c>
      <c r="U3" s="243" t="s">
        <v>883</v>
      </c>
      <c r="V3" s="243" t="s">
        <v>889</v>
      </c>
      <c r="W3" s="243" t="s">
        <v>888</v>
      </c>
      <c r="X3" s="243" t="s">
        <v>890</v>
      </c>
      <c r="Y3" s="243" t="s">
        <v>881</v>
      </c>
      <c r="Z3" s="192" t="s">
        <v>67</v>
      </c>
    </row>
    <row r="4" spans="1:26" ht="15.75">
      <c r="A4" s="242" t="s">
        <v>81</v>
      </c>
      <c r="B4" s="162" t="s">
        <v>322</v>
      </c>
      <c r="C4" s="167">
        <v>567</v>
      </c>
      <c r="D4" s="167">
        <v>2667</v>
      </c>
      <c r="E4" s="167">
        <v>3082</v>
      </c>
      <c r="F4" s="167">
        <v>76</v>
      </c>
      <c r="G4" s="167">
        <v>78</v>
      </c>
      <c r="H4" s="167">
        <v>312</v>
      </c>
      <c r="I4" s="167">
        <v>15018</v>
      </c>
      <c r="J4" s="167">
        <v>537.18100000000004</v>
      </c>
      <c r="K4" s="167">
        <v>41</v>
      </c>
      <c r="L4" s="167">
        <v>45</v>
      </c>
      <c r="M4" s="167">
        <v>83</v>
      </c>
      <c r="N4" s="167">
        <v>4480</v>
      </c>
      <c r="O4" s="167">
        <v>28</v>
      </c>
      <c r="P4" s="167">
        <v>369.88827000000015</v>
      </c>
      <c r="Q4" s="167">
        <v>14</v>
      </c>
      <c r="R4" s="167">
        <v>114</v>
      </c>
      <c r="S4" s="167">
        <v>183</v>
      </c>
      <c r="T4" s="167">
        <v>379</v>
      </c>
      <c r="U4" s="167">
        <v>26</v>
      </c>
      <c r="V4" s="167">
        <v>141</v>
      </c>
      <c r="W4" s="167">
        <v>51</v>
      </c>
      <c r="X4" s="167">
        <v>286</v>
      </c>
      <c r="Y4" s="167">
        <v>55</v>
      </c>
      <c r="Z4" s="168">
        <v>28633.06927</v>
      </c>
    </row>
    <row r="5" spans="1:26" ht="15.75">
      <c r="A5" s="242" t="s">
        <v>323</v>
      </c>
      <c r="B5" s="62" t="s">
        <v>324</v>
      </c>
      <c r="C5" s="167">
        <v>567</v>
      </c>
      <c r="D5" s="167">
        <v>2097</v>
      </c>
      <c r="E5" s="167">
        <v>2603</v>
      </c>
      <c r="F5" s="167">
        <v>76</v>
      </c>
      <c r="G5" s="167">
        <v>3</v>
      </c>
      <c r="H5" s="167">
        <v>312</v>
      </c>
      <c r="I5" s="167">
        <v>14233</v>
      </c>
      <c r="J5" s="167">
        <v>537.18100000000004</v>
      </c>
      <c r="K5" s="167">
        <v>11</v>
      </c>
      <c r="L5" s="167">
        <v>45</v>
      </c>
      <c r="M5" s="167">
        <v>74</v>
      </c>
      <c r="N5" s="167">
        <v>4058</v>
      </c>
      <c r="O5" s="167">
        <v>16</v>
      </c>
      <c r="P5" s="167">
        <v>294.19403000000017</v>
      </c>
      <c r="Q5" s="167">
        <v>14</v>
      </c>
      <c r="R5" s="167">
        <v>114</v>
      </c>
      <c r="S5" s="167">
        <v>75</v>
      </c>
      <c r="T5" s="167">
        <v>236</v>
      </c>
      <c r="U5" s="167">
        <v>26</v>
      </c>
      <c r="V5" s="167">
        <v>141</v>
      </c>
      <c r="W5" s="167">
        <v>9</v>
      </c>
      <c r="X5" s="167">
        <v>0</v>
      </c>
      <c r="Y5" s="167">
        <v>55</v>
      </c>
      <c r="Z5" s="168">
        <v>25596.375029999999</v>
      </c>
    </row>
    <row r="6" spans="1:26" ht="15.75">
      <c r="A6" s="242" t="s">
        <v>323</v>
      </c>
      <c r="B6" s="62" t="s">
        <v>325</v>
      </c>
      <c r="C6" s="167">
        <v>0</v>
      </c>
      <c r="D6" s="167">
        <v>0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v>0</v>
      </c>
      <c r="P6" s="167">
        <v>0</v>
      </c>
      <c r="Q6" s="167">
        <v>0</v>
      </c>
      <c r="R6" s="167">
        <v>0</v>
      </c>
      <c r="S6" s="167">
        <v>0</v>
      </c>
      <c r="T6" s="167">
        <v>0</v>
      </c>
      <c r="U6" s="167">
        <v>0</v>
      </c>
      <c r="V6" s="167">
        <v>0</v>
      </c>
      <c r="W6" s="167">
        <v>0</v>
      </c>
      <c r="X6" s="167">
        <v>0</v>
      </c>
      <c r="Y6" s="167">
        <v>0</v>
      </c>
      <c r="Z6" s="168">
        <v>0</v>
      </c>
    </row>
    <row r="7" spans="1:26" ht="15.75">
      <c r="A7" s="242" t="s">
        <v>323</v>
      </c>
      <c r="B7" s="62" t="s">
        <v>101</v>
      </c>
      <c r="C7" s="167">
        <v>0</v>
      </c>
      <c r="D7" s="167">
        <v>570</v>
      </c>
      <c r="E7" s="167">
        <v>479</v>
      </c>
      <c r="F7" s="167">
        <v>0</v>
      </c>
      <c r="G7" s="167">
        <v>75</v>
      </c>
      <c r="H7" s="167">
        <v>0</v>
      </c>
      <c r="I7" s="167">
        <v>785</v>
      </c>
      <c r="J7" s="167">
        <v>0</v>
      </c>
      <c r="K7" s="167">
        <v>30</v>
      </c>
      <c r="L7" s="167">
        <v>0</v>
      </c>
      <c r="M7" s="167">
        <v>9</v>
      </c>
      <c r="N7" s="167">
        <v>422</v>
      </c>
      <c r="O7" s="167">
        <v>12</v>
      </c>
      <c r="P7" s="167">
        <v>75.694239999999994</v>
      </c>
      <c r="Q7" s="167">
        <v>0</v>
      </c>
      <c r="R7" s="167">
        <v>0</v>
      </c>
      <c r="S7" s="167">
        <v>108</v>
      </c>
      <c r="T7" s="167">
        <v>143</v>
      </c>
      <c r="U7" s="167">
        <v>0</v>
      </c>
      <c r="V7" s="167">
        <v>0</v>
      </c>
      <c r="W7" s="167">
        <v>42</v>
      </c>
      <c r="X7" s="167">
        <v>286</v>
      </c>
      <c r="Y7" s="167">
        <v>0</v>
      </c>
      <c r="Z7" s="168">
        <v>3036.6942399999998</v>
      </c>
    </row>
    <row r="8" spans="1:26" ht="15.75">
      <c r="A8" s="242" t="s">
        <v>93</v>
      </c>
      <c r="B8" s="163" t="s">
        <v>326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8"/>
    </row>
    <row r="9" spans="1:26" ht="15.75">
      <c r="A9" s="242" t="s">
        <v>327</v>
      </c>
      <c r="B9" s="62" t="s">
        <v>328</v>
      </c>
      <c r="C9" s="167">
        <v>29968</v>
      </c>
      <c r="D9" s="167">
        <v>7438</v>
      </c>
      <c r="E9" s="167">
        <v>8686</v>
      </c>
      <c r="F9" s="167">
        <v>20308</v>
      </c>
      <c r="G9" s="167">
        <v>0</v>
      </c>
      <c r="H9" s="167">
        <v>4712</v>
      </c>
      <c r="I9" s="167">
        <v>54049</v>
      </c>
      <c r="J9" s="167">
        <v>0</v>
      </c>
      <c r="K9" s="167">
        <v>0</v>
      </c>
      <c r="L9" s="167">
        <v>57327</v>
      </c>
      <c r="M9" s="167">
        <v>25959</v>
      </c>
      <c r="N9" s="167">
        <v>989</v>
      </c>
      <c r="O9" s="167">
        <v>0</v>
      </c>
      <c r="P9" s="167">
        <v>0</v>
      </c>
      <c r="Q9" s="167">
        <v>0</v>
      </c>
      <c r="R9" s="167">
        <v>2951</v>
      </c>
      <c r="S9" s="167">
        <v>23539</v>
      </c>
      <c r="T9" s="167">
        <v>3</v>
      </c>
      <c r="U9" s="167">
        <v>0</v>
      </c>
      <c r="V9" s="167">
        <v>2470</v>
      </c>
      <c r="W9" s="167">
        <v>3489</v>
      </c>
      <c r="X9" s="167">
        <v>0</v>
      </c>
      <c r="Y9" s="167">
        <v>3972</v>
      </c>
      <c r="Z9" s="168">
        <v>245860</v>
      </c>
    </row>
    <row r="10" spans="1:26" ht="15.75" customHeight="1">
      <c r="A10" s="242" t="s">
        <v>82</v>
      </c>
      <c r="B10" s="62" t="s">
        <v>537</v>
      </c>
      <c r="C10" s="167">
        <v>9471</v>
      </c>
      <c r="D10" s="167">
        <v>0</v>
      </c>
      <c r="E10" s="167">
        <v>0</v>
      </c>
      <c r="F10" s="167">
        <v>0</v>
      </c>
      <c r="G10" s="167">
        <v>0</v>
      </c>
      <c r="H10" s="167">
        <v>1368</v>
      </c>
      <c r="I10" s="167">
        <v>15612</v>
      </c>
      <c r="J10" s="167">
        <v>0</v>
      </c>
      <c r="K10" s="167">
        <v>0</v>
      </c>
      <c r="L10" s="167">
        <v>0</v>
      </c>
      <c r="M10" s="167">
        <v>14653</v>
      </c>
      <c r="N10" s="167">
        <v>0</v>
      </c>
      <c r="O10" s="167">
        <v>0</v>
      </c>
      <c r="P10" s="167">
        <v>0</v>
      </c>
      <c r="Q10" s="167">
        <v>0</v>
      </c>
      <c r="R10" s="167">
        <v>1905</v>
      </c>
      <c r="S10" s="167">
        <v>2143</v>
      </c>
      <c r="T10" s="167">
        <v>0</v>
      </c>
      <c r="U10" s="167">
        <v>0</v>
      </c>
      <c r="V10" s="167">
        <v>0</v>
      </c>
      <c r="W10" s="167">
        <v>647</v>
      </c>
      <c r="X10" s="167">
        <v>0</v>
      </c>
      <c r="Y10" s="167">
        <v>0</v>
      </c>
      <c r="Z10" s="168">
        <v>45799</v>
      </c>
    </row>
    <row r="11" spans="1:26" ht="31.5">
      <c r="A11" s="242" t="s">
        <v>329</v>
      </c>
      <c r="B11" s="62" t="s">
        <v>330</v>
      </c>
      <c r="C11" s="167">
        <v>0</v>
      </c>
      <c r="D11" s="167">
        <v>0</v>
      </c>
      <c r="E11" s="167">
        <v>36687</v>
      </c>
      <c r="F11" s="167">
        <v>2956</v>
      </c>
      <c r="G11" s="167">
        <v>22130</v>
      </c>
      <c r="H11" s="167">
        <v>13288</v>
      </c>
      <c r="I11" s="167">
        <v>0</v>
      </c>
      <c r="J11" s="167">
        <v>0</v>
      </c>
      <c r="K11" s="167">
        <v>0</v>
      </c>
      <c r="L11" s="167">
        <v>16388</v>
      </c>
      <c r="M11" s="167">
        <v>3834</v>
      </c>
      <c r="N11" s="167">
        <v>3773</v>
      </c>
      <c r="O11" s="167">
        <v>0</v>
      </c>
      <c r="P11" s="167">
        <v>0</v>
      </c>
      <c r="Q11" s="167">
        <v>500</v>
      </c>
      <c r="R11" s="167">
        <v>0</v>
      </c>
      <c r="S11" s="167">
        <v>10188</v>
      </c>
      <c r="T11" s="167">
        <v>3923</v>
      </c>
      <c r="U11" s="167">
        <v>0</v>
      </c>
      <c r="V11" s="167">
        <v>0</v>
      </c>
      <c r="W11" s="167">
        <v>0</v>
      </c>
      <c r="X11" s="167">
        <v>2755</v>
      </c>
      <c r="Y11" s="167">
        <v>0</v>
      </c>
      <c r="Z11" s="168">
        <v>116422</v>
      </c>
    </row>
    <row r="12" spans="1:26" ht="15.75">
      <c r="A12" s="242" t="s">
        <v>82</v>
      </c>
      <c r="B12" s="62" t="s">
        <v>331</v>
      </c>
      <c r="C12" s="167">
        <v>0</v>
      </c>
      <c r="D12" s="167">
        <v>0</v>
      </c>
      <c r="E12" s="167">
        <v>36598</v>
      </c>
      <c r="F12" s="167">
        <v>0</v>
      </c>
      <c r="G12" s="167">
        <v>0</v>
      </c>
      <c r="H12" s="167">
        <v>13288</v>
      </c>
      <c r="I12" s="167">
        <v>0</v>
      </c>
      <c r="J12" s="167">
        <v>0</v>
      </c>
      <c r="K12" s="167">
        <v>0</v>
      </c>
      <c r="L12" s="167">
        <v>16388</v>
      </c>
      <c r="M12" s="167">
        <v>3834</v>
      </c>
      <c r="N12" s="167">
        <v>3773</v>
      </c>
      <c r="O12" s="167">
        <v>0</v>
      </c>
      <c r="P12" s="167">
        <v>0</v>
      </c>
      <c r="Q12" s="167">
        <v>500</v>
      </c>
      <c r="R12" s="167">
        <v>0</v>
      </c>
      <c r="S12" s="167">
        <v>10188</v>
      </c>
      <c r="T12" s="167">
        <v>3923</v>
      </c>
      <c r="U12" s="167">
        <v>0</v>
      </c>
      <c r="V12" s="167">
        <v>0</v>
      </c>
      <c r="W12" s="167">
        <v>0</v>
      </c>
      <c r="X12" s="167">
        <v>2755</v>
      </c>
      <c r="Y12" s="167">
        <v>0</v>
      </c>
      <c r="Z12" s="168">
        <v>91247</v>
      </c>
    </row>
    <row r="13" spans="1:26" ht="31.5">
      <c r="A13" s="242" t="s">
        <v>83</v>
      </c>
      <c r="B13" s="62" t="s">
        <v>332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7">
        <v>0</v>
      </c>
      <c r="Z13" s="168">
        <v>0</v>
      </c>
    </row>
    <row r="14" spans="1:26" ht="15.75">
      <c r="A14" s="242" t="s">
        <v>84</v>
      </c>
      <c r="B14" s="62" t="s">
        <v>333</v>
      </c>
      <c r="C14" s="167">
        <v>0</v>
      </c>
      <c r="D14" s="167">
        <v>0</v>
      </c>
      <c r="E14" s="167">
        <v>89</v>
      </c>
      <c r="F14" s="167">
        <v>2956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167">
        <v>0</v>
      </c>
      <c r="X14" s="167">
        <v>0</v>
      </c>
      <c r="Y14" s="167">
        <v>0</v>
      </c>
      <c r="Z14" s="168">
        <v>3045</v>
      </c>
    </row>
    <row r="15" spans="1:26" ht="31.5">
      <c r="A15" s="242" t="s">
        <v>85</v>
      </c>
      <c r="B15" s="62" t="s">
        <v>334</v>
      </c>
      <c r="C15" s="167">
        <v>0</v>
      </c>
      <c r="D15" s="167">
        <v>0</v>
      </c>
      <c r="E15" s="167">
        <v>0</v>
      </c>
      <c r="F15" s="167">
        <v>0</v>
      </c>
      <c r="G15" s="167">
        <v>22130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8">
        <v>22130</v>
      </c>
    </row>
    <row r="16" spans="1:26" ht="15.75">
      <c r="A16" s="242" t="s">
        <v>335</v>
      </c>
      <c r="B16" s="62" t="s">
        <v>336</v>
      </c>
      <c r="C16" s="167">
        <v>159037</v>
      </c>
      <c r="D16" s="167">
        <v>248652</v>
      </c>
      <c r="E16" s="167">
        <v>298404</v>
      </c>
      <c r="F16" s="167">
        <v>71818</v>
      </c>
      <c r="G16" s="167">
        <v>6000</v>
      </c>
      <c r="H16" s="167">
        <v>65726</v>
      </c>
      <c r="I16" s="167">
        <v>327178</v>
      </c>
      <c r="J16" s="167">
        <v>147796.44099999999</v>
      </c>
      <c r="K16" s="167">
        <v>26110</v>
      </c>
      <c r="L16" s="167">
        <v>100841</v>
      </c>
      <c r="M16" s="167">
        <v>91126</v>
      </c>
      <c r="N16" s="167">
        <v>240428</v>
      </c>
      <c r="O16" s="167">
        <v>25565</v>
      </c>
      <c r="P16" s="167">
        <v>60774.255580000005</v>
      </c>
      <c r="Q16" s="167">
        <v>6230</v>
      </c>
      <c r="R16" s="167">
        <v>10512</v>
      </c>
      <c r="S16" s="167">
        <v>156274</v>
      </c>
      <c r="T16" s="167">
        <v>12757</v>
      </c>
      <c r="U16" s="167">
        <v>11434</v>
      </c>
      <c r="V16" s="167">
        <v>9337</v>
      </c>
      <c r="W16" s="167">
        <v>2609</v>
      </c>
      <c r="X16" s="167">
        <v>1946</v>
      </c>
      <c r="Y16" s="167">
        <v>15555</v>
      </c>
      <c r="Z16" s="168">
        <v>2096109.6965800002</v>
      </c>
    </row>
    <row r="17" spans="1:29" ht="31.5">
      <c r="A17" s="242" t="s">
        <v>82</v>
      </c>
      <c r="B17" s="62" t="s">
        <v>337</v>
      </c>
      <c r="C17" s="167">
        <v>121866</v>
      </c>
      <c r="D17" s="167">
        <v>1960</v>
      </c>
      <c r="E17" s="167">
        <v>43796</v>
      </c>
      <c r="F17" s="167">
        <v>28127</v>
      </c>
      <c r="G17" s="167">
        <v>0</v>
      </c>
      <c r="H17" s="167">
        <v>14070</v>
      </c>
      <c r="I17" s="167">
        <v>0</v>
      </c>
      <c r="J17" s="167">
        <v>63555.311000000002</v>
      </c>
      <c r="K17" s="167">
        <v>0</v>
      </c>
      <c r="L17" s="167">
        <v>279</v>
      </c>
      <c r="M17" s="167">
        <v>12929</v>
      </c>
      <c r="N17" s="167">
        <v>33607</v>
      </c>
      <c r="O17" s="167">
        <v>3916</v>
      </c>
      <c r="P17" s="167">
        <v>28905.52506</v>
      </c>
      <c r="Q17" s="167">
        <v>0</v>
      </c>
      <c r="R17" s="167">
        <v>0</v>
      </c>
      <c r="S17" s="167">
        <v>104900</v>
      </c>
      <c r="T17" s="167">
        <v>0</v>
      </c>
      <c r="U17" s="167">
        <v>5658</v>
      </c>
      <c r="V17" s="167">
        <v>7353</v>
      </c>
      <c r="W17" s="167">
        <v>0</v>
      </c>
      <c r="X17" s="167">
        <v>1103</v>
      </c>
      <c r="Y17" s="167">
        <v>0</v>
      </c>
      <c r="Z17" s="168">
        <v>472024.83606</v>
      </c>
    </row>
    <row r="18" spans="1:29" ht="15.75">
      <c r="A18" s="242" t="s">
        <v>83</v>
      </c>
      <c r="B18" s="62" t="s">
        <v>338</v>
      </c>
      <c r="C18" s="167">
        <v>28979</v>
      </c>
      <c r="D18" s="167">
        <v>237436</v>
      </c>
      <c r="E18" s="167">
        <v>248022</v>
      </c>
      <c r="F18" s="167">
        <v>29292</v>
      </c>
      <c r="G18" s="167">
        <v>0</v>
      </c>
      <c r="H18" s="167">
        <v>49620</v>
      </c>
      <c r="I18" s="167">
        <v>317376</v>
      </c>
      <c r="J18" s="167">
        <v>27682.504999999997</v>
      </c>
      <c r="K18" s="167">
        <v>24806</v>
      </c>
      <c r="L18" s="167">
        <v>12279</v>
      </c>
      <c r="M18" s="167">
        <v>32154</v>
      </c>
      <c r="N18" s="167">
        <v>206821</v>
      </c>
      <c r="O18" s="167">
        <v>4603</v>
      </c>
      <c r="P18" s="167">
        <v>31651.533750000002</v>
      </c>
      <c r="Q18" s="167">
        <v>3451</v>
      </c>
      <c r="R18" s="167">
        <v>4290</v>
      </c>
      <c r="S18" s="167">
        <v>51373</v>
      </c>
      <c r="T18" s="167">
        <v>389</v>
      </c>
      <c r="U18" s="167">
        <v>5776</v>
      </c>
      <c r="V18" s="167">
        <v>1951</v>
      </c>
      <c r="W18" s="167">
        <v>591</v>
      </c>
      <c r="X18" s="167">
        <v>0</v>
      </c>
      <c r="Y18" s="167">
        <v>7049</v>
      </c>
      <c r="Z18" s="168">
        <v>1325592.0387499998</v>
      </c>
    </row>
    <row r="19" spans="1:29" ht="15.75">
      <c r="A19" s="242"/>
      <c r="B19" s="62" t="s">
        <v>339</v>
      </c>
      <c r="C19" s="167">
        <v>28979</v>
      </c>
      <c r="D19" s="167">
        <v>237436</v>
      </c>
      <c r="E19" s="167">
        <v>214757</v>
      </c>
      <c r="F19" s="167">
        <v>8115</v>
      </c>
      <c r="G19" s="167">
        <v>0</v>
      </c>
      <c r="H19" s="167">
        <v>26599</v>
      </c>
      <c r="I19" s="167">
        <v>317376</v>
      </c>
      <c r="J19" s="167">
        <v>0</v>
      </c>
      <c r="K19" s="167">
        <v>24723</v>
      </c>
      <c r="L19" s="167">
        <v>8011</v>
      </c>
      <c r="M19" s="167">
        <v>32154</v>
      </c>
      <c r="N19" s="167">
        <v>119681</v>
      </c>
      <c r="O19" s="167">
        <v>0</v>
      </c>
      <c r="P19" s="167">
        <v>31651.533750000002</v>
      </c>
      <c r="Q19" s="167">
        <v>3451</v>
      </c>
      <c r="R19" s="167">
        <v>4290</v>
      </c>
      <c r="S19" s="167">
        <v>0</v>
      </c>
      <c r="T19" s="167">
        <v>389</v>
      </c>
      <c r="U19" s="167">
        <v>5776</v>
      </c>
      <c r="V19" s="167">
        <v>1732</v>
      </c>
      <c r="W19" s="167">
        <v>591</v>
      </c>
      <c r="X19" s="167">
        <v>0</v>
      </c>
      <c r="Y19" s="167">
        <v>7049</v>
      </c>
      <c r="Z19" s="168">
        <v>1072760.5337499999</v>
      </c>
    </row>
    <row r="20" spans="1:29" ht="15.75">
      <c r="A20" s="242" t="s">
        <v>84</v>
      </c>
      <c r="B20" s="62" t="s">
        <v>340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8">
        <v>0</v>
      </c>
    </row>
    <row r="21" spans="1:29" ht="15.75">
      <c r="A21" s="242" t="s">
        <v>85</v>
      </c>
      <c r="B21" s="62" t="s">
        <v>341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 t="s">
        <v>910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8">
        <v>0</v>
      </c>
    </row>
    <row r="22" spans="1:29" ht="15.75">
      <c r="A22" s="242" t="s">
        <v>86</v>
      </c>
      <c r="B22" s="62" t="s">
        <v>342</v>
      </c>
      <c r="C22" s="167">
        <v>0</v>
      </c>
      <c r="D22" s="167">
        <v>0</v>
      </c>
      <c r="E22" s="167">
        <v>2583</v>
      </c>
      <c r="F22" s="167">
        <v>0</v>
      </c>
      <c r="G22" s="167">
        <v>0</v>
      </c>
      <c r="H22" s="167">
        <v>0</v>
      </c>
      <c r="I22" s="167">
        <v>9802</v>
      </c>
      <c r="J22" s="167">
        <v>27550.315999999999</v>
      </c>
      <c r="K22" s="167">
        <v>0</v>
      </c>
      <c r="L22" s="167">
        <v>0</v>
      </c>
      <c r="M22" s="167">
        <v>0</v>
      </c>
      <c r="N22" s="167">
        <v>0</v>
      </c>
      <c r="O22" s="167">
        <v>15186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7">
        <v>0</v>
      </c>
      <c r="W22" s="167">
        <v>0</v>
      </c>
      <c r="X22" s="167">
        <v>0</v>
      </c>
      <c r="Y22" s="167">
        <v>0</v>
      </c>
      <c r="Z22" s="168">
        <v>55121.315999999999</v>
      </c>
    </row>
    <row r="23" spans="1:29" ht="15.75">
      <c r="A23" s="242" t="s">
        <v>87</v>
      </c>
      <c r="B23" s="62" t="s">
        <v>343</v>
      </c>
      <c r="C23" s="167">
        <v>8192</v>
      </c>
      <c r="D23" s="167">
        <v>7828</v>
      </c>
      <c r="E23" s="167">
        <v>4003</v>
      </c>
      <c r="F23" s="167">
        <v>14399</v>
      </c>
      <c r="G23" s="167">
        <v>6000</v>
      </c>
      <c r="H23" s="167">
        <v>2036</v>
      </c>
      <c r="I23" s="167">
        <v>0</v>
      </c>
      <c r="J23" s="167">
        <v>29008.309000000001</v>
      </c>
      <c r="K23" s="167">
        <v>1210</v>
      </c>
      <c r="L23" s="167">
        <v>88283</v>
      </c>
      <c r="M23" s="167">
        <v>46043</v>
      </c>
      <c r="N23" s="167">
        <v>0</v>
      </c>
      <c r="O23" s="167">
        <v>1860</v>
      </c>
      <c r="P23" s="167">
        <v>217.19676999999999</v>
      </c>
      <c r="Q23" s="167">
        <v>1909</v>
      </c>
      <c r="R23" s="167">
        <v>6222</v>
      </c>
      <c r="S23" s="167">
        <v>0</v>
      </c>
      <c r="T23" s="167">
        <v>0</v>
      </c>
      <c r="U23" s="167">
        <v>0</v>
      </c>
      <c r="V23" s="167">
        <v>33</v>
      </c>
      <c r="W23" s="167">
        <v>2018</v>
      </c>
      <c r="X23" s="167">
        <v>843</v>
      </c>
      <c r="Y23" s="167">
        <v>7722</v>
      </c>
      <c r="Z23" s="168">
        <v>227826.50577000002</v>
      </c>
    </row>
    <row r="24" spans="1:29" ht="15.75">
      <c r="A24" s="242" t="s">
        <v>88</v>
      </c>
      <c r="B24" s="62" t="s">
        <v>101</v>
      </c>
      <c r="C24" s="167">
        <v>0</v>
      </c>
      <c r="D24" s="167">
        <v>1428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94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870</v>
      </c>
      <c r="R24" s="167">
        <v>0</v>
      </c>
      <c r="S24" s="167">
        <v>1</v>
      </c>
      <c r="T24" s="167">
        <v>12368</v>
      </c>
      <c r="U24" s="167">
        <v>0</v>
      </c>
      <c r="V24" s="167">
        <v>0</v>
      </c>
      <c r="W24" s="167">
        <v>0</v>
      </c>
      <c r="X24" s="167">
        <v>0</v>
      </c>
      <c r="Y24" s="167">
        <v>784</v>
      </c>
      <c r="Z24" s="168">
        <v>15545</v>
      </c>
    </row>
    <row r="25" spans="1:29" ht="15.75">
      <c r="A25" s="242" t="s">
        <v>98</v>
      </c>
      <c r="B25" s="62" t="s">
        <v>344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7">
        <v>0</v>
      </c>
      <c r="W25" s="167">
        <v>0</v>
      </c>
      <c r="X25" s="167">
        <v>0</v>
      </c>
      <c r="Y25" s="167">
        <v>0</v>
      </c>
      <c r="Z25" s="168">
        <v>0</v>
      </c>
    </row>
    <row r="26" spans="1:29" ht="15.75">
      <c r="A26" s="242"/>
      <c r="B26" s="163" t="s">
        <v>345</v>
      </c>
      <c r="C26" s="167">
        <v>189005</v>
      </c>
      <c r="D26" s="167">
        <v>256090</v>
      </c>
      <c r="E26" s="167">
        <v>343777</v>
      </c>
      <c r="F26" s="167">
        <v>95082</v>
      </c>
      <c r="G26" s="167">
        <v>28130</v>
      </c>
      <c r="H26" s="167">
        <v>83726</v>
      </c>
      <c r="I26" s="167">
        <v>381227</v>
      </c>
      <c r="J26" s="167">
        <v>147796.44099999999</v>
      </c>
      <c r="K26" s="167">
        <v>26110</v>
      </c>
      <c r="L26" s="167">
        <v>174556</v>
      </c>
      <c r="M26" s="167">
        <v>120919</v>
      </c>
      <c r="N26" s="167">
        <v>245190</v>
      </c>
      <c r="O26" s="167">
        <v>25565</v>
      </c>
      <c r="P26" s="167">
        <v>60774.255580000005</v>
      </c>
      <c r="Q26" s="167">
        <v>6730</v>
      </c>
      <c r="R26" s="167">
        <v>13463</v>
      </c>
      <c r="S26" s="167">
        <v>190001</v>
      </c>
      <c r="T26" s="167">
        <v>16683</v>
      </c>
      <c r="U26" s="167">
        <v>11434</v>
      </c>
      <c r="V26" s="167">
        <v>11807</v>
      </c>
      <c r="W26" s="167">
        <v>6098</v>
      </c>
      <c r="X26" s="167">
        <v>4701</v>
      </c>
      <c r="Y26" s="167">
        <v>19527</v>
      </c>
      <c r="Z26" s="168">
        <v>2458391.6965800002</v>
      </c>
    </row>
    <row r="27" spans="1:29" ht="31.5">
      <c r="A27" s="242" t="s">
        <v>346</v>
      </c>
      <c r="B27" s="163" t="s">
        <v>347</v>
      </c>
      <c r="C27" s="167">
        <v>0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7">
        <v>0</v>
      </c>
      <c r="W27" s="167">
        <v>0</v>
      </c>
      <c r="X27" s="167">
        <v>0</v>
      </c>
      <c r="Y27" s="167">
        <v>0</v>
      </c>
      <c r="Z27" s="168">
        <v>0</v>
      </c>
    </row>
    <row r="28" spans="1:29" s="164" customFormat="1" ht="15.75">
      <c r="A28" s="242" t="s">
        <v>348</v>
      </c>
      <c r="B28" s="163" t="s">
        <v>349</v>
      </c>
      <c r="C28" s="167">
        <v>141217</v>
      </c>
      <c r="D28" s="167">
        <v>40924</v>
      </c>
      <c r="E28" s="167">
        <v>86841</v>
      </c>
      <c r="F28" s="167">
        <v>72441</v>
      </c>
      <c r="G28" s="167">
        <v>3708</v>
      </c>
      <c r="H28" s="167">
        <v>23718</v>
      </c>
      <c r="I28" s="167">
        <v>90448</v>
      </c>
      <c r="J28" s="167">
        <v>103045.06299999999</v>
      </c>
      <c r="K28" s="167">
        <v>10955</v>
      </c>
      <c r="L28" s="167">
        <v>219249</v>
      </c>
      <c r="M28" s="167">
        <v>66485</v>
      </c>
      <c r="N28" s="167">
        <v>55997</v>
      </c>
      <c r="O28" s="167">
        <v>9957</v>
      </c>
      <c r="P28" s="167">
        <v>8489.9877500000002</v>
      </c>
      <c r="Q28" s="167">
        <v>5599</v>
      </c>
      <c r="R28" s="167">
        <v>6423</v>
      </c>
      <c r="S28" s="167">
        <v>74143</v>
      </c>
      <c r="T28" s="167">
        <v>363</v>
      </c>
      <c r="U28" s="167">
        <v>5988</v>
      </c>
      <c r="V28" s="167">
        <v>2892</v>
      </c>
      <c r="W28" s="167">
        <v>4073</v>
      </c>
      <c r="X28" s="167">
        <v>580</v>
      </c>
      <c r="Y28" s="167">
        <v>8379</v>
      </c>
      <c r="Z28" s="168">
        <v>1041915.0507499999</v>
      </c>
      <c r="AA28" s="161"/>
      <c r="AB28" s="161"/>
      <c r="AC28" s="161"/>
    </row>
    <row r="29" spans="1:29" s="164" customFormat="1" ht="15.75">
      <c r="A29" s="242" t="s">
        <v>327</v>
      </c>
      <c r="B29" s="62" t="s">
        <v>350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  <c r="W29" s="167">
        <v>0</v>
      </c>
      <c r="X29" s="167">
        <v>0</v>
      </c>
      <c r="Y29" s="167">
        <v>0</v>
      </c>
      <c r="Z29" s="168">
        <v>0</v>
      </c>
      <c r="AA29" s="161"/>
      <c r="AB29" s="161"/>
      <c r="AC29" s="161"/>
    </row>
    <row r="30" spans="1:29" s="164" customFormat="1" ht="15.75">
      <c r="A30" s="242" t="s">
        <v>82</v>
      </c>
      <c r="B30" s="62" t="s">
        <v>351</v>
      </c>
      <c r="C30" s="167">
        <v>58615</v>
      </c>
      <c r="D30" s="167">
        <v>38658</v>
      </c>
      <c r="E30" s="167">
        <v>74081</v>
      </c>
      <c r="F30" s="167">
        <v>55907</v>
      </c>
      <c r="G30" s="167">
        <v>2704</v>
      </c>
      <c r="H30" s="167">
        <v>9296</v>
      </c>
      <c r="I30" s="167">
        <v>87654</v>
      </c>
      <c r="J30" s="167">
        <v>63115.909</v>
      </c>
      <c r="K30" s="167">
        <v>10557</v>
      </c>
      <c r="L30" s="167">
        <v>180540</v>
      </c>
      <c r="M30" s="167">
        <v>58773</v>
      </c>
      <c r="N30" s="167">
        <v>51402</v>
      </c>
      <c r="O30" s="167">
        <v>6938</v>
      </c>
      <c r="P30" s="167">
        <v>8028.9683399999994</v>
      </c>
      <c r="Q30" s="167">
        <v>5599</v>
      </c>
      <c r="R30" s="167">
        <v>6236</v>
      </c>
      <c r="S30" s="167">
        <v>46654</v>
      </c>
      <c r="T30" s="167">
        <v>265</v>
      </c>
      <c r="U30" s="167">
        <v>5957</v>
      </c>
      <c r="V30" s="167">
        <v>2703</v>
      </c>
      <c r="W30" s="167">
        <v>3367</v>
      </c>
      <c r="X30" s="167">
        <v>518</v>
      </c>
      <c r="Y30" s="167">
        <v>7684</v>
      </c>
      <c r="Z30" s="168">
        <v>785252.87734000001</v>
      </c>
      <c r="AA30" s="161"/>
      <c r="AB30" s="161"/>
      <c r="AC30" s="161"/>
    </row>
    <row r="31" spans="1:29" s="164" customFormat="1" ht="15.75">
      <c r="A31" s="242" t="s">
        <v>323</v>
      </c>
      <c r="B31" s="62" t="s">
        <v>352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167">
        <v>0</v>
      </c>
      <c r="S31" s="167">
        <v>0</v>
      </c>
      <c r="T31" s="167">
        <v>0</v>
      </c>
      <c r="U31" s="167">
        <v>98</v>
      </c>
      <c r="V31" s="167">
        <v>0</v>
      </c>
      <c r="W31" s="167">
        <v>0</v>
      </c>
      <c r="X31" s="167">
        <v>0</v>
      </c>
      <c r="Y31" s="167">
        <v>0</v>
      </c>
      <c r="Z31" s="168">
        <v>98</v>
      </c>
      <c r="AA31" s="161"/>
      <c r="AB31" s="161"/>
      <c r="AC31" s="161"/>
    </row>
    <row r="32" spans="1:29" s="164" customFormat="1" ht="15.75" customHeight="1">
      <c r="A32" s="242" t="s">
        <v>323</v>
      </c>
      <c r="B32" s="62" t="s">
        <v>353</v>
      </c>
      <c r="C32" s="167">
        <v>0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67">
        <v>0</v>
      </c>
      <c r="T32" s="167">
        <v>0</v>
      </c>
      <c r="U32" s="167">
        <v>0</v>
      </c>
      <c r="V32" s="167">
        <v>0</v>
      </c>
      <c r="W32" s="167">
        <v>0</v>
      </c>
      <c r="X32" s="167">
        <v>0</v>
      </c>
      <c r="Y32" s="167">
        <v>0</v>
      </c>
      <c r="Z32" s="168">
        <v>0</v>
      </c>
      <c r="AA32" s="161"/>
      <c r="AB32" s="161"/>
      <c r="AC32" s="161"/>
    </row>
    <row r="33" spans="1:26" ht="15.75">
      <c r="A33" s="242" t="s">
        <v>83</v>
      </c>
      <c r="B33" s="62" t="s">
        <v>354</v>
      </c>
      <c r="C33" s="167">
        <v>0</v>
      </c>
      <c r="D33" s="167">
        <v>0</v>
      </c>
      <c r="E33" s="167">
        <v>0</v>
      </c>
      <c r="F33" s="167">
        <v>2722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12039</v>
      </c>
      <c r="M33" s="167">
        <v>1023</v>
      </c>
      <c r="N33" s="167">
        <v>0</v>
      </c>
      <c r="O33" s="167">
        <v>0</v>
      </c>
      <c r="P33" s="167">
        <v>0</v>
      </c>
      <c r="Q33" s="167">
        <v>0</v>
      </c>
      <c r="R33" s="167">
        <v>0</v>
      </c>
      <c r="S33" s="167">
        <v>9745</v>
      </c>
      <c r="T33" s="167">
        <v>0</v>
      </c>
      <c r="U33" s="167">
        <v>0</v>
      </c>
      <c r="V33" s="167">
        <v>0</v>
      </c>
      <c r="W33" s="167">
        <v>0</v>
      </c>
      <c r="X33" s="167">
        <v>0</v>
      </c>
      <c r="Y33" s="167">
        <v>136</v>
      </c>
      <c r="Z33" s="168">
        <v>25665</v>
      </c>
    </row>
    <row r="34" spans="1:26" ht="15.75">
      <c r="A34" s="242" t="s">
        <v>323</v>
      </c>
      <c r="B34" s="62" t="s">
        <v>352</v>
      </c>
      <c r="C34" s="167">
        <v>0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0</v>
      </c>
      <c r="R34" s="167">
        <v>0</v>
      </c>
      <c r="S34" s="167">
        <v>0</v>
      </c>
      <c r="T34" s="167">
        <v>0</v>
      </c>
      <c r="U34" s="167">
        <v>0</v>
      </c>
      <c r="V34" s="167">
        <v>0</v>
      </c>
      <c r="W34" s="167">
        <v>0</v>
      </c>
      <c r="X34" s="167">
        <v>0</v>
      </c>
      <c r="Y34" s="167">
        <v>0</v>
      </c>
      <c r="Z34" s="168">
        <v>0</v>
      </c>
    </row>
    <row r="35" spans="1:26" ht="15.75" customHeight="1">
      <c r="A35" s="242" t="s">
        <v>323</v>
      </c>
      <c r="B35" s="62" t="s">
        <v>353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8">
        <v>0</v>
      </c>
    </row>
    <row r="36" spans="1:26" ht="15.75">
      <c r="A36" s="242" t="s">
        <v>103</v>
      </c>
      <c r="B36" s="163" t="s">
        <v>355</v>
      </c>
      <c r="C36" s="167">
        <v>58615</v>
      </c>
      <c r="D36" s="167">
        <v>38658</v>
      </c>
      <c r="E36" s="167">
        <v>74081</v>
      </c>
      <c r="F36" s="167">
        <v>58629</v>
      </c>
      <c r="G36" s="167">
        <v>2704</v>
      </c>
      <c r="H36" s="167">
        <v>9296</v>
      </c>
      <c r="I36" s="167">
        <v>87654</v>
      </c>
      <c r="J36" s="167">
        <v>63115.909</v>
      </c>
      <c r="K36" s="167">
        <v>10557</v>
      </c>
      <c r="L36" s="167">
        <v>192579</v>
      </c>
      <c r="M36" s="167">
        <v>59796</v>
      </c>
      <c r="N36" s="167">
        <v>51402</v>
      </c>
      <c r="O36" s="167">
        <v>6938</v>
      </c>
      <c r="P36" s="167">
        <v>8028.9683399999994</v>
      </c>
      <c r="Q36" s="167">
        <v>5599</v>
      </c>
      <c r="R36" s="167">
        <v>6236</v>
      </c>
      <c r="S36" s="167">
        <v>56399</v>
      </c>
      <c r="T36" s="167">
        <v>265</v>
      </c>
      <c r="U36" s="167">
        <v>5957</v>
      </c>
      <c r="V36" s="167">
        <v>2703</v>
      </c>
      <c r="W36" s="167">
        <v>3367</v>
      </c>
      <c r="X36" s="167">
        <v>518</v>
      </c>
      <c r="Y36" s="167">
        <v>7820</v>
      </c>
      <c r="Z36" s="168">
        <v>810917.87734000001</v>
      </c>
    </row>
    <row r="37" spans="1:26" ht="15.75">
      <c r="A37" s="242" t="s">
        <v>329</v>
      </c>
      <c r="B37" s="62" t="s">
        <v>356</v>
      </c>
      <c r="C37" s="167">
        <v>98</v>
      </c>
      <c r="D37" s="167">
        <v>195</v>
      </c>
      <c r="E37" s="167">
        <v>6432</v>
      </c>
      <c r="F37" s="167">
        <v>146</v>
      </c>
      <c r="G37" s="167">
        <v>325</v>
      </c>
      <c r="H37" s="167">
        <v>12818</v>
      </c>
      <c r="I37" s="167">
        <v>193</v>
      </c>
      <c r="J37" s="167">
        <v>1478.6590000000001</v>
      </c>
      <c r="K37" s="167">
        <v>61</v>
      </c>
      <c r="L37" s="167">
        <v>0</v>
      </c>
      <c r="M37" s="167">
        <v>2267</v>
      </c>
      <c r="N37" s="167">
        <v>1738</v>
      </c>
      <c r="O37" s="167">
        <v>164</v>
      </c>
      <c r="P37" s="167">
        <v>0</v>
      </c>
      <c r="Q37" s="167">
        <v>0</v>
      </c>
      <c r="R37" s="167">
        <v>0</v>
      </c>
      <c r="S37" s="167">
        <v>5738</v>
      </c>
      <c r="T37" s="167">
        <v>0</v>
      </c>
      <c r="U37" s="167">
        <v>0</v>
      </c>
      <c r="V37" s="167">
        <v>0</v>
      </c>
      <c r="W37" s="167">
        <v>121</v>
      </c>
      <c r="X37" s="167">
        <v>0</v>
      </c>
      <c r="Y37" s="167">
        <v>0</v>
      </c>
      <c r="Z37" s="168">
        <v>31774.659</v>
      </c>
    </row>
    <row r="38" spans="1:26" ht="15.75">
      <c r="A38" s="242" t="s">
        <v>323</v>
      </c>
      <c r="B38" s="62" t="s">
        <v>352</v>
      </c>
      <c r="C38" s="167">
        <v>0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7">
        <v>0</v>
      </c>
      <c r="W38" s="167">
        <v>0</v>
      </c>
      <c r="X38" s="167">
        <v>0</v>
      </c>
      <c r="Y38" s="167">
        <v>0</v>
      </c>
      <c r="Z38" s="168">
        <v>0</v>
      </c>
    </row>
    <row r="39" spans="1:26" ht="15.75" customHeight="1">
      <c r="A39" s="242" t="s">
        <v>323</v>
      </c>
      <c r="B39" s="62" t="s">
        <v>353</v>
      </c>
      <c r="C39" s="167">
        <v>0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7">
        <v>0</v>
      </c>
      <c r="P39" s="167">
        <v>0</v>
      </c>
      <c r="Q39" s="167">
        <v>0</v>
      </c>
      <c r="R39" s="167">
        <v>0</v>
      </c>
      <c r="S39" s="167">
        <v>0</v>
      </c>
      <c r="T39" s="167">
        <v>0</v>
      </c>
      <c r="U39" s="167">
        <v>0</v>
      </c>
      <c r="V39" s="167">
        <v>0</v>
      </c>
      <c r="W39" s="167">
        <v>0</v>
      </c>
      <c r="X39" s="167">
        <v>0</v>
      </c>
      <c r="Y39" s="167">
        <v>0</v>
      </c>
      <c r="Z39" s="168">
        <v>0</v>
      </c>
    </row>
    <row r="40" spans="1:26" ht="15.75">
      <c r="A40" s="242" t="s">
        <v>335</v>
      </c>
      <c r="B40" s="62" t="s">
        <v>357</v>
      </c>
      <c r="C40" s="167">
        <v>82504</v>
      </c>
      <c r="D40" s="167">
        <v>2071</v>
      </c>
      <c r="E40" s="167">
        <v>6328</v>
      </c>
      <c r="F40" s="167">
        <v>13666</v>
      </c>
      <c r="G40" s="167">
        <v>679</v>
      </c>
      <c r="H40" s="167">
        <v>1604</v>
      </c>
      <c r="I40" s="167">
        <v>2601</v>
      </c>
      <c r="J40" s="167">
        <v>38450.494999999995</v>
      </c>
      <c r="K40" s="167">
        <v>337</v>
      </c>
      <c r="L40" s="167">
        <v>26670</v>
      </c>
      <c r="M40" s="167">
        <v>4422</v>
      </c>
      <c r="N40" s="167">
        <v>2857</v>
      </c>
      <c r="O40" s="167">
        <v>2855</v>
      </c>
      <c r="P40" s="167">
        <v>461.01940999999988</v>
      </c>
      <c r="Q40" s="167">
        <v>0</v>
      </c>
      <c r="R40" s="167">
        <v>187</v>
      </c>
      <c r="S40" s="167">
        <v>12006</v>
      </c>
      <c r="T40" s="167">
        <v>98</v>
      </c>
      <c r="U40" s="167">
        <v>31</v>
      </c>
      <c r="V40" s="167">
        <v>189</v>
      </c>
      <c r="W40" s="167">
        <v>585</v>
      </c>
      <c r="X40" s="167">
        <v>62</v>
      </c>
      <c r="Y40" s="167">
        <v>559</v>
      </c>
      <c r="Z40" s="168">
        <v>199222.51441</v>
      </c>
    </row>
    <row r="41" spans="1:26" ht="15.75">
      <c r="A41" s="242" t="s">
        <v>323</v>
      </c>
      <c r="B41" s="62" t="s">
        <v>352</v>
      </c>
      <c r="C41" s="167">
        <v>0</v>
      </c>
      <c r="D41" s="167">
        <v>0</v>
      </c>
      <c r="E41" s="167">
        <v>0</v>
      </c>
      <c r="F41" s="167">
        <v>0</v>
      </c>
      <c r="G41" s="167">
        <v>0</v>
      </c>
      <c r="H41" s="167">
        <v>220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167">
        <v>0</v>
      </c>
      <c r="S41" s="167">
        <v>0</v>
      </c>
      <c r="T41" s="167">
        <v>0</v>
      </c>
      <c r="U41" s="167">
        <v>0</v>
      </c>
      <c r="V41" s="167">
        <v>0</v>
      </c>
      <c r="W41" s="167">
        <v>27</v>
      </c>
      <c r="X41" s="167">
        <v>0</v>
      </c>
      <c r="Y41" s="167">
        <v>0</v>
      </c>
      <c r="Z41" s="168">
        <v>247</v>
      </c>
    </row>
    <row r="42" spans="1:26" ht="15.75" customHeight="1">
      <c r="A42" s="242" t="s">
        <v>323</v>
      </c>
      <c r="B42" s="62" t="s">
        <v>353</v>
      </c>
      <c r="C42" s="167">
        <v>0</v>
      </c>
      <c r="D42" s="167">
        <v>0</v>
      </c>
      <c r="E42" s="167">
        <v>0</v>
      </c>
      <c r="F42" s="167">
        <v>2960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67">
        <v>0</v>
      </c>
      <c r="P42" s="167">
        <v>0</v>
      </c>
      <c r="Q42" s="167">
        <v>0</v>
      </c>
      <c r="R42" s="167">
        <v>0</v>
      </c>
      <c r="S42" s="167">
        <v>0</v>
      </c>
      <c r="T42" s="167">
        <v>0</v>
      </c>
      <c r="U42" s="167">
        <v>0</v>
      </c>
      <c r="V42" s="167">
        <v>0</v>
      </c>
      <c r="W42" s="167">
        <v>0</v>
      </c>
      <c r="X42" s="167">
        <v>0</v>
      </c>
      <c r="Y42" s="167">
        <v>0</v>
      </c>
      <c r="Z42" s="168">
        <v>2960</v>
      </c>
    </row>
    <row r="43" spans="1:26" ht="31.5">
      <c r="A43" s="242" t="s">
        <v>538</v>
      </c>
      <c r="B43" s="163" t="s">
        <v>539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8"/>
    </row>
    <row r="44" spans="1:26" ht="15.75">
      <c r="A44" s="242">
        <v>1</v>
      </c>
      <c r="B44" s="62" t="s">
        <v>540</v>
      </c>
      <c r="C44" s="167">
        <v>19136</v>
      </c>
      <c r="D44" s="167">
        <v>1682</v>
      </c>
      <c r="E44" s="167">
        <v>36803.26</v>
      </c>
      <c r="F44" s="167">
        <v>45514</v>
      </c>
      <c r="G44" s="167">
        <v>877</v>
      </c>
      <c r="H44" s="167">
        <v>7913</v>
      </c>
      <c r="I44" s="167">
        <v>307</v>
      </c>
      <c r="J44" s="167">
        <v>80026.659</v>
      </c>
      <c r="K44" s="167">
        <v>2172</v>
      </c>
      <c r="L44" s="167">
        <v>89720</v>
      </c>
      <c r="M44" s="167">
        <v>40500</v>
      </c>
      <c r="N44" s="167">
        <v>4757</v>
      </c>
      <c r="O44" s="167">
        <v>3472</v>
      </c>
      <c r="P44" s="167">
        <v>14.40696</v>
      </c>
      <c r="Q44" s="167">
        <v>0</v>
      </c>
      <c r="R44" s="167">
        <v>71</v>
      </c>
      <c r="S44" s="167">
        <v>51071</v>
      </c>
      <c r="T44" s="167">
        <v>0</v>
      </c>
      <c r="U44" s="167">
        <v>0</v>
      </c>
      <c r="V44" s="167">
        <v>0</v>
      </c>
      <c r="W44" s="167">
        <v>190</v>
      </c>
      <c r="X44" s="167">
        <v>0</v>
      </c>
      <c r="Y44" s="167">
        <v>177</v>
      </c>
      <c r="Z44" s="168">
        <v>384403.32595999999</v>
      </c>
    </row>
    <row r="45" spans="1:26" ht="15.75">
      <c r="A45" s="242">
        <v>2</v>
      </c>
      <c r="B45" s="62" t="s">
        <v>581</v>
      </c>
      <c r="C45" s="167">
        <v>0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7">
        <v>0</v>
      </c>
      <c r="P45" s="167">
        <v>0</v>
      </c>
      <c r="Q45" s="167">
        <v>0</v>
      </c>
      <c r="R45" s="167">
        <v>0</v>
      </c>
      <c r="S45" s="167">
        <v>0</v>
      </c>
      <c r="T45" s="167">
        <v>0</v>
      </c>
      <c r="U45" s="167">
        <v>0</v>
      </c>
      <c r="V45" s="167">
        <v>0</v>
      </c>
      <c r="W45" s="167">
        <v>0</v>
      </c>
      <c r="X45" s="167">
        <v>0</v>
      </c>
      <c r="Y45" s="167">
        <v>0</v>
      </c>
      <c r="Z45" s="168">
        <v>0</v>
      </c>
    </row>
    <row r="46" spans="1:26" ht="15.75">
      <c r="A46" s="242">
        <v>3</v>
      </c>
      <c r="B46" s="62" t="s">
        <v>541</v>
      </c>
      <c r="C46" s="167">
        <v>0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8">
        <v>0</v>
      </c>
    </row>
    <row r="47" spans="1:26" ht="15.75">
      <c r="A47" s="242">
        <v>4</v>
      </c>
      <c r="B47" s="62" t="s">
        <v>542</v>
      </c>
      <c r="C47" s="167">
        <v>54272</v>
      </c>
      <c r="D47" s="167">
        <v>53517</v>
      </c>
      <c r="E47" s="167">
        <v>81003.86</v>
      </c>
      <c r="F47" s="167">
        <v>196620</v>
      </c>
      <c r="G47" s="167">
        <v>2214</v>
      </c>
      <c r="H47" s="167">
        <v>54396</v>
      </c>
      <c r="I47" s="167">
        <v>23241</v>
      </c>
      <c r="J47" s="167">
        <v>207621.06099999999</v>
      </c>
      <c r="K47" s="167">
        <v>43</v>
      </c>
      <c r="L47" s="167">
        <v>321747</v>
      </c>
      <c r="M47" s="167">
        <v>119853</v>
      </c>
      <c r="N47" s="167">
        <v>63385</v>
      </c>
      <c r="O47" s="167">
        <v>48693</v>
      </c>
      <c r="P47" s="167">
        <v>796.64758999999992</v>
      </c>
      <c r="Q47" s="167">
        <v>0</v>
      </c>
      <c r="R47" s="167">
        <v>2324</v>
      </c>
      <c r="S47" s="167">
        <v>102374</v>
      </c>
      <c r="T47" s="167">
        <v>0</v>
      </c>
      <c r="U47" s="167">
        <v>0</v>
      </c>
      <c r="V47" s="167">
        <v>0</v>
      </c>
      <c r="W47" s="167">
        <v>34</v>
      </c>
      <c r="X47" s="167">
        <v>0</v>
      </c>
      <c r="Y47" s="167">
        <v>1110</v>
      </c>
      <c r="Z47" s="168">
        <v>1333244.56859</v>
      </c>
    </row>
    <row r="48" spans="1:26" ht="15.75" customHeight="1">
      <c r="A48" s="242">
        <v>5</v>
      </c>
      <c r="B48" s="62" t="s">
        <v>543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7">
        <v>0</v>
      </c>
      <c r="R48" s="167">
        <v>0</v>
      </c>
      <c r="S48" s="167">
        <v>0</v>
      </c>
      <c r="T48" s="167">
        <v>0</v>
      </c>
      <c r="U48" s="167">
        <v>0</v>
      </c>
      <c r="V48" s="167">
        <v>0</v>
      </c>
      <c r="W48" s="167">
        <v>0</v>
      </c>
      <c r="X48" s="167">
        <v>0</v>
      </c>
      <c r="Y48" s="167">
        <v>0</v>
      </c>
      <c r="Z48" s="168">
        <v>0</v>
      </c>
    </row>
    <row r="49" spans="1:26" ht="15.75">
      <c r="A49" s="242">
        <v>6</v>
      </c>
      <c r="B49" s="62" t="s">
        <v>544</v>
      </c>
      <c r="C49" s="167">
        <v>497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7">
        <v>0</v>
      </c>
      <c r="W49" s="167">
        <v>0</v>
      </c>
      <c r="X49" s="167">
        <v>0</v>
      </c>
      <c r="Y49" s="167">
        <v>0</v>
      </c>
      <c r="Z49" s="168">
        <v>497</v>
      </c>
    </row>
    <row r="50" spans="1:26" ht="47.25">
      <c r="A50" s="242">
        <v>7</v>
      </c>
      <c r="B50" s="62" t="s">
        <v>545</v>
      </c>
      <c r="C50" s="167">
        <v>0</v>
      </c>
      <c r="D50" s="167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7">
        <v>0</v>
      </c>
      <c r="W50" s="167">
        <v>0</v>
      </c>
      <c r="X50" s="167">
        <v>0</v>
      </c>
      <c r="Y50" s="167">
        <v>0</v>
      </c>
      <c r="Z50" s="168">
        <v>0</v>
      </c>
    </row>
    <row r="51" spans="1:26" ht="15.75">
      <c r="A51" s="242">
        <v>8</v>
      </c>
      <c r="B51" s="62" t="s">
        <v>546</v>
      </c>
      <c r="C51" s="167">
        <v>0</v>
      </c>
      <c r="D51" s="167">
        <v>0</v>
      </c>
      <c r="E51" s="167">
        <v>0</v>
      </c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67">
        <v>0</v>
      </c>
      <c r="T51" s="167">
        <v>0</v>
      </c>
      <c r="U51" s="167">
        <v>0</v>
      </c>
      <c r="V51" s="167">
        <v>0</v>
      </c>
      <c r="W51" s="167">
        <v>0</v>
      </c>
      <c r="X51" s="167">
        <v>0</v>
      </c>
      <c r="Y51" s="167">
        <v>0</v>
      </c>
      <c r="Z51" s="168">
        <v>0</v>
      </c>
    </row>
    <row r="52" spans="1:26" ht="15.75">
      <c r="A52" s="242"/>
      <c r="B52" s="163" t="s">
        <v>714</v>
      </c>
      <c r="C52" s="167">
        <v>73905</v>
      </c>
      <c r="D52" s="167">
        <v>55199</v>
      </c>
      <c r="E52" s="167">
        <v>117807.12</v>
      </c>
      <c r="F52" s="167">
        <v>242134</v>
      </c>
      <c r="G52" s="167">
        <v>3091</v>
      </c>
      <c r="H52" s="167">
        <v>62309</v>
      </c>
      <c r="I52" s="167">
        <v>23548</v>
      </c>
      <c r="J52" s="167">
        <v>287647.71999999997</v>
      </c>
      <c r="K52" s="167">
        <v>2215</v>
      </c>
      <c r="L52" s="167">
        <v>411467</v>
      </c>
      <c r="M52" s="167">
        <v>160353</v>
      </c>
      <c r="N52" s="167">
        <v>68142</v>
      </c>
      <c r="O52" s="167">
        <v>52165</v>
      </c>
      <c r="P52" s="167">
        <v>811.05454999999995</v>
      </c>
      <c r="Q52" s="167">
        <v>0</v>
      </c>
      <c r="R52" s="167">
        <v>2395</v>
      </c>
      <c r="S52" s="167">
        <v>153445</v>
      </c>
      <c r="T52" s="167">
        <v>0</v>
      </c>
      <c r="U52" s="167">
        <v>0</v>
      </c>
      <c r="V52" s="167">
        <v>0</v>
      </c>
      <c r="W52" s="167">
        <v>224</v>
      </c>
      <c r="X52" s="167">
        <v>0</v>
      </c>
      <c r="Y52" s="167">
        <v>1287</v>
      </c>
      <c r="Z52" s="168">
        <v>1718144.8945499999</v>
      </c>
    </row>
    <row r="53" spans="1:26" ht="15.75">
      <c r="A53" s="242" t="s">
        <v>358</v>
      </c>
      <c r="B53" s="163" t="s">
        <v>359</v>
      </c>
      <c r="C53" s="167">
        <v>0</v>
      </c>
      <c r="D53" s="167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v>0</v>
      </c>
      <c r="P53" s="167">
        <v>0</v>
      </c>
      <c r="Q53" s="167">
        <v>0</v>
      </c>
      <c r="R53" s="167">
        <v>0</v>
      </c>
      <c r="S53" s="167">
        <v>0</v>
      </c>
      <c r="T53" s="167">
        <v>0</v>
      </c>
      <c r="U53" s="167">
        <v>0</v>
      </c>
      <c r="V53" s="167">
        <v>0</v>
      </c>
      <c r="W53" s="167">
        <v>0</v>
      </c>
      <c r="X53" s="167">
        <v>0</v>
      </c>
      <c r="Y53" s="167">
        <v>0</v>
      </c>
      <c r="Z53" s="168">
        <v>0</v>
      </c>
    </row>
    <row r="54" spans="1:26" ht="15.75">
      <c r="A54" s="242" t="s">
        <v>327</v>
      </c>
      <c r="B54" s="62" t="s">
        <v>360</v>
      </c>
      <c r="C54" s="167">
        <v>12855</v>
      </c>
      <c r="D54" s="167">
        <v>6775</v>
      </c>
      <c r="E54" s="167">
        <v>27314</v>
      </c>
      <c r="F54" s="167">
        <v>277</v>
      </c>
      <c r="G54" s="167">
        <v>1192</v>
      </c>
      <c r="H54" s="167">
        <v>410</v>
      </c>
      <c r="I54" s="167">
        <v>3644</v>
      </c>
      <c r="J54" s="167">
        <v>12683.903</v>
      </c>
      <c r="K54" s="167">
        <v>425</v>
      </c>
      <c r="L54" s="167">
        <v>1372</v>
      </c>
      <c r="M54" s="167">
        <v>5785</v>
      </c>
      <c r="N54" s="167">
        <v>15841</v>
      </c>
      <c r="O54" s="167">
        <v>535</v>
      </c>
      <c r="P54" s="167">
        <v>2003.66182</v>
      </c>
      <c r="Q54" s="167">
        <v>24</v>
      </c>
      <c r="R54" s="167">
        <v>107</v>
      </c>
      <c r="S54" s="167">
        <v>1219</v>
      </c>
      <c r="T54" s="167">
        <v>2912</v>
      </c>
      <c r="U54" s="167">
        <v>2703</v>
      </c>
      <c r="V54" s="167">
        <v>498</v>
      </c>
      <c r="W54" s="167">
        <v>5</v>
      </c>
      <c r="X54" s="167">
        <v>25</v>
      </c>
      <c r="Y54" s="167">
        <v>9019</v>
      </c>
      <c r="Z54" s="168">
        <v>107624.56481999999</v>
      </c>
    </row>
    <row r="55" spans="1:26" ht="15.75">
      <c r="A55" s="242" t="s">
        <v>82</v>
      </c>
      <c r="B55" s="62" t="s">
        <v>361</v>
      </c>
      <c r="C55" s="167">
        <v>11858</v>
      </c>
      <c r="D55" s="167">
        <v>124</v>
      </c>
      <c r="E55" s="167">
        <v>1054</v>
      </c>
      <c r="F55" s="167">
        <v>277</v>
      </c>
      <c r="G55" s="167">
        <v>222</v>
      </c>
      <c r="H55" s="167">
        <v>175</v>
      </c>
      <c r="I55" s="167">
        <v>3245</v>
      </c>
      <c r="J55" s="167">
        <v>1472.778</v>
      </c>
      <c r="K55" s="167">
        <v>0</v>
      </c>
      <c r="L55" s="167">
        <v>181</v>
      </c>
      <c r="M55" s="167">
        <v>1204</v>
      </c>
      <c r="N55" s="167">
        <v>1367</v>
      </c>
      <c r="O55" s="167">
        <v>7.6186999999999996</v>
      </c>
      <c r="P55" s="167">
        <v>65.807469999999995</v>
      </c>
      <c r="Q55" s="167">
        <v>13</v>
      </c>
      <c r="R55" s="167">
        <v>107</v>
      </c>
      <c r="S55" s="167">
        <v>39</v>
      </c>
      <c r="T55" s="167">
        <v>2870</v>
      </c>
      <c r="U55" s="167">
        <v>0</v>
      </c>
      <c r="V55" s="167">
        <v>0</v>
      </c>
      <c r="W55" s="167">
        <v>5</v>
      </c>
      <c r="X55" s="167">
        <v>0</v>
      </c>
      <c r="Y55" s="167">
        <v>37</v>
      </c>
      <c r="Z55" s="168">
        <v>24324.204169999997</v>
      </c>
    </row>
    <row r="56" spans="1:26" ht="15.75">
      <c r="A56" s="242" t="s">
        <v>83</v>
      </c>
      <c r="B56" s="62" t="s">
        <v>101</v>
      </c>
      <c r="C56" s="167">
        <v>997</v>
      </c>
      <c r="D56" s="167">
        <v>6651</v>
      </c>
      <c r="E56" s="167">
        <v>26260</v>
      </c>
      <c r="F56" s="167">
        <v>0</v>
      </c>
      <c r="G56" s="167">
        <v>970</v>
      </c>
      <c r="H56" s="167">
        <v>235</v>
      </c>
      <c r="I56" s="167">
        <v>399</v>
      </c>
      <c r="J56" s="167">
        <v>11211.125</v>
      </c>
      <c r="K56" s="167">
        <v>425</v>
      </c>
      <c r="L56" s="167">
        <v>1191</v>
      </c>
      <c r="M56" s="167">
        <v>4581</v>
      </c>
      <c r="N56" s="167">
        <v>14474</v>
      </c>
      <c r="O56" s="167">
        <v>527.38130000000001</v>
      </c>
      <c r="P56" s="167">
        <v>1937.8543500000001</v>
      </c>
      <c r="Q56" s="167">
        <v>11</v>
      </c>
      <c r="R56" s="167">
        <v>0</v>
      </c>
      <c r="S56" s="167">
        <v>1180</v>
      </c>
      <c r="T56" s="167">
        <v>42</v>
      </c>
      <c r="U56" s="167">
        <v>2703</v>
      </c>
      <c r="V56" s="167">
        <v>498</v>
      </c>
      <c r="W56" s="167">
        <v>0</v>
      </c>
      <c r="X56" s="167">
        <v>25</v>
      </c>
      <c r="Y56" s="167">
        <v>8982</v>
      </c>
      <c r="Z56" s="168">
        <v>83300.360649999988</v>
      </c>
    </row>
    <row r="57" spans="1:26" ht="15.75">
      <c r="A57" s="242" t="s">
        <v>329</v>
      </c>
      <c r="B57" s="62" t="s">
        <v>362</v>
      </c>
      <c r="C57" s="167">
        <v>0</v>
      </c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  <c r="W57" s="167">
        <v>0</v>
      </c>
      <c r="X57" s="167">
        <v>0</v>
      </c>
      <c r="Y57" s="167">
        <v>0</v>
      </c>
      <c r="Z57" s="168">
        <v>0</v>
      </c>
    </row>
    <row r="58" spans="1:26" ht="15.75">
      <c r="A58" s="242" t="s">
        <v>82</v>
      </c>
      <c r="B58" s="62" t="s">
        <v>363</v>
      </c>
      <c r="C58" s="167">
        <v>386</v>
      </c>
      <c r="D58" s="167">
        <v>23805</v>
      </c>
      <c r="E58" s="167">
        <v>27698</v>
      </c>
      <c r="F58" s="167">
        <v>11308</v>
      </c>
      <c r="G58" s="167">
        <v>9056</v>
      </c>
      <c r="H58" s="167">
        <v>4392</v>
      </c>
      <c r="I58" s="167">
        <v>46086</v>
      </c>
      <c r="J58" s="167">
        <v>2839.471</v>
      </c>
      <c r="K58" s="167">
        <v>3747</v>
      </c>
      <c r="L58" s="167">
        <v>12037</v>
      </c>
      <c r="M58" s="167">
        <v>3575</v>
      </c>
      <c r="N58" s="167">
        <v>16945</v>
      </c>
      <c r="O58" s="167">
        <v>1151</v>
      </c>
      <c r="P58" s="167">
        <v>1915.5945800000002</v>
      </c>
      <c r="Q58" s="167">
        <v>6774</v>
      </c>
      <c r="R58" s="167">
        <v>283</v>
      </c>
      <c r="S58" s="167">
        <v>8319</v>
      </c>
      <c r="T58" s="167">
        <v>375</v>
      </c>
      <c r="U58" s="167">
        <v>8485</v>
      </c>
      <c r="V58" s="167">
        <v>933</v>
      </c>
      <c r="W58" s="167">
        <v>146</v>
      </c>
      <c r="X58" s="167">
        <v>4964</v>
      </c>
      <c r="Y58" s="167">
        <v>15216</v>
      </c>
      <c r="Z58" s="168">
        <v>210436.06558000002</v>
      </c>
    </row>
    <row r="59" spans="1:26" ht="15.75">
      <c r="A59" s="242" t="s">
        <v>83</v>
      </c>
      <c r="B59" s="62" t="s">
        <v>364</v>
      </c>
      <c r="C59" s="167">
        <v>6383</v>
      </c>
      <c r="D59" s="167">
        <v>0</v>
      </c>
      <c r="E59" s="167">
        <v>27</v>
      </c>
      <c r="F59" s="167">
        <v>3356</v>
      </c>
      <c r="G59" s="167">
        <v>2</v>
      </c>
      <c r="H59" s="167">
        <v>10</v>
      </c>
      <c r="I59" s="167">
        <v>10</v>
      </c>
      <c r="J59" s="167">
        <v>1011.3579999999999</v>
      </c>
      <c r="K59" s="167">
        <v>0</v>
      </c>
      <c r="L59" s="167">
        <v>3579</v>
      </c>
      <c r="M59" s="167">
        <v>63</v>
      </c>
      <c r="N59" s="167">
        <v>78</v>
      </c>
      <c r="O59" s="167">
        <v>16</v>
      </c>
      <c r="P59" s="167">
        <v>3.1927800000000004</v>
      </c>
      <c r="Q59" s="167">
        <v>1</v>
      </c>
      <c r="R59" s="167">
        <v>2</v>
      </c>
      <c r="S59" s="167">
        <v>42</v>
      </c>
      <c r="T59" s="167">
        <v>2</v>
      </c>
      <c r="U59" s="167">
        <v>1</v>
      </c>
      <c r="V59" s="167">
        <v>0</v>
      </c>
      <c r="W59" s="167">
        <v>4</v>
      </c>
      <c r="X59" s="167">
        <v>119</v>
      </c>
      <c r="Y59" s="167">
        <v>5</v>
      </c>
      <c r="Z59" s="168">
        <v>14714.55078</v>
      </c>
    </row>
    <row r="60" spans="1:26" ht="15.75">
      <c r="A60" s="242" t="s">
        <v>84</v>
      </c>
      <c r="B60" s="62" t="s">
        <v>365</v>
      </c>
      <c r="C60" s="167">
        <v>0</v>
      </c>
      <c r="D60" s="167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6487.2560000000003</v>
      </c>
      <c r="K60" s="167">
        <v>0</v>
      </c>
      <c r="L60" s="167">
        <v>0</v>
      </c>
      <c r="M60" s="167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34</v>
      </c>
      <c r="S60" s="167">
        <v>0</v>
      </c>
      <c r="T60" s="167">
        <v>0</v>
      </c>
      <c r="U60" s="167">
        <v>0</v>
      </c>
      <c r="V60" s="167">
        <v>0</v>
      </c>
      <c r="W60" s="167">
        <v>0</v>
      </c>
      <c r="X60" s="167">
        <v>8</v>
      </c>
      <c r="Y60" s="167">
        <v>0</v>
      </c>
      <c r="Z60" s="168">
        <v>6529.2560000000003</v>
      </c>
    </row>
    <row r="61" spans="1:26" ht="15.75">
      <c r="A61" s="242"/>
      <c r="B61" s="163" t="s">
        <v>366</v>
      </c>
      <c r="C61" s="167">
        <v>6769</v>
      </c>
      <c r="D61" s="167">
        <v>23805</v>
      </c>
      <c r="E61" s="167">
        <v>27725</v>
      </c>
      <c r="F61" s="167">
        <v>14664</v>
      </c>
      <c r="G61" s="167">
        <v>9058</v>
      </c>
      <c r="H61" s="167">
        <v>4402</v>
      </c>
      <c r="I61" s="167">
        <v>46096</v>
      </c>
      <c r="J61" s="167">
        <v>10338.084999999999</v>
      </c>
      <c r="K61" s="167">
        <v>3747</v>
      </c>
      <c r="L61" s="167">
        <v>15616</v>
      </c>
      <c r="M61" s="167">
        <v>3638</v>
      </c>
      <c r="N61" s="167">
        <v>17023</v>
      </c>
      <c r="O61" s="167">
        <v>1167</v>
      </c>
      <c r="P61" s="167">
        <v>1918.7873600000003</v>
      </c>
      <c r="Q61" s="167">
        <v>6775</v>
      </c>
      <c r="R61" s="167">
        <v>319</v>
      </c>
      <c r="S61" s="167">
        <v>8361</v>
      </c>
      <c r="T61" s="167">
        <v>377</v>
      </c>
      <c r="U61" s="167">
        <v>8486</v>
      </c>
      <c r="V61" s="167">
        <v>933</v>
      </c>
      <c r="W61" s="167">
        <v>150</v>
      </c>
      <c r="X61" s="167">
        <v>5091</v>
      </c>
      <c r="Y61" s="167">
        <v>15221</v>
      </c>
      <c r="Z61" s="168">
        <v>231679.87235999998</v>
      </c>
    </row>
    <row r="62" spans="1:26" ht="15.75">
      <c r="A62" s="242" t="s">
        <v>97</v>
      </c>
      <c r="B62" s="62" t="s">
        <v>101</v>
      </c>
      <c r="C62" s="167">
        <v>0</v>
      </c>
      <c r="D62" s="167">
        <v>0</v>
      </c>
      <c r="E62" s="167">
        <v>0</v>
      </c>
      <c r="F62" s="167">
        <v>247</v>
      </c>
      <c r="G62" s="167">
        <v>14</v>
      </c>
      <c r="H62" s="167">
        <v>211</v>
      </c>
      <c r="I62" s="167">
        <v>0</v>
      </c>
      <c r="J62" s="167">
        <v>110.571</v>
      </c>
      <c r="K62" s="167">
        <v>0</v>
      </c>
      <c r="L62" s="167">
        <v>0</v>
      </c>
      <c r="M62" s="167">
        <v>442</v>
      </c>
      <c r="N62" s="167">
        <v>0</v>
      </c>
      <c r="O62" s="167">
        <v>6</v>
      </c>
      <c r="P62" s="167">
        <v>341.18402000000003</v>
      </c>
      <c r="Q62" s="167">
        <v>175</v>
      </c>
      <c r="R62" s="167">
        <v>13</v>
      </c>
      <c r="S62" s="167">
        <v>0</v>
      </c>
      <c r="T62" s="167">
        <v>5</v>
      </c>
      <c r="U62" s="167">
        <v>0</v>
      </c>
      <c r="V62" s="167">
        <v>4</v>
      </c>
      <c r="W62" s="167">
        <v>0</v>
      </c>
      <c r="X62" s="167">
        <v>0</v>
      </c>
      <c r="Y62" s="167">
        <v>0</v>
      </c>
      <c r="Z62" s="168">
        <v>1568.7550200000001</v>
      </c>
    </row>
    <row r="63" spans="1:26" ht="15.75">
      <c r="A63" s="242"/>
      <c r="B63" s="163" t="s">
        <v>367</v>
      </c>
      <c r="C63" s="167">
        <v>19624</v>
      </c>
      <c r="D63" s="167">
        <v>30580</v>
      </c>
      <c r="E63" s="167">
        <v>55039</v>
      </c>
      <c r="F63" s="167">
        <v>15188</v>
      </c>
      <c r="G63" s="167">
        <v>10264</v>
      </c>
      <c r="H63" s="167">
        <v>5023</v>
      </c>
      <c r="I63" s="167">
        <v>49740</v>
      </c>
      <c r="J63" s="167">
        <v>23132.558999999997</v>
      </c>
      <c r="K63" s="167">
        <v>4172</v>
      </c>
      <c r="L63" s="167">
        <v>16988</v>
      </c>
      <c r="M63" s="167">
        <v>9865</v>
      </c>
      <c r="N63" s="167">
        <v>32864</v>
      </c>
      <c r="O63" s="167">
        <v>1708</v>
      </c>
      <c r="P63" s="167">
        <v>4263.6332000000002</v>
      </c>
      <c r="Q63" s="167">
        <v>6974</v>
      </c>
      <c r="R63" s="167">
        <v>439</v>
      </c>
      <c r="S63" s="167">
        <v>9580</v>
      </c>
      <c r="T63" s="167">
        <v>3294</v>
      </c>
      <c r="U63" s="167">
        <v>11189</v>
      </c>
      <c r="V63" s="167">
        <v>1435</v>
      </c>
      <c r="W63" s="167">
        <v>155</v>
      </c>
      <c r="X63" s="167">
        <v>5116</v>
      </c>
      <c r="Y63" s="167">
        <v>24240</v>
      </c>
      <c r="Z63" s="168">
        <v>340873.19219999999</v>
      </c>
    </row>
    <row r="64" spans="1:26" ht="15.75">
      <c r="A64" s="242" t="s">
        <v>368</v>
      </c>
      <c r="B64" s="163" t="s">
        <v>369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8"/>
    </row>
    <row r="65" spans="1:26" ht="15.75">
      <c r="A65" s="242" t="s">
        <v>327</v>
      </c>
      <c r="B65" s="62" t="s">
        <v>370</v>
      </c>
      <c r="C65" s="167">
        <v>0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7">
        <v>0</v>
      </c>
      <c r="W65" s="167">
        <v>0</v>
      </c>
      <c r="X65" s="167">
        <v>0</v>
      </c>
      <c r="Y65" s="167">
        <v>0</v>
      </c>
      <c r="Z65" s="168">
        <v>0</v>
      </c>
    </row>
    <row r="66" spans="1:26" ht="15.75">
      <c r="A66" s="242" t="s">
        <v>329</v>
      </c>
      <c r="B66" s="62" t="s">
        <v>504</v>
      </c>
      <c r="C66" s="167">
        <v>0</v>
      </c>
      <c r="D66" s="167">
        <v>24326</v>
      </c>
      <c r="E66" s="167">
        <v>39724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67">
        <v>30</v>
      </c>
      <c r="L66" s="167">
        <v>0</v>
      </c>
      <c r="M66" s="167">
        <v>0</v>
      </c>
      <c r="N66" s="167">
        <v>0</v>
      </c>
      <c r="O66" s="167">
        <v>0</v>
      </c>
      <c r="P66" s="167">
        <v>5681.0247300000001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7">
        <v>0</v>
      </c>
      <c r="W66" s="167">
        <v>0</v>
      </c>
      <c r="X66" s="167">
        <v>0</v>
      </c>
      <c r="Y66" s="167">
        <v>0</v>
      </c>
      <c r="Z66" s="168">
        <v>69761.024730000005</v>
      </c>
    </row>
    <row r="67" spans="1:26" ht="15.75">
      <c r="A67" s="242" t="s">
        <v>335</v>
      </c>
      <c r="B67" s="62" t="s">
        <v>371</v>
      </c>
      <c r="C67" s="167">
        <v>0</v>
      </c>
      <c r="D67" s="167">
        <v>269</v>
      </c>
      <c r="E67" s="167">
        <v>520</v>
      </c>
      <c r="F67" s="167">
        <v>0</v>
      </c>
      <c r="G67" s="167">
        <v>15</v>
      </c>
      <c r="H67" s="167">
        <v>298</v>
      </c>
      <c r="I67" s="167">
        <v>1105</v>
      </c>
      <c r="J67" s="167">
        <v>0</v>
      </c>
      <c r="K67" s="167">
        <v>22</v>
      </c>
      <c r="L67" s="167">
        <v>0</v>
      </c>
      <c r="M67" s="167">
        <v>383</v>
      </c>
      <c r="N67" s="167">
        <v>315</v>
      </c>
      <c r="O67" s="167">
        <v>0</v>
      </c>
      <c r="P67" s="167">
        <v>169.49245999999999</v>
      </c>
      <c r="Q67" s="167">
        <v>26</v>
      </c>
      <c r="R67" s="167">
        <v>0</v>
      </c>
      <c r="S67" s="167">
        <v>0</v>
      </c>
      <c r="T67" s="167">
        <v>2</v>
      </c>
      <c r="U67" s="167">
        <v>5</v>
      </c>
      <c r="V67" s="167">
        <v>3</v>
      </c>
      <c r="W67" s="167">
        <v>19</v>
      </c>
      <c r="X67" s="167">
        <v>0</v>
      </c>
      <c r="Y67" s="167">
        <v>133</v>
      </c>
      <c r="Z67" s="168">
        <v>3284.4924599999999</v>
      </c>
    </row>
    <row r="68" spans="1:26" ht="15.75">
      <c r="A68" s="242"/>
      <c r="B68" s="163" t="s">
        <v>372</v>
      </c>
      <c r="C68" s="167">
        <v>0</v>
      </c>
      <c r="D68" s="167">
        <v>24595</v>
      </c>
      <c r="E68" s="167">
        <v>40244</v>
      </c>
      <c r="F68" s="167">
        <v>0</v>
      </c>
      <c r="G68" s="167">
        <v>15</v>
      </c>
      <c r="H68" s="167">
        <v>298</v>
      </c>
      <c r="I68" s="167">
        <v>1105</v>
      </c>
      <c r="J68" s="167">
        <v>0</v>
      </c>
      <c r="K68" s="167">
        <v>52</v>
      </c>
      <c r="L68" s="167">
        <v>0</v>
      </c>
      <c r="M68" s="167">
        <v>383</v>
      </c>
      <c r="N68" s="167">
        <v>315</v>
      </c>
      <c r="O68" s="167">
        <v>0</v>
      </c>
      <c r="P68" s="167">
        <v>5850.5171900000005</v>
      </c>
      <c r="Q68" s="167">
        <v>26</v>
      </c>
      <c r="R68" s="167">
        <v>0</v>
      </c>
      <c r="S68" s="167">
        <v>0</v>
      </c>
      <c r="T68" s="167">
        <v>2</v>
      </c>
      <c r="U68" s="167">
        <v>5</v>
      </c>
      <c r="V68" s="167">
        <v>3</v>
      </c>
      <c r="W68" s="167">
        <v>19</v>
      </c>
      <c r="X68" s="167">
        <v>0</v>
      </c>
      <c r="Y68" s="167">
        <v>133</v>
      </c>
      <c r="Z68" s="168">
        <v>73045.517189999999</v>
      </c>
    </row>
    <row r="69" spans="1:26" ht="15.75">
      <c r="A69" s="242"/>
      <c r="B69" s="163" t="s">
        <v>373</v>
      </c>
      <c r="C69" s="167">
        <v>424318</v>
      </c>
      <c r="D69" s="167">
        <v>410055</v>
      </c>
      <c r="E69" s="167">
        <v>646790.12</v>
      </c>
      <c r="F69" s="167">
        <v>424921</v>
      </c>
      <c r="G69" s="167">
        <v>45286</v>
      </c>
      <c r="H69" s="167">
        <v>175386</v>
      </c>
      <c r="I69" s="167">
        <v>561086</v>
      </c>
      <c r="J69" s="167">
        <v>562158.96400000004</v>
      </c>
      <c r="K69" s="167">
        <v>43545</v>
      </c>
      <c r="L69" s="167">
        <v>822305</v>
      </c>
      <c r="M69" s="167">
        <v>358088</v>
      </c>
      <c r="N69" s="167">
        <v>406988</v>
      </c>
      <c r="O69" s="167">
        <v>89423</v>
      </c>
      <c r="P69" s="167">
        <v>80559.336540000004</v>
      </c>
      <c r="Q69" s="167">
        <v>19343</v>
      </c>
      <c r="R69" s="167">
        <v>22834</v>
      </c>
      <c r="S69" s="167">
        <v>427352</v>
      </c>
      <c r="T69" s="167">
        <v>20721</v>
      </c>
      <c r="U69" s="167">
        <v>28642</v>
      </c>
      <c r="V69" s="167">
        <v>16278</v>
      </c>
      <c r="W69" s="167">
        <v>10620</v>
      </c>
      <c r="X69" s="167">
        <v>10683</v>
      </c>
      <c r="Y69" s="167">
        <v>53621</v>
      </c>
      <c r="Z69" s="168">
        <v>5661003.4205400003</v>
      </c>
    </row>
    <row r="70" spans="1:26" ht="15.75">
      <c r="A70" s="242" t="s">
        <v>374</v>
      </c>
      <c r="B70" s="163" t="s">
        <v>375</v>
      </c>
      <c r="C70" s="167">
        <v>0</v>
      </c>
      <c r="D70" s="167">
        <v>0</v>
      </c>
      <c r="E70" s="167">
        <v>0</v>
      </c>
      <c r="F70" s="167">
        <v>1173</v>
      </c>
      <c r="G70" s="167">
        <v>0</v>
      </c>
      <c r="H70" s="167">
        <v>0</v>
      </c>
      <c r="I70" s="167">
        <v>3005</v>
      </c>
      <c r="J70" s="167">
        <v>0</v>
      </c>
      <c r="K70" s="167">
        <v>0</v>
      </c>
      <c r="L70" s="167">
        <v>0</v>
      </c>
      <c r="M70" s="167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47</v>
      </c>
      <c r="V70" s="167">
        <v>0</v>
      </c>
      <c r="W70" s="167">
        <v>0</v>
      </c>
      <c r="X70" s="167">
        <v>0</v>
      </c>
      <c r="Y70" s="167">
        <v>0</v>
      </c>
      <c r="Z70" s="168">
        <v>4225</v>
      </c>
    </row>
    <row r="71" spans="1:26" ht="15.75">
      <c r="A71" s="354" t="s">
        <v>376</v>
      </c>
      <c r="B71" s="354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8"/>
    </row>
    <row r="72" spans="1:26" ht="15.75">
      <c r="A72" s="70" t="s">
        <v>81</v>
      </c>
      <c r="B72" s="162" t="s">
        <v>377</v>
      </c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8"/>
    </row>
    <row r="73" spans="1:26" ht="15.75">
      <c r="A73" s="242" t="s">
        <v>327</v>
      </c>
      <c r="B73" s="244" t="s">
        <v>378</v>
      </c>
      <c r="C73" s="167">
        <v>33019</v>
      </c>
      <c r="D73" s="167">
        <v>36217</v>
      </c>
      <c r="E73" s="167">
        <v>31475</v>
      </c>
      <c r="F73" s="167">
        <v>44580</v>
      </c>
      <c r="G73" s="167">
        <v>10000</v>
      </c>
      <c r="H73" s="167">
        <v>10440</v>
      </c>
      <c r="I73" s="167">
        <v>66587</v>
      </c>
      <c r="J73" s="167">
        <v>40971.199999999997</v>
      </c>
      <c r="K73" s="167">
        <v>17458</v>
      </c>
      <c r="L73" s="167">
        <v>51800</v>
      </c>
      <c r="M73" s="167">
        <v>24195</v>
      </c>
      <c r="N73" s="167">
        <v>47307</v>
      </c>
      <c r="O73" s="167">
        <v>12500</v>
      </c>
      <c r="P73" s="167">
        <v>7000.0000099999997</v>
      </c>
      <c r="Q73" s="167">
        <v>5000</v>
      </c>
      <c r="R73" s="167">
        <v>7400</v>
      </c>
      <c r="S73" s="167">
        <v>20300</v>
      </c>
      <c r="T73" s="167">
        <v>7830</v>
      </c>
      <c r="U73" s="167">
        <v>6000</v>
      </c>
      <c r="V73" s="167">
        <v>9000</v>
      </c>
      <c r="W73" s="167">
        <v>7015</v>
      </c>
      <c r="X73" s="167">
        <v>8010</v>
      </c>
      <c r="Y73" s="167">
        <v>10500</v>
      </c>
      <c r="Z73" s="168">
        <v>514604.20001000003</v>
      </c>
    </row>
    <row r="74" spans="1:26" ht="15.75">
      <c r="A74" s="169" t="s">
        <v>323</v>
      </c>
      <c r="B74" s="62" t="s">
        <v>379</v>
      </c>
      <c r="C74" s="167">
        <v>0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7">
        <v>0</v>
      </c>
      <c r="W74" s="167">
        <v>0</v>
      </c>
      <c r="X74" s="167">
        <v>0</v>
      </c>
      <c r="Y74" s="167">
        <v>0</v>
      </c>
      <c r="Z74" s="168">
        <v>0</v>
      </c>
    </row>
    <row r="75" spans="1:26" ht="15.75">
      <c r="A75" s="169" t="s">
        <v>323</v>
      </c>
      <c r="B75" s="62" t="s">
        <v>380</v>
      </c>
      <c r="C75" s="167">
        <v>0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-542</v>
      </c>
      <c r="L75" s="167">
        <v>0</v>
      </c>
      <c r="M75" s="167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7">
        <v>0</v>
      </c>
      <c r="W75" s="167">
        <v>0</v>
      </c>
      <c r="X75" s="167">
        <v>0</v>
      </c>
      <c r="Y75" s="167">
        <v>0</v>
      </c>
      <c r="Z75" s="168">
        <v>-542</v>
      </c>
    </row>
    <row r="76" spans="1:26" ht="15.75">
      <c r="A76" s="242" t="s">
        <v>329</v>
      </c>
      <c r="B76" s="62" t="s">
        <v>381</v>
      </c>
      <c r="C76" s="167">
        <v>0</v>
      </c>
      <c r="D76" s="167">
        <v>0</v>
      </c>
      <c r="E76" s="167">
        <v>14934</v>
      </c>
      <c r="F76" s="167">
        <v>0</v>
      </c>
      <c r="G76" s="167">
        <v>0</v>
      </c>
      <c r="H76" s="167">
        <v>0</v>
      </c>
      <c r="I76" s="167">
        <v>0</v>
      </c>
      <c r="J76" s="167">
        <v>21553.746999999999</v>
      </c>
      <c r="K76" s="167">
        <v>0</v>
      </c>
      <c r="L76" s="167">
        <v>0</v>
      </c>
      <c r="M76" s="167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7">
        <v>0</v>
      </c>
      <c r="W76" s="167">
        <v>0</v>
      </c>
      <c r="X76" s="167">
        <v>0</v>
      </c>
      <c r="Y76" s="167">
        <v>0</v>
      </c>
      <c r="Z76" s="168">
        <v>36487.747000000003</v>
      </c>
    </row>
    <row r="77" spans="1:26" ht="15.75">
      <c r="A77" s="242" t="s">
        <v>335</v>
      </c>
      <c r="B77" s="62" t="s">
        <v>382</v>
      </c>
      <c r="C77" s="167">
        <v>0</v>
      </c>
      <c r="D77" s="167">
        <v>-9306</v>
      </c>
      <c r="E77" s="167">
        <v>-12218</v>
      </c>
      <c r="F77" s="167">
        <v>0</v>
      </c>
      <c r="G77" s="167">
        <v>0</v>
      </c>
      <c r="H77" s="167">
        <v>1874</v>
      </c>
      <c r="I77" s="167">
        <v>-30611</v>
      </c>
      <c r="J77" s="167">
        <v>0</v>
      </c>
      <c r="K77" s="167">
        <v>-1410</v>
      </c>
      <c r="L77" s="167">
        <v>0</v>
      </c>
      <c r="M77" s="167">
        <v>-9862</v>
      </c>
      <c r="N77" s="167">
        <v>-14189</v>
      </c>
      <c r="O77" s="167">
        <v>0</v>
      </c>
      <c r="P77" s="167">
        <v>-4833.5781699999998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7">
        <v>0</v>
      </c>
      <c r="W77" s="167">
        <v>231</v>
      </c>
      <c r="X77" s="167">
        <v>0</v>
      </c>
      <c r="Y77" s="167">
        <v>6757</v>
      </c>
      <c r="Z77" s="168">
        <v>-73567.578169999993</v>
      </c>
    </row>
    <row r="78" spans="1:26" ht="15.75">
      <c r="A78" s="242" t="s">
        <v>98</v>
      </c>
      <c r="B78" s="62" t="s">
        <v>383</v>
      </c>
      <c r="C78" s="167">
        <v>66380</v>
      </c>
      <c r="D78" s="167">
        <v>7603</v>
      </c>
      <c r="E78" s="167">
        <v>30394</v>
      </c>
      <c r="F78" s="167">
        <v>9358</v>
      </c>
      <c r="G78" s="167">
        <v>15232</v>
      </c>
      <c r="H78" s="167">
        <v>14743</v>
      </c>
      <c r="I78" s="167">
        <v>8089</v>
      </c>
      <c r="J78" s="167">
        <v>1309.059</v>
      </c>
      <c r="K78" s="167">
        <v>2026</v>
      </c>
      <c r="L78" s="167">
        <v>1697</v>
      </c>
      <c r="M78" s="167">
        <v>4307</v>
      </c>
      <c r="N78" s="167">
        <v>63495</v>
      </c>
      <c r="O78" s="167">
        <v>2692</v>
      </c>
      <c r="P78" s="167">
        <v>17630.881969999999</v>
      </c>
      <c r="Q78" s="167">
        <v>5461</v>
      </c>
      <c r="R78" s="167">
        <v>800</v>
      </c>
      <c r="S78" s="167">
        <v>2715</v>
      </c>
      <c r="T78" s="167">
        <v>719</v>
      </c>
      <c r="U78" s="167">
        <v>8229</v>
      </c>
      <c r="V78" s="167">
        <v>-810</v>
      </c>
      <c r="W78" s="167">
        <v>275</v>
      </c>
      <c r="X78" s="167">
        <v>535</v>
      </c>
      <c r="Y78" s="167">
        <v>825</v>
      </c>
      <c r="Z78" s="168">
        <v>263704.94097</v>
      </c>
    </row>
    <row r="79" spans="1:26" ht="15.75">
      <c r="A79" s="242" t="s">
        <v>99</v>
      </c>
      <c r="B79" s="62" t="s">
        <v>384</v>
      </c>
      <c r="C79" s="167">
        <v>0</v>
      </c>
      <c r="D79" s="167">
        <v>60101</v>
      </c>
      <c r="E79" s="167">
        <v>36128</v>
      </c>
      <c r="F79" s="167">
        <v>9940</v>
      </c>
      <c r="G79" s="167">
        <v>0</v>
      </c>
      <c r="H79" s="167">
        <v>5805</v>
      </c>
      <c r="I79" s="167">
        <v>42136</v>
      </c>
      <c r="J79" s="167">
        <v>0</v>
      </c>
      <c r="K79" s="167">
        <v>724</v>
      </c>
      <c r="L79" s="167">
        <v>35790</v>
      </c>
      <c r="M79" s="167">
        <v>0</v>
      </c>
      <c r="N79" s="167">
        <v>78</v>
      </c>
      <c r="O79" s="167">
        <v>1693</v>
      </c>
      <c r="P79" s="167">
        <v>-6.2172489379008766E-15</v>
      </c>
      <c r="Q79" s="167">
        <v>0</v>
      </c>
      <c r="R79" s="167">
        <v>2000</v>
      </c>
      <c r="S79" s="167">
        <v>9252</v>
      </c>
      <c r="T79" s="167">
        <v>0</v>
      </c>
      <c r="U79" s="167">
        <v>0</v>
      </c>
      <c r="V79" s="167">
        <v>2089</v>
      </c>
      <c r="W79" s="167">
        <v>0</v>
      </c>
      <c r="X79" s="167">
        <v>301</v>
      </c>
      <c r="Y79" s="167">
        <v>3103</v>
      </c>
      <c r="Z79" s="168">
        <v>209140</v>
      </c>
    </row>
    <row r="80" spans="1:26" ht="15.75">
      <c r="A80" s="242" t="s">
        <v>100</v>
      </c>
      <c r="B80" s="62" t="s">
        <v>385</v>
      </c>
      <c r="C80" s="167">
        <v>0</v>
      </c>
      <c r="D80" s="167">
        <v>0</v>
      </c>
      <c r="E80" s="167">
        <v>-9285</v>
      </c>
      <c r="F80" s="167">
        <v>0</v>
      </c>
      <c r="G80" s="167">
        <v>0</v>
      </c>
      <c r="H80" s="167">
        <v>0</v>
      </c>
      <c r="I80" s="167">
        <v>-85</v>
      </c>
      <c r="J80" s="167">
        <v>-5310.018</v>
      </c>
      <c r="K80" s="167">
        <v>0</v>
      </c>
      <c r="L80" s="167">
        <v>0</v>
      </c>
      <c r="M80" s="167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7">
        <v>-1242</v>
      </c>
      <c r="W80" s="167">
        <v>-383</v>
      </c>
      <c r="X80" s="167">
        <v>0</v>
      </c>
      <c r="Y80" s="167">
        <v>0</v>
      </c>
      <c r="Z80" s="168">
        <v>-16305.018</v>
      </c>
    </row>
    <row r="81" spans="1:26" ht="15.75">
      <c r="A81" s="242" t="s">
        <v>386</v>
      </c>
      <c r="B81" s="62" t="s">
        <v>387</v>
      </c>
      <c r="C81" s="167">
        <v>8382</v>
      </c>
      <c r="D81" s="167">
        <v>12371</v>
      </c>
      <c r="E81" s="167">
        <v>45665</v>
      </c>
      <c r="F81" s="167">
        <v>792</v>
      </c>
      <c r="G81" s="167">
        <v>1104</v>
      </c>
      <c r="H81" s="167">
        <v>-7466</v>
      </c>
      <c r="I81" s="167">
        <v>43610</v>
      </c>
      <c r="J81" s="167">
        <v>1233.6200000000567</v>
      </c>
      <c r="K81" s="167">
        <v>9230</v>
      </c>
      <c r="L81" s="167">
        <v>2990</v>
      </c>
      <c r="M81" s="167">
        <v>11975</v>
      </c>
      <c r="N81" s="167">
        <v>14244</v>
      </c>
      <c r="O81" s="167">
        <v>98</v>
      </c>
      <c r="P81" s="167">
        <v>3620.184069999988</v>
      </c>
      <c r="Q81" s="167">
        <v>1832</v>
      </c>
      <c r="R81" s="167">
        <v>-2698</v>
      </c>
      <c r="S81" s="167">
        <v>4567</v>
      </c>
      <c r="T81" s="167">
        <v>1734</v>
      </c>
      <c r="U81" s="167">
        <v>1760</v>
      </c>
      <c r="V81" s="167">
        <v>3327</v>
      </c>
      <c r="W81" s="167">
        <v>-466</v>
      </c>
      <c r="X81" s="167">
        <v>-508</v>
      </c>
      <c r="Y81" s="167">
        <v>3475</v>
      </c>
      <c r="Z81" s="168">
        <v>160871.80407000004</v>
      </c>
    </row>
    <row r="82" spans="1:26" ht="15.75">
      <c r="A82" s="169"/>
      <c r="B82" s="163" t="s">
        <v>388</v>
      </c>
      <c r="C82" s="167">
        <v>107781</v>
      </c>
      <c r="D82" s="167">
        <v>106986</v>
      </c>
      <c r="E82" s="167">
        <v>137093</v>
      </c>
      <c r="F82" s="167">
        <v>64670</v>
      </c>
      <c r="G82" s="167">
        <v>26336</v>
      </c>
      <c r="H82" s="167">
        <v>25396</v>
      </c>
      <c r="I82" s="167">
        <v>129726</v>
      </c>
      <c r="J82" s="167">
        <v>59757.608000000051</v>
      </c>
      <c r="K82" s="167">
        <v>28028</v>
      </c>
      <c r="L82" s="167">
        <v>92277</v>
      </c>
      <c r="M82" s="167">
        <v>30615</v>
      </c>
      <c r="N82" s="167">
        <v>110935</v>
      </c>
      <c r="O82" s="167">
        <v>16983</v>
      </c>
      <c r="P82" s="167">
        <v>23417.487879999986</v>
      </c>
      <c r="Q82" s="167">
        <v>12293</v>
      </c>
      <c r="R82" s="167">
        <v>7502</v>
      </c>
      <c r="S82" s="167">
        <v>36834</v>
      </c>
      <c r="T82" s="167">
        <v>10283</v>
      </c>
      <c r="U82" s="167">
        <v>15989</v>
      </c>
      <c r="V82" s="167">
        <v>12364</v>
      </c>
      <c r="W82" s="167">
        <v>6672</v>
      </c>
      <c r="X82" s="167">
        <v>8338</v>
      </c>
      <c r="Y82" s="167">
        <v>24660</v>
      </c>
      <c r="Z82" s="168">
        <v>1094936.0958799999</v>
      </c>
    </row>
    <row r="83" spans="1:26" ht="15.75">
      <c r="A83" s="242" t="s">
        <v>93</v>
      </c>
      <c r="B83" s="163" t="s">
        <v>389</v>
      </c>
      <c r="C83" s="167">
        <v>0</v>
      </c>
      <c r="D83" s="167">
        <v>0</v>
      </c>
      <c r="E83" s="167">
        <v>0</v>
      </c>
      <c r="F83" s="167">
        <v>0</v>
      </c>
      <c r="G83" s="167">
        <v>0</v>
      </c>
      <c r="H83" s="167">
        <v>18815</v>
      </c>
      <c r="I83" s="167">
        <v>0</v>
      </c>
      <c r="J83" s="167">
        <v>25383.332999999999</v>
      </c>
      <c r="K83" s="167">
        <v>0</v>
      </c>
      <c r="L83" s="167">
        <v>4845</v>
      </c>
      <c r="M83" s="167">
        <v>0</v>
      </c>
      <c r="N83" s="167">
        <v>0</v>
      </c>
      <c r="O83" s="167">
        <v>0</v>
      </c>
      <c r="P83" s="167">
        <v>0</v>
      </c>
      <c r="Q83" s="167">
        <v>0</v>
      </c>
      <c r="R83" s="167">
        <v>0</v>
      </c>
      <c r="S83" s="167">
        <v>0</v>
      </c>
      <c r="T83" s="167">
        <v>0</v>
      </c>
      <c r="U83" s="167">
        <v>0</v>
      </c>
      <c r="V83" s="167">
        <v>0</v>
      </c>
      <c r="W83" s="167">
        <v>0</v>
      </c>
      <c r="X83" s="167">
        <v>0</v>
      </c>
      <c r="Y83" s="167">
        <v>0</v>
      </c>
      <c r="Z83" s="168">
        <v>49043.332999999999</v>
      </c>
    </row>
    <row r="84" spans="1:26" ht="15.75">
      <c r="A84" s="242" t="s">
        <v>577</v>
      </c>
      <c r="B84" s="163" t="s">
        <v>578</v>
      </c>
      <c r="C84" s="167">
        <v>0</v>
      </c>
      <c r="D84" s="167">
        <v>0</v>
      </c>
      <c r="E84" s="167">
        <v>0</v>
      </c>
      <c r="F84" s="167">
        <v>0</v>
      </c>
      <c r="G84" s="167">
        <v>0</v>
      </c>
      <c r="H84" s="167">
        <v>0</v>
      </c>
      <c r="I84" s="167">
        <v>0</v>
      </c>
      <c r="J84" s="167">
        <v>0</v>
      </c>
      <c r="K84" s="167">
        <v>0</v>
      </c>
      <c r="L84" s="167">
        <v>0</v>
      </c>
      <c r="M84" s="167">
        <v>0</v>
      </c>
      <c r="N84" s="167">
        <v>0</v>
      </c>
      <c r="O84" s="167">
        <v>0</v>
      </c>
      <c r="P84" s="167">
        <v>0</v>
      </c>
      <c r="Q84" s="167">
        <v>0</v>
      </c>
      <c r="R84" s="167">
        <v>0</v>
      </c>
      <c r="S84" s="167">
        <v>0</v>
      </c>
      <c r="T84" s="167">
        <v>0</v>
      </c>
      <c r="U84" s="167">
        <v>0</v>
      </c>
      <c r="V84" s="167">
        <v>0</v>
      </c>
      <c r="W84" s="167">
        <v>0</v>
      </c>
      <c r="X84" s="167">
        <v>0</v>
      </c>
      <c r="Y84" s="167">
        <v>0</v>
      </c>
      <c r="Z84" s="168">
        <v>0</v>
      </c>
    </row>
    <row r="85" spans="1:26" ht="15.75">
      <c r="A85" s="242" t="s">
        <v>346</v>
      </c>
      <c r="B85" s="163" t="s">
        <v>390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8"/>
    </row>
    <row r="86" spans="1:26" ht="15.75">
      <c r="A86" s="242" t="s">
        <v>82</v>
      </c>
      <c r="B86" s="62" t="s">
        <v>391</v>
      </c>
      <c r="C86" s="167">
        <v>105683</v>
      </c>
      <c r="D86" s="167">
        <v>95186</v>
      </c>
      <c r="E86" s="167">
        <v>163731.09</v>
      </c>
      <c r="F86" s="167">
        <v>67350</v>
      </c>
      <c r="G86" s="167">
        <v>4247</v>
      </c>
      <c r="H86" s="167">
        <v>26170</v>
      </c>
      <c r="I86" s="167">
        <v>135854</v>
      </c>
      <c r="J86" s="167">
        <v>126328.56600000001</v>
      </c>
      <c r="K86" s="167">
        <v>10523</v>
      </c>
      <c r="L86" s="167">
        <v>191750</v>
      </c>
      <c r="M86" s="167">
        <v>97821</v>
      </c>
      <c r="N86" s="167">
        <v>78749</v>
      </c>
      <c r="O86" s="167">
        <v>7531</v>
      </c>
      <c r="P86" s="167">
        <v>20771.808120000002</v>
      </c>
      <c r="Q86" s="167">
        <v>5020</v>
      </c>
      <c r="R86" s="167">
        <v>6903</v>
      </c>
      <c r="S86" s="167">
        <v>109750</v>
      </c>
      <c r="T86" s="167">
        <v>463</v>
      </c>
      <c r="U86" s="167">
        <v>6010</v>
      </c>
      <c r="V86" s="167">
        <v>1646</v>
      </c>
      <c r="W86" s="167">
        <v>2460</v>
      </c>
      <c r="X86" s="167">
        <v>1501</v>
      </c>
      <c r="Y86" s="167">
        <v>11228</v>
      </c>
      <c r="Z86" s="168">
        <v>1276676.4641199999</v>
      </c>
    </row>
    <row r="87" spans="1:26" ht="15.75">
      <c r="A87" s="242" t="s">
        <v>83</v>
      </c>
      <c r="B87" s="62" t="s">
        <v>0</v>
      </c>
      <c r="C87" s="167">
        <v>0</v>
      </c>
      <c r="D87" s="167">
        <v>0</v>
      </c>
      <c r="E87" s="167">
        <v>0</v>
      </c>
      <c r="F87" s="167">
        <v>0</v>
      </c>
      <c r="G87" s="167">
        <v>0</v>
      </c>
      <c r="H87" s="167">
        <v>0</v>
      </c>
      <c r="I87" s="167">
        <v>0</v>
      </c>
      <c r="J87" s="167">
        <v>66.293999999999997</v>
      </c>
      <c r="K87" s="167">
        <v>0</v>
      </c>
      <c r="L87" s="167">
        <v>0</v>
      </c>
      <c r="M87" s="167">
        <v>0</v>
      </c>
      <c r="N87" s="167">
        <v>0</v>
      </c>
      <c r="O87" s="167">
        <v>0</v>
      </c>
      <c r="P87" s="167">
        <v>502.21872999999999</v>
      </c>
      <c r="Q87" s="167">
        <v>0</v>
      </c>
      <c r="R87" s="167">
        <v>0</v>
      </c>
      <c r="S87" s="167">
        <v>125</v>
      </c>
      <c r="T87" s="167">
        <v>82</v>
      </c>
      <c r="U87" s="167">
        <v>0</v>
      </c>
      <c r="V87" s="167">
        <v>0</v>
      </c>
      <c r="W87" s="167">
        <v>0</v>
      </c>
      <c r="X87" s="167">
        <v>69</v>
      </c>
      <c r="Y87" s="167">
        <v>0</v>
      </c>
      <c r="Z87" s="168">
        <v>844.51273000000003</v>
      </c>
    </row>
    <row r="88" spans="1:26" ht="15.75">
      <c r="A88" s="242" t="s">
        <v>84</v>
      </c>
      <c r="B88" s="62" t="s">
        <v>395</v>
      </c>
      <c r="C88" s="167">
        <v>0</v>
      </c>
      <c r="D88" s="167">
        <v>0</v>
      </c>
      <c r="E88" s="167">
        <v>0</v>
      </c>
      <c r="F88" s="167">
        <v>0</v>
      </c>
      <c r="G88" s="167">
        <v>0</v>
      </c>
      <c r="H88" s="167">
        <v>0</v>
      </c>
      <c r="I88" s="167">
        <v>0</v>
      </c>
      <c r="J88" s="167">
        <v>0</v>
      </c>
      <c r="K88" s="167">
        <v>0</v>
      </c>
      <c r="L88" s="167">
        <v>0</v>
      </c>
      <c r="M88" s="167">
        <v>0</v>
      </c>
      <c r="N88" s="167">
        <v>0</v>
      </c>
      <c r="O88" s="167">
        <v>0</v>
      </c>
      <c r="P88" s="167">
        <v>0</v>
      </c>
      <c r="Q88" s="167">
        <v>0</v>
      </c>
      <c r="R88" s="167">
        <v>0</v>
      </c>
      <c r="S88" s="167">
        <v>0</v>
      </c>
      <c r="T88" s="167">
        <v>0</v>
      </c>
      <c r="U88" s="167">
        <v>0</v>
      </c>
      <c r="V88" s="167">
        <v>0</v>
      </c>
      <c r="W88" s="167">
        <v>0</v>
      </c>
      <c r="X88" s="167">
        <v>0</v>
      </c>
      <c r="Y88" s="167">
        <v>0</v>
      </c>
      <c r="Z88" s="168">
        <v>0</v>
      </c>
    </row>
    <row r="89" spans="1:26" ht="15.75">
      <c r="A89" s="242" t="s">
        <v>85</v>
      </c>
      <c r="B89" s="62" t="s">
        <v>396</v>
      </c>
      <c r="C89" s="167">
        <v>145998</v>
      </c>
      <c r="D89" s="167">
        <v>175029</v>
      </c>
      <c r="E89" s="167">
        <v>222139.97</v>
      </c>
      <c r="F89" s="167">
        <v>265949</v>
      </c>
      <c r="G89" s="167">
        <v>4923</v>
      </c>
      <c r="H89" s="167">
        <v>84311</v>
      </c>
      <c r="I89" s="167">
        <v>251677</v>
      </c>
      <c r="J89" s="167">
        <v>302206.49400000001</v>
      </c>
      <c r="K89" s="167">
        <v>2400</v>
      </c>
      <c r="L89" s="167">
        <v>464858</v>
      </c>
      <c r="M89" s="167">
        <v>184466</v>
      </c>
      <c r="N89" s="167">
        <v>182892</v>
      </c>
      <c r="O89" s="167">
        <v>54550</v>
      </c>
      <c r="P89" s="167">
        <v>25544.228709999999</v>
      </c>
      <c r="Q89" s="167">
        <v>1565</v>
      </c>
      <c r="R89" s="167">
        <v>6131</v>
      </c>
      <c r="S89" s="167">
        <v>227094</v>
      </c>
      <c r="T89" s="167">
        <v>504</v>
      </c>
      <c r="U89" s="167">
        <v>2106</v>
      </c>
      <c r="V89" s="167">
        <v>706</v>
      </c>
      <c r="W89" s="167">
        <v>652</v>
      </c>
      <c r="X89" s="167">
        <v>526</v>
      </c>
      <c r="Y89" s="167">
        <v>13394</v>
      </c>
      <c r="Z89" s="168">
        <v>2619621.6927099996</v>
      </c>
    </row>
    <row r="90" spans="1:26" ht="15.75">
      <c r="A90" s="242" t="s">
        <v>86</v>
      </c>
      <c r="B90" s="62" t="s">
        <v>397</v>
      </c>
      <c r="C90" s="167">
        <v>0</v>
      </c>
      <c r="D90" s="167">
        <v>0</v>
      </c>
      <c r="E90" s="167">
        <v>0</v>
      </c>
      <c r="F90" s="167">
        <v>0</v>
      </c>
      <c r="G90" s="167">
        <v>1393</v>
      </c>
      <c r="H90" s="167">
        <v>56</v>
      </c>
      <c r="I90" s="167">
        <v>0</v>
      </c>
      <c r="J90" s="167">
        <v>140.833</v>
      </c>
      <c r="K90" s="167">
        <v>0</v>
      </c>
      <c r="L90" s="167">
        <v>13422</v>
      </c>
      <c r="M90" s="167">
        <v>128</v>
      </c>
      <c r="N90" s="167">
        <v>0</v>
      </c>
      <c r="O90" s="167">
        <v>0</v>
      </c>
      <c r="P90" s="167">
        <v>0</v>
      </c>
      <c r="Q90" s="167">
        <v>4</v>
      </c>
      <c r="R90" s="167">
        <v>4</v>
      </c>
      <c r="S90" s="167">
        <v>0</v>
      </c>
      <c r="T90" s="167">
        <v>8454</v>
      </c>
      <c r="U90" s="167">
        <v>756</v>
      </c>
      <c r="V90" s="167">
        <v>4</v>
      </c>
      <c r="W90" s="167">
        <v>4</v>
      </c>
      <c r="X90" s="167">
        <v>86</v>
      </c>
      <c r="Y90" s="167">
        <v>0</v>
      </c>
      <c r="Z90" s="168">
        <v>24451.832999999999</v>
      </c>
    </row>
    <row r="91" spans="1:26" ht="15.75">
      <c r="A91" s="242" t="s">
        <v>87</v>
      </c>
      <c r="B91" s="62" t="s">
        <v>398</v>
      </c>
      <c r="C91" s="167">
        <v>0</v>
      </c>
      <c r="D91" s="167">
        <v>0</v>
      </c>
      <c r="E91" s="167">
        <v>0</v>
      </c>
      <c r="F91" s="167">
        <v>0</v>
      </c>
      <c r="G91" s="167">
        <v>0</v>
      </c>
      <c r="H91" s="167">
        <v>0</v>
      </c>
      <c r="I91" s="167">
        <v>0</v>
      </c>
      <c r="J91" s="167">
        <v>0</v>
      </c>
      <c r="K91" s="167">
        <v>0</v>
      </c>
      <c r="L91" s="167">
        <v>0</v>
      </c>
      <c r="M91" s="167">
        <v>0</v>
      </c>
      <c r="N91" s="167">
        <v>0</v>
      </c>
      <c r="O91" s="167">
        <v>0</v>
      </c>
      <c r="P91" s="167">
        <v>0</v>
      </c>
      <c r="Q91" s="167">
        <v>0</v>
      </c>
      <c r="R91" s="167">
        <v>0</v>
      </c>
      <c r="S91" s="167">
        <v>0</v>
      </c>
      <c r="T91" s="167">
        <v>0</v>
      </c>
      <c r="U91" s="167">
        <v>0</v>
      </c>
      <c r="V91" s="167">
        <v>0</v>
      </c>
      <c r="W91" s="167">
        <v>0</v>
      </c>
      <c r="X91" s="167">
        <v>0</v>
      </c>
      <c r="Y91" s="167">
        <v>0</v>
      </c>
      <c r="Z91" s="168">
        <v>0</v>
      </c>
    </row>
    <row r="92" spans="1:26" ht="15.75">
      <c r="A92" s="242" t="s">
        <v>88</v>
      </c>
      <c r="B92" s="62" t="s">
        <v>399</v>
      </c>
      <c r="C92" s="167">
        <v>0</v>
      </c>
      <c r="D92" s="167">
        <v>0</v>
      </c>
      <c r="E92" s="167">
        <v>0</v>
      </c>
      <c r="F92" s="167">
        <v>0</v>
      </c>
      <c r="G92" s="167">
        <v>0</v>
      </c>
      <c r="H92" s="167">
        <v>0</v>
      </c>
      <c r="I92" s="167">
        <v>0</v>
      </c>
      <c r="J92" s="167">
        <v>0</v>
      </c>
      <c r="K92" s="167">
        <v>0</v>
      </c>
      <c r="L92" s="167">
        <v>0</v>
      </c>
      <c r="M92" s="167">
        <v>0</v>
      </c>
      <c r="N92" s="167">
        <v>0</v>
      </c>
      <c r="O92" s="167">
        <v>0</v>
      </c>
      <c r="P92" s="167">
        <v>0</v>
      </c>
      <c r="Q92" s="167">
        <v>0</v>
      </c>
      <c r="R92" s="167">
        <v>0</v>
      </c>
      <c r="S92" s="167">
        <v>0</v>
      </c>
      <c r="T92" s="167">
        <v>0</v>
      </c>
      <c r="U92" s="167">
        <v>0</v>
      </c>
      <c r="V92" s="167">
        <v>0</v>
      </c>
      <c r="W92" s="167">
        <v>0</v>
      </c>
      <c r="X92" s="167">
        <v>0</v>
      </c>
      <c r="Y92" s="167">
        <v>0</v>
      </c>
      <c r="Z92" s="168">
        <v>0</v>
      </c>
    </row>
    <row r="93" spans="1:26" ht="15.75">
      <c r="A93" s="242" t="s">
        <v>89</v>
      </c>
      <c r="B93" s="62" t="s">
        <v>400</v>
      </c>
      <c r="C93" s="167">
        <v>1421</v>
      </c>
      <c r="D93" s="167">
        <v>310</v>
      </c>
      <c r="E93" s="167">
        <v>0</v>
      </c>
      <c r="F93" s="167">
        <v>0</v>
      </c>
      <c r="G93" s="167">
        <v>415</v>
      </c>
      <c r="H93" s="167">
        <v>0</v>
      </c>
      <c r="I93" s="167">
        <v>706</v>
      </c>
      <c r="J93" s="167">
        <v>0</v>
      </c>
      <c r="K93" s="167">
        <v>0</v>
      </c>
      <c r="L93" s="167">
        <v>0</v>
      </c>
      <c r="M93" s="167">
        <v>0</v>
      </c>
      <c r="N93" s="167">
        <v>2046</v>
      </c>
      <c r="O93" s="167">
        <v>0</v>
      </c>
      <c r="P93" s="167">
        <v>0</v>
      </c>
      <c r="Q93" s="167">
        <v>0</v>
      </c>
      <c r="R93" s="167">
        <v>0</v>
      </c>
      <c r="S93" s="167">
        <v>0</v>
      </c>
      <c r="T93" s="167">
        <v>0</v>
      </c>
      <c r="U93" s="167">
        <v>0</v>
      </c>
      <c r="V93" s="167">
        <v>15</v>
      </c>
      <c r="W93" s="167">
        <v>0</v>
      </c>
      <c r="X93" s="167">
        <v>0</v>
      </c>
      <c r="Y93" s="167">
        <v>0</v>
      </c>
      <c r="Z93" s="168">
        <v>4913</v>
      </c>
    </row>
    <row r="94" spans="1:26" ht="15.75">
      <c r="A94" s="242" t="s">
        <v>90</v>
      </c>
      <c r="B94" s="62" t="s">
        <v>401</v>
      </c>
      <c r="C94" s="167">
        <v>0</v>
      </c>
      <c r="D94" s="167">
        <v>0</v>
      </c>
      <c r="E94" s="167">
        <v>0</v>
      </c>
      <c r="F94" s="167">
        <v>0</v>
      </c>
      <c r="G94" s="167">
        <v>0</v>
      </c>
      <c r="H94" s="167">
        <v>0</v>
      </c>
      <c r="I94" s="167">
        <v>0</v>
      </c>
      <c r="J94" s="167">
        <v>0</v>
      </c>
      <c r="K94" s="167">
        <v>0</v>
      </c>
      <c r="L94" s="167">
        <v>0</v>
      </c>
      <c r="M94" s="167">
        <v>0</v>
      </c>
      <c r="N94" s="167">
        <v>0</v>
      </c>
      <c r="O94" s="167">
        <v>0</v>
      </c>
      <c r="P94" s="167">
        <v>1034.5252399999999</v>
      </c>
      <c r="Q94" s="167">
        <v>0</v>
      </c>
      <c r="R94" s="167">
        <v>0</v>
      </c>
      <c r="S94" s="167">
        <v>0</v>
      </c>
      <c r="T94" s="167">
        <v>0</v>
      </c>
      <c r="U94" s="167">
        <v>0</v>
      </c>
      <c r="V94" s="167">
        <v>0</v>
      </c>
      <c r="W94" s="167">
        <v>0</v>
      </c>
      <c r="X94" s="167">
        <v>0</v>
      </c>
      <c r="Y94" s="167">
        <v>0</v>
      </c>
      <c r="Z94" s="168">
        <v>1034.5252399999999</v>
      </c>
    </row>
    <row r="95" spans="1:26" ht="15.75">
      <c r="A95" s="169"/>
      <c r="B95" s="163" t="s">
        <v>402</v>
      </c>
      <c r="C95" s="167">
        <v>253102</v>
      </c>
      <c r="D95" s="167">
        <v>270525</v>
      </c>
      <c r="E95" s="167">
        <v>385871.06</v>
      </c>
      <c r="F95" s="167">
        <v>333299</v>
      </c>
      <c r="G95" s="167">
        <v>10978</v>
      </c>
      <c r="H95" s="167">
        <v>110537</v>
      </c>
      <c r="I95" s="167">
        <v>388237</v>
      </c>
      <c r="J95" s="167">
        <v>428742.18699999998</v>
      </c>
      <c r="K95" s="167">
        <v>12923</v>
      </c>
      <c r="L95" s="167">
        <v>670030</v>
      </c>
      <c r="M95" s="167">
        <v>282415</v>
      </c>
      <c r="N95" s="167">
        <v>263687</v>
      </c>
      <c r="O95" s="167">
        <v>62081</v>
      </c>
      <c r="P95" s="167">
        <v>47852.780800000008</v>
      </c>
      <c r="Q95" s="167">
        <v>6589</v>
      </c>
      <c r="R95" s="167">
        <v>13038</v>
      </c>
      <c r="S95" s="167">
        <v>336969</v>
      </c>
      <c r="T95" s="167">
        <v>9503</v>
      </c>
      <c r="U95" s="167">
        <v>8872</v>
      </c>
      <c r="V95" s="167">
        <v>2371</v>
      </c>
      <c r="W95" s="167">
        <v>3116</v>
      </c>
      <c r="X95" s="167">
        <v>2182</v>
      </c>
      <c r="Y95" s="167">
        <v>24622</v>
      </c>
      <c r="Z95" s="168">
        <v>3927542.0277999998</v>
      </c>
    </row>
    <row r="96" spans="1:26" ht="31.5">
      <c r="A96" s="242" t="s">
        <v>348</v>
      </c>
      <c r="B96" s="163" t="s">
        <v>403</v>
      </c>
      <c r="C96" s="167">
        <v>0</v>
      </c>
      <c r="D96" s="167">
        <v>0</v>
      </c>
      <c r="E96" s="167">
        <v>0</v>
      </c>
      <c r="F96" s="167">
        <v>0</v>
      </c>
      <c r="G96" s="167">
        <v>0</v>
      </c>
      <c r="H96" s="167">
        <v>0</v>
      </c>
      <c r="I96" s="167">
        <v>0</v>
      </c>
      <c r="J96" s="167">
        <v>0</v>
      </c>
      <c r="K96" s="167">
        <v>0</v>
      </c>
      <c r="L96" s="167">
        <v>0</v>
      </c>
      <c r="M96" s="167">
        <v>0</v>
      </c>
      <c r="N96" s="167">
        <v>0</v>
      </c>
      <c r="O96" s="167">
        <v>0</v>
      </c>
      <c r="P96" s="167">
        <v>0</v>
      </c>
      <c r="Q96" s="167">
        <v>0</v>
      </c>
      <c r="R96" s="167">
        <v>0</v>
      </c>
      <c r="S96" s="167">
        <v>0</v>
      </c>
      <c r="T96" s="167">
        <v>0</v>
      </c>
      <c r="U96" s="167">
        <v>0</v>
      </c>
      <c r="V96" s="167">
        <v>0</v>
      </c>
      <c r="W96" s="167">
        <v>0</v>
      </c>
      <c r="X96" s="167">
        <v>0</v>
      </c>
      <c r="Y96" s="167">
        <v>0</v>
      </c>
      <c r="Z96" s="168">
        <v>0</v>
      </c>
    </row>
    <row r="97" spans="1:26" ht="15.75">
      <c r="A97" s="242" t="s">
        <v>547</v>
      </c>
      <c r="B97" s="163" t="s">
        <v>548</v>
      </c>
      <c r="C97" s="167">
        <v>0</v>
      </c>
      <c r="D97" s="167">
        <v>0</v>
      </c>
      <c r="E97" s="167">
        <v>0</v>
      </c>
      <c r="F97" s="167">
        <v>239</v>
      </c>
      <c r="G97" s="167">
        <v>0</v>
      </c>
      <c r="H97" s="167">
        <v>0</v>
      </c>
      <c r="I97" s="167">
        <v>0</v>
      </c>
      <c r="J97" s="167">
        <v>0</v>
      </c>
      <c r="K97" s="167">
        <v>0</v>
      </c>
      <c r="L97" s="167">
        <v>0</v>
      </c>
      <c r="M97" s="167">
        <v>0</v>
      </c>
      <c r="N97" s="167">
        <v>0</v>
      </c>
      <c r="O97" s="167">
        <v>0</v>
      </c>
      <c r="P97" s="167">
        <v>0</v>
      </c>
      <c r="Q97" s="167">
        <v>0</v>
      </c>
      <c r="R97" s="167">
        <v>0</v>
      </c>
      <c r="S97" s="167">
        <v>0</v>
      </c>
      <c r="T97" s="167">
        <v>0</v>
      </c>
      <c r="U97" s="167">
        <v>0</v>
      </c>
      <c r="V97" s="167">
        <v>0</v>
      </c>
      <c r="W97" s="167">
        <v>0</v>
      </c>
      <c r="X97" s="167">
        <v>0</v>
      </c>
      <c r="Y97" s="167">
        <v>0</v>
      </c>
      <c r="Z97" s="168">
        <v>239</v>
      </c>
    </row>
    <row r="98" spans="1:26" ht="15.75">
      <c r="A98" s="169" t="s">
        <v>82</v>
      </c>
      <c r="B98" s="62" t="s">
        <v>549</v>
      </c>
      <c r="C98" s="167">
        <v>0</v>
      </c>
      <c r="D98" s="167">
        <v>0</v>
      </c>
      <c r="E98" s="167">
        <v>0</v>
      </c>
      <c r="F98" s="167">
        <v>239</v>
      </c>
      <c r="G98" s="167">
        <v>0</v>
      </c>
      <c r="H98" s="167">
        <v>0</v>
      </c>
      <c r="I98" s="167">
        <v>0</v>
      </c>
      <c r="J98" s="167">
        <v>0</v>
      </c>
      <c r="K98" s="167">
        <v>0</v>
      </c>
      <c r="L98" s="167">
        <v>0</v>
      </c>
      <c r="M98" s="167">
        <v>0</v>
      </c>
      <c r="N98" s="167">
        <v>0</v>
      </c>
      <c r="O98" s="167">
        <v>0</v>
      </c>
      <c r="P98" s="167">
        <v>0</v>
      </c>
      <c r="Q98" s="167">
        <v>0</v>
      </c>
      <c r="R98" s="167">
        <v>0</v>
      </c>
      <c r="S98" s="167">
        <v>0</v>
      </c>
      <c r="T98" s="167">
        <v>0</v>
      </c>
      <c r="U98" s="167">
        <v>0</v>
      </c>
      <c r="V98" s="167">
        <v>0</v>
      </c>
      <c r="W98" s="167">
        <v>0</v>
      </c>
      <c r="X98" s="167">
        <v>0</v>
      </c>
      <c r="Y98" s="167">
        <v>0</v>
      </c>
      <c r="Z98" s="168">
        <v>239</v>
      </c>
    </row>
    <row r="99" spans="1:26" ht="15.75">
      <c r="A99" s="169" t="s">
        <v>83</v>
      </c>
      <c r="B99" s="62" t="s">
        <v>550</v>
      </c>
      <c r="C99" s="167">
        <v>0</v>
      </c>
      <c r="D99" s="167">
        <v>0</v>
      </c>
      <c r="E99" s="167">
        <v>0</v>
      </c>
      <c r="F99" s="167">
        <v>0</v>
      </c>
      <c r="G99" s="167">
        <v>0</v>
      </c>
      <c r="H99" s="167">
        <v>0</v>
      </c>
      <c r="I99" s="167">
        <v>0</v>
      </c>
      <c r="J99" s="167">
        <v>0</v>
      </c>
      <c r="K99" s="167">
        <v>0</v>
      </c>
      <c r="L99" s="167">
        <v>0</v>
      </c>
      <c r="M99" s="167">
        <v>0</v>
      </c>
      <c r="N99" s="167">
        <v>0</v>
      </c>
      <c r="O99" s="167">
        <v>0</v>
      </c>
      <c r="P99" s="167">
        <v>0</v>
      </c>
      <c r="Q99" s="167">
        <v>0</v>
      </c>
      <c r="R99" s="167">
        <v>0</v>
      </c>
      <c r="S99" s="167">
        <v>0</v>
      </c>
      <c r="T99" s="167">
        <v>0</v>
      </c>
      <c r="U99" s="167">
        <v>0</v>
      </c>
      <c r="V99" s="167">
        <v>0</v>
      </c>
      <c r="W99" s="167">
        <v>0</v>
      </c>
      <c r="X99" s="167">
        <v>0</v>
      </c>
      <c r="Y99" s="167">
        <v>0</v>
      </c>
      <c r="Z99" s="168">
        <v>0</v>
      </c>
    </row>
    <row r="100" spans="1:26" ht="15.75">
      <c r="A100" s="169" t="s">
        <v>84</v>
      </c>
      <c r="B100" s="62" t="s">
        <v>536</v>
      </c>
      <c r="C100" s="167">
        <v>0</v>
      </c>
      <c r="D100" s="167">
        <v>0</v>
      </c>
      <c r="E100" s="167">
        <v>0</v>
      </c>
      <c r="F100" s="167">
        <v>0</v>
      </c>
      <c r="G100" s="167">
        <v>0</v>
      </c>
      <c r="H100" s="167">
        <v>0</v>
      </c>
      <c r="I100" s="167">
        <v>0</v>
      </c>
      <c r="J100" s="167">
        <v>0</v>
      </c>
      <c r="K100" s="167">
        <v>0</v>
      </c>
      <c r="L100" s="167">
        <v>0</v>
      </c>
      <c r="M100" s="167">
        <v>0</v>
      </c>
      <c r="N100" s="167">
        <v>0</v>
      </c>
      <c r="O100" s="167">
        <v>0</v>
      </c>
      <c r="P100" s="167">
        <v>0</v>
      </c>
      <c r="Q100" s="167">
        <v>0</v>
      </c>
      <c r="R100" s="167">
        <v>0</v>
      </c>
      <c r="S100" s="167">
        <v>0</v>
      </c>
      <c r="T100" s="167">
        <v>0</v>
      </c>
      <c r="U100" s="167">
        <v>0</v>
      </c>
      <c r="V100" s="167">
        <v>0</v>
      </c>
      <c r="W100" s="167">
        <v>0</v>
      </c>
      <c r="X100" s="167">
        <v>0</v>
      </c>
      <c r="Y100" s="167">
        <v>0</v>
      </c>
      <c r="Z100" s="168">
        <v>0</v>
      </c>
    </row>
    <row r="101" spans="1:26" ht="15.75">
      <c r="A101" s="242" t="s">
        <v>358</v>
      </c>
      <c r="B101" s="163" t="s">
        <v>404</v>
      </c>
      <c r="C101" s="167">
        <v>0</v>
      </c>
      <c r="D101" s="167">
        <v>0</v>
      </c>
      <c r="E101" s="167">
        <v>50556</v>
      </c>
      <c r="F101" s="167">
        <v>0</v>
      </c>
      <c r="G101" s="167">
        <v>0</v>
      </c>
      <c r="H101" s="167">
        <v>0</v>
      </c>
      <c r="I101" s="167">
        <v>0</v>
      </c>
      <c r="J101" s="167">
        <v>0</v>
      </c>
      <c r="K101" s="167">
        <v>0</v>
      </c>
      <c r="L101" s="167">
        <v>0</v>
      </c>
      <c r="M101" s="167">
        <v>0</v>
      </c>
      <c r="N101" s="167">
        <v>0</v>
      </c>
      <c r="O101" s="167">
        <v>0</v>
      </c>
      <c r="P101" s="167">
        <v>0</v>
      </c>
      <c r="Q101" s="167">
        <v>0</v>
      </c>
      <c r="R101" s="167">
        <v>0</v>
      </c>
      <c r="S101" s="167">
        <v>17931</v>
      </c>
      <c r="T101" s="167">
        <v>0</v>
      </c>
      <c r="U101" s="167">
        <v>0</v>
      </c>
      <c r="V101" s="167">
        <v>0</v>
      </c>
      <c r="W101" s="167">
        <v>0</v>
      </c>
      <c r="X101" s="167">
        <v>0</v>
      </c>
      <c r="Y101" s="167">
        <v>0</v>
      </c>
      <c r="Z101" s="168">
        <v>68487</v>
      </c>
    </row>
    <row r="102" spans="1:26" ht="15.75">
      <c r="A102" s="242" t="s">
        <v>368</v>
      </c>
      <c r="B102" s="163" t="s">
        <v>405</v>
      </c>
      <c r="C102" s="167">
        <v>63435</v>
      </c>
      <c r="D102" s="167">
        <v>32417</v>
      </c>
      <c r="E102" s="167">
        <v>70390</v>
      </c>
      <c r="F102" s="167">
        <v>26713</v>
      </c>
      <c r="G102" s="167">
        <v>7972</v>
      </c>
      <c r="H102" s="167">
        <v>20638</v>
      </c>
      <c r="I102" s="167">
        <v>43123</v>
      </c>
      <c r="J102" s="167">
        <v>48275.826000000001</v>
      </c>
      <c r="K102" s="167">
        <v>2496</v>
      </c>
      <c r="L102" s="167">
        <v>55153</v>
      </c>
      <c r="M102" s="167">
        <v>45058</v>
      </c>
      <c r="N102" s="167">
        <v>32366</v>
      </c>
      <c r="O102" s="167">
        <v>10359</v>
      </c>
      <c r="P102" s="167">
        <v>9289.067860000001</v>
      </c>
      <c r="Q102" s="167">
        <v>461</v>
      </c>
      <c r="R102" s="167">
        <v>2294</v>
      </c>
      <c r="S102" s="167">
        <v>35180</v>
      </c>
      <c r="T102" s="167">
        <v>935</v>
      </c>
      <c r="U102" s="167">
        <v>3781</v>
      </c>
      <c r="V102" s="167">
        <v>1543</v>
      </c>
      <c r="W102" s="167">
        <v>832</v>
      </c>
      <c r="X102" s="167">
        <v>163</v>
      </c>
      <c r="Y102" s="167">
        <v>4339</v>
      </c>
      <c r="Z102" s="168">
        <v>517212.89386000001</v>
      </c>
    </row>
    <row r="103" spans="1:26" ht="15.75">
      <c r="A103" s="242" t="s">
        <v>327</v>
      </c>
      <c r="B103" s="62" t="s">
        <v>406</v>
      </c>
      <c r="C103" s="167">
        <v>14778</v>
      </c>
      <c r="D103" s="167">
        <v>14889</v>
      </c>
      <c r="E103" s="167">
        <v>26888</v>
      </c>
      <c r="F103" s="167">
        <v>17726</v>
      </c>
      <c r="G103" s="167">
        <v>6938</v>
      </c>
      <c r="H103" s="167">
        <v>5837</v>
      </c>
      <c r="I103" s="167">
        <v>27598</v>
      </c>
      <c r="J103" s="167">
        <v>1223.9459999999999</v>
      </c>
      <c r="K103" s="167">
        <v>775</v>
      </c>
      <c r="L103" s="167">
        <v>84</v>
      </c>
      <c r="M103" s="167">
        <v>10061</v>
      </c>
      <c r="N103" s="167">
        <v>16838</v>
      </c>
      <c r="O103" s="167">
        <v>3372</v>
      </c>
      <c r="P103" s="167">
        <v>3406.9222399999999</v>
      </c>
      <c r="Q103" s="167">
        <v>0</v>
      </c>
      <c r="R103" s="167">
        <v>1491</v>
      </c>
      <c r="S103" s="167">
        <v>20316</v>
      </c>
      <c r="T103" s="167">
        <v>280</v>
      </c>
      <c r="U103" s="167">
        <v>618</v>
      </c>
      <c r="V103" s="167">
        <v>0</v>
      </c>
      <c r="W103" s="167">
        <v>41</v>
      </c>
      <c r="X103" s="167">
        <v>0</v>
      </c>
      <c r="Y103" s="167">
        <v>2528</v>
      </c>
      <c r="Z103" s="168">
        <v>175688.86823999998</v>
      </c>
    </row>
    <row r="104" spans="1:26" ht="15.75">
      <c r="A104" s="242" t="s">
        <v>323</v>
      </c>
      <c r="B104" s="62" t="s">
        <v>407</v>
      </c>
      <c r="C104" s="167">
        <v>0</v>
      </c>
      <c r="D104" s="167">
        <v>0</v>
      </c>
      <c r="E104" s="167">
        <v>0</v>
      </c>
      <c r="F104" s="167">
        <v>0</v>
      </c>
      <c r="G104" s="167">
        <v>0</v>
      </c>
      <c r="H104" s="167">
        <v>0</v>
      </c>
      <c r="I104" s="167">
        <v>0</v>
      </c>
      <c r="J104" s="167">
        <v>0</v>
      </c>
      <c r="K104" s="167">
        <v>0</v>
      </c>
      <c r="L104" s="167">
        <v>0</v>
      </c>
      <c r="M104" s="167">
        <v>0</v>
      </c>
      <c r="N104" s="167">
        <v>0</v>
      </c>
      <c r="O104" s="167">
        <v>0</v>
      </c>
      <c r="P104" s="167">
        <v>0</v>
      </c>
      <c r="Q104" s="167">
        <v>0</v>
      </c>
      <c r="R104" s="167">
        <v>0</v>
      </c>
      <c r="S104" s="167">
        <v>0</v>
      </c>
      <c r="T104" s="167">
        <v>0</v>
      </c>
      <c r="U104" s="167">
        <v>0</v>
      </c>
      <c r="V104" s="167">
        <v>0</v>
      </c>
      <c r="W104" s="167">
        <v>0</v>
      </c>
      <c r="X104" s="167">
        <v>0</v>
      </c>
      <c r="Y104" s="167">
        <v>0</v>
      </c>
      <c r="Z104" s="168">
        <v>0</v>
      </c>
    </row>
    <row r="105" spans="1:26" ht="31.5">
      <c r="A105" s="242" t="s">
        <v>323</v>
      </c>
      <c r="B105" s="62" t="s">
        <v>408</v>
      </c>
      <c r="C105" s="167">
        <v>0</v>
      </c>
      <c r="D105" s="167">
        <v>0</v>
      </c>
      <c r="E105" s="167">
        <v>0</v>
      </c>
      <c r="F105" s="167">
        <v>0</v>
      </c>
      <c r="G105" s="167">
        <v>0</v>
      </c>
      <c r="H105" s="167">
        <v>0</v>
      </c>
      <c r="I105" s="167">
        <v>0</v>
      </c>
      <c r="J105" s="167">
        <v>0</v>
      </c>
      <c r="K105" s="167">
        <v>0</v>
      </c>
      <c r="L105" s="167">
        <v>0</v>
      </c>
      <c r="M105" s="167">
        <v>0</v>
      </c>
      <c r="N105" s="167">
        <v>0</v>
      </c>
      <c r="O105" s="167">
        <v>0</v>
      </c>
      <c r="P105" s="167">
        <v>0</v>
      </c>
      <c r="Q105" s="167">
        <v>0</v>
      </c>
      <c r="R105" s="167">
        <v>0</v>
      </c>
      <c r="S105" s="167">
        <v>0</v>
      </c>
      <c r="T105" s="167">
        <v>0</v>
      </c>
      <c r="U105" s="167">
        <v>0</v>
      </c>
      <c r="V105" s="167">
        <v>0</v>
      </c>
      <c r="W105" s="167">
        <v>0</v>
      </c>
      <c r="X105" s="167">
        <v>0</v>
      </c>
      <c r="Y105" s="167">
        <v>0</v>
      </c>
      <c r="Z105" s="168">
        <v>0</v>
      </c>
    </row>
    <row r="106" spans="1:26" ht="15.75">
      <c r="A106" s="242" t="s">
        <v>329</v>
      </c>
      <c r="B106" s="62" t="s">
        <v>409</v>
      </c>
      <c r="C106" s="167">
        <v>16891</v>
      </c>
      <c r="D106" s="167">
        <v>3849</v>
      </c>
      <c r="E106" s="167">
        <v>25291</v>
      </c>
      <c r="F106" s="167">
        <v>3205</v>
      </c>
      <c r="G106" s="167">
        <v>517</v>
      </c>
      <c r="H106" s="167">
        <v>11055</v>
      </c>
      <c r="I106" s="167">
        <v>1825</v>
      </c>
      <c r="J106" s="167">
        <v>5575.643</v>
      </c>
      <c r="K106" s="167">
        <v>494</v>
      </c>
      <c r="L106" s="167">
        <v>40602</v>
      </c>
      <c r="M106" s="167">
        <v>15468</v>
      </c>
      <c r="N106" s="167">
        <v>5329</v>
      </c>
      <c r="O106" s="167">
        <v>6031</v>
      </c>
      <c r="P106" s="167">
        <v>985.08528000000001</v>
      </c>
      <c r="Q106" s="167">
        <v>0</v>
      </c>
      <c r="R106" s="167">
        <v>18</v>
      </c>
      <c r="S106" s="167">
        <v>12234</v>
      </c>
      <c r="T106" s="167">
        <v>288</v>
      </c>
      <c r="U106" s="167">
        <v>0</v>
      </c>
      <c r="V106" s="167">
        <v>0</v>
      </c>
      <c r="W106" s="167">
        <v>354</v>
      </c>
      <c r="X106" s="167">
        <v>0</v>
      </c>
      <c r="Y106" s="167">
        <v>490</v>
      </c>
      <c r="Z106" s="168">
        <v>150501.72827999998</v>
      </c>
    </row>
    <row r="107" spans="1:26" ht="15.75">
      <c r="A107" s="242" t="s">
        <v>323</v>
      </c>
      <c r="B107" s="62" t="s">
        <v>407</v>
      </c>
      <c r="C107" s="167">
        <v>0</v>
      </c>
      <c r="D107" s="167">
        <v>0</v>
      </c>
      <c r="E107" s="167">
        <v>0</v>
      </c>
      <c r="F107" s="167">
        <v>0</v>
      </c>
      <c r="G107" s="167">
        <v>0</v>
      </c>
      <c r="H107" s="167">
        <v>0</v>
      </c>
      <c r="I107" s="167">
        <v>0</v>
      </c>
      <c r="J107" s="167">
        <v>0</v>
      </c>
      <c r="K107" s="167">
        <v>0</v>
      </c>
      <c r="L107" s="167">
        <v>0</v>
      </c>
      <c r="M107" s="167">
        <v>0</v>
      </c>
      <c r="N107" s="167">
        <v>0</v>
      </c>
      <c r="O107" s="167">
        <v>0</v>
      </c>
      <c r="P107" s="167">
        <v>0</v>
      </c>
      <c r="Q107" s="167">
        <v>0</v>
      </c>
      <c r="R107" s="167">
        <v>0</v>
      </c>
      <c r="S107" s="167">
        <v>0</v>
      </c>
      <c r="T107" s="167">
        <v>0</v>
      </c>
      <c r="U107" s="167">
        <v>0</v>
      </c>
      <c r="V107" s="167">
        <v>0</v>
      </c>
      <c r="W107" s="167">
        <v>0</v>
      </c>
      <c r="X107" s="167">
        <v>0</v>
      </c>
      <c r="Y107" s="167">
        <v>0</v>
      </c>
      <c r="Z107" s="168">
        <v>0</v>
      </c>
    </row>
    <row r="108" spans="1:26" ht="31.5">
      <c r="A108" s="242" t="s">
        <v>323</v>
      </c>
      <c r="B108" s="62" t="s">
        <v>408</v>
      </c>
      <c r="C108" s="167">
        <v>0</v>
      </c>
      <c r="D108" s="167">
        <v>0</v>
      </c>
      <c r="E108" s="167">
        <v>0</v>
      </c>
      <c r="F108" s="167">
        <v>0</v>
      </c>
      <c r="G108" s="167">
        <v>0</v>
      </c>
      <c r="H108" s="167">
        <v>0</v>
      </c>
      <c r="I108" s="167">
        <v>0</v>
      </c>
      <c r="J108" s="167">
        <v>0</v>
      </c>
      <c r="K108" s="167">
        <v>0</v>
      </c>
      <c r="L108" s="167">
        <v>0</v>
      </c>
      <c r="M108" s="167">
        <v>0</v>
      </c>
      <c r="N108" s="167">
        <v>0</v>
      </c>
      <c r="O108" s="167">
        <v>0</v>
      </c>
      <c r="P108" s="167">
        <v>0</v>
      </c>
      <c r="Q108" s="167">
        <v>0</v>
      </c>
      <c r="R108" s="167">
        <v>0</v>
      </c>
      <c r="S108" s="167">
        <v>0</v>
      </c>
      <c r="T108" s="167">
        <v>0</v>
      </c>
      <c r="U108" s="167">
        <v>0</v>
      </c>
      <c r="V108" s="167">
        <v>0</v>
      </c>
      <c r="W108" s="167">
        <v>0</v>
      </c>
      <c r="X108" s="167">
        <v>0</v>
      </c>
      <c r="Y108" s="167">
        <v>0</v>
      </c>
      <c r="Z108" s="168">
        <v>0</v>
      </c>
    </row>
    <row r="109" spans="1:26" ht="15.75">
      <c r="A109" s="242" t="s">
        <v>335</v>
      </c>
      <c r="B109" s="62" t="s">
        <v>410</v>
      </c>
      <c r="C109" s="167">
        <v>20000</v>
      </c>
      <c r="D109" s="167">
        <v>0</v>
      </c>
      <c r="E109" s="167">
        <v>0</v>
      </c>
      <c r="F109" s="167">
        <v>0</v>
      </c>
      <c r="G109" s="167">
        <v>0</v>
      </c>
      <c r="H109" s="167">
        <v>0</v>
      </c>
      <c r="I109" s="167">
        <v>0</v>
      </c>
      <c r="J109" s="167">
        <v>0</v>
      </c>
      <c r="K109" s="167">
        <v>0</v>
      </c>
      <c r="L109" s="167">
        <v>0</v>
      </c>
      <c r="M109" s="167">
        <v>0</v>
      </c>
      <c r="N109" s="167">
        <v>0</v>
      </c>
      <c r="O109" s="167">
        <v>0</v>
      </c>
      <c r="P109" s="167">
        <v>0</v>
      </c>
      <c r="Q109" s="167">
        <v>0</v>
      </c>
      <c r="R109" s="167">
        <v>0</v>
      </c>
      <c r="S109" s="167">
        <v>0</v>
      </c>
      <c r="T109" s="167">
        <v>0</v>
      </c>
      <c r="U109" s="167">
        <v>0</v>
      </c>
      <c r="V109" s="167">
        <v>0</v>
      </c>
      <c r="W109" s="167">
        <v>0</v>
      </c>
      <c r="X109" s="167">
        <v>0</v>
      </c>
      <c r="Y109" s="167">
        <v>0</v>
      </c>
      <c r="Z109" s="168">
        <v>20000</v>
      </c>
    </row>
    <row r="110" spans="1:26" ht="15.75">
      <c r="A110" s="242" t="s">
        <v>82</v>
      </c>
      <c r="B110" s="62" t="s">
        <v>411</v>
      </c>
      <c r="C110" s="167">
        <v>0</v>
      </c>
      <c r="D110" s="167">
        <v>0</v>
      </c>
      <c r="E110" s="167">
        <v>0</v>
      </c>
      <c r="F110" s="167">
        <v>0</v>
      </c>
      <c r="G110" s="167">
        <v>0</v>
      </c>
      <c r="H110" s="167">
        <v>0</v>
      </c>
      <c r="I110" s="167">
        <v>0</v>
      </c>
      <c r="J110" s="167">
        <v>0</v>
      </c>
      <c r="K110" s="167">
        <v>0</v>
      </c>
      <c r="L110" s="167">
        <v>0</v>
      </c>
      <c r="M110" s="167">
        <v>0</v>
      </c>
      <c r="N110" s="167">
        <v>0</v>
      </c>
      <c r="O110" s="167">
        <v>0</v>
      </c>
      <c r="P110" s="167">
        <v>0</v>
      </c>
      <c r="Q110" s="167">
        <v>0</v>
      </c>
      <c r="R110" s="167">
        <v>0</v>
      </c>
      <c r="S110" s="167">
        <v>0</v>
      </c>
      <c r="T110" s="167">
        <v>0</v>
      </c>
      <c r="U110" s="167">
        <v>0</v>
      </c>
      <c r="V110" s="167">
        <v>0</v>
      </c>
      <c r="W110" s="167">
        <v>0</v>
      </c>
      <c r="X110" s="167">
        <v>0</v>
      </c>
      <c r="Y110" s="167">
        <v>0</v>
      </c>
      <c r="Z110" s="168">
        <v>0</v>
      </c>
    </row>
    <row r="111" spans="1:26" ht="15.75">
      <c r="A111" s="242" t="s">
        <v>323</v>
      </c>
      <c r="B111" s="62" t="s">
        <v>407</v>
      </c>
      <c r="C111" s="167">
        <v>0</v>
      </c>
      <c r="D111" s="167">
        <v>0</v>
      </c>
      <c r="E111" s="167">
        <v>0</v>
      </c>
      <c r="F111" s="167">
        <v>0</v>
      </c>
      <c r="G111" s="167">
        <v>0</v>
      </c>
      <c r="H111" s="167">
        <v>0</v>
      </c>
      <c r="I111" s="167">
        <v>0</v>
      </c>
      <c r="J111" s="167">
        <v>0</v>
      </c>
      <c r="K111" s="167">
        <v>0</v>
      </c>
      <c r="L111" s="167">
        <v>0</v>
      </c>
      <c r="M111" s="167">
        <v>0</v>
      </c>
      <c r="N111" s="167">
        <v>0</v>
      </c>
      <c r="O111" s="167">
        <v>0</v>
      </c>
      <c r="P111" s="167">
        <v>0</v>
      </c>
      <c r="Q111" s="167">
        <v>0</v>
      </c>
      <c r="R111" s="167">
        <v>0</v>
      </c>
      <c r="S111" s="167">
        <v>0</v>
      </c>
      <c r="T111" s="167">
        <v>0</v>
      </c>
      <c r="U111" s="167">
        <v>0</v>
      </c>
      <c r="V111" s="167">
        <v>0</v>
      </c>
      <c r="W111" s="167">
        <v>0</v>
      </c>
      <c r="X111" s="167">
        <v>0</v>
      </c>
      <c r="Y111" s="167">
        <v>0</v>
      </c>
      <c r="Z111" s="168">
        <v>0</v>
      </c>
    </row>
    <row r="112" spans="1:26" ht="31.5">
      <c r="A112" s="242" t="s">
        <v>323</v>
      </c>
      <c r="B112" s="62" t="s">
        <v>408</v>
      </c>
      <c r="C112" s="167">
        <v>0</v>
      </c>
      <c r="D112" s="167">
        <v>0</v>
      </c>
      <c r="E112" s="167">
        <v>0</v>
      </c>
      <c r="F112" s="167">
        <v>0</v>
      </c>
      <c r="G112" s="167">
        <v>0</v>
      </c>
      <c r="H112" s="167">
        <v>0</v>
      </c>
      <c r="I112" s="167">
        <v>0</v>
      </c>
      <c r="J112" s="167">
        <v>0</v>
      </c>
      <c r="K112" s="167">
        <v>0</v>
      </c>
      <c r="L112" s="167">
        <v>0</v>
      </c>
      <c r="M112" s="167">
        <v>0</v>
      </c>
      <c r="N112" s="167">
        <v>0</v>
      </c>
      <c r="O112" s="167">
        <v>0</v>
      </c>
      <c r="P112" s="167">
        <v>0</v>
      </c>
      <c r="Q112" s="167">
        <v>0</v>
      </c>
      <c r="R112" s="167">
        <v>0</v>
      </c>
      <c r="S112" s="167">
        <v>0</v>
      </c>
      <c r="T112" s="167">
        <v>0</v>
      </c>
      <c r="U112" s="167">
        <v>0</v>
      </c>
      <c r="V112" s="167">
        <v>0</v>
      </c>
      <c r="W112" s="167">
        <v>0</v>
      </c>
      <c r="X112" s="167">
        <v>0</v>
      </c>
      <c r="Y112" s="167">
        <v>0</v>
      </c>
      <c r="Z112" s="168">
        <v>0</v>
      </c>
    </row>
    <row r="113" spans="1:26" ht="15.75">
      <c r="A113" s="242" t="s">
        <v>83</v>
      </c>
      <c r="B113" s="62" t="s">
        <v>412</v>
      </c>
      <c r="C113" s="167">
        <v>20000</v>
      </c>
      <c r="D113" s="167">
        <v>0</v>
      </c>
      <c r="E113" s="167">
        <v>0</v>
      </c>
      <c r="F113" s="167">
        <v>0</v>
      </c>
      <c r="G113" s="167">
        <v>0</v>
      </c>
      <c r="H113" s="167">
        <v>0</v>
      </c>
      <c r="I113" s="167">
        <v>0</v>
      </c>
      <c r="J113" s="167">
        <v>0</v>
      </c>
      <c r="K113" s="167">
        <v>0</v>
      </c>
      <c r="L113" s="167">
        <v>0</v>
      </c>
      <c r="M113" s="167">
        <v>0</v>
      </c>
      <c r="N113" s="167">
        <v>0</v>
      </c>
      <c r="O113" s="167">
        <v>0</v>
      </c>
      <c r="P113" s="167">
        <v>0</v>
      </c>
      <c r="Q113" s="167">
        <v>0</v>
      </c>
      <c r="R113" s="167">
        <v>0</v>
      </c>
      <c r="S113" s="167">
        <v>0</v>
      </c>
      <c r="T113" s="167">
        <v>0</v>
      </c>
      <c r="U113" s="167">
        <v>0</v>
      </c>
      <c r="V113" s="167">
        <v>0</v>
      </c>
      <c r="W113" s="167">
        <v>0</v>
      </c>
      <c r="X113" s="167">
        <v>0</v>
      </c>
      <c r="Y113" s="167">
        <v>0</v>
      </c>
      <c r="Z113" s="168">
        <v>20000</v>
      </c>
    </row>
    <row r="114" spans="1:26" ht="15.75">
      <c r="A114" s="242" t="s">
        <v>323</v>
      </c>
      <c r="B114" s="62" t="s">
        <v>407</v>
      </c>
      <c r="C114" s="167">
        <v>0</v>
      </c>
      <c r="D114" s="167">
        <v>0</v>
      </c>
      <c r="E114" s="167">
        <v>0</v>
      </c>
      <c r="F114" s="167">
        <v>0</v>
      </c>
      <c r="G114" s="167">
        <v>0</v>
      </c>
      <c r="H114" s="167">
        <v>0</v>
      </c>
      <c r="I114" s="167">
        <v>0</v>
      </c>
      <c r="J114" s="167">
        <v>0</v>
      </c>
      <c r="K114" s="167">
        <v>0</v>
      </c>
      <c r="L114" s="167">
        <v>0</v>
      </c>
      <c r="M114" s="167">
        <v>0</v>
      </c>
      <c r="N114" s="167">
        <v>0</v>
      </c>
      <c r="O114" s="167">
        <v>0</v>
      </c>
      <c r="P114" s="167">
        <v>0</v>
      </c>
      <c r="Q114" s="167">
        <v>0</v>
      </c>
      <c r="R114" s="167">
        <v>0</v>
      </c>
      <c r="S114" s="167">
        <v>0</v>
      </c>
      <c r="T114" s="167">
        <v>0</v>
      </c>
      <c r="U114" s="167">
        <v>0</v>
      </c>
      <c r="V114" s="167">
        <v>0</v>
      </c>
      <c r="W114" s="167">
        <v>0</v>
      </c>
      <c r="X114" s="167">
        <v>0</v>
      </c>
      <c r="Y114" s="167">
        <v>0</v>
      </c>
      <c r="Z114" s="168">
        <v>0</v>
      </c>
    </row>
    <row r="115" spans="1:26" ht="31.5">
      <c r="A115" s="242" t="s">
        <v>323</v>
      </c>
      <c r="B115" s="62" t="s">
        <v>408</v>
      </c>
      <c r="C115" s="167">
        <v>0</v>
      </c>
      <c r="D115" s="167">
        <v>0</v>
      </c>
      <c r="E115" s="167">
        <v>0</v>
      </c>
      <c r="F115" s="167">
        <v>0</v>
      </c>
      <c r="G115" s="167">
        <v>0</v>
      </c>
      <c r="H115" s="167">
        <v>0</v>
      </c>
      <c r="I115" s="167">
        <v>0</v>
      </c>
      <c r="J115" s="167">
        <v>0</v>
      </c>
      <c r="K115" s="167">
        <v>0</v>
      </c>
      <c r="L115" s="167">
        <v>0</v>
      </c>
      <c r="M115" s="167">
        <v>0</v>
      </c>
      <c r="N115" s="167">
        <v>0</v>
      </c>
      <c r="O115" s="167">
        <v>0</v>
      </c>
      <c r="P115" s="167">
        <v>0</v>
      </c>
      <c r="Q115" s="167">
        <v>0</v>
      </c>
      <c r="R115" s="167">
        <v>0</v>
      </c>
      <c r="S115" s="167">
        <v>0</v>
      </c>
      <c r="T115" s="167">
        <v>0</v>
      </c>
      <c r="U115" s="167">
        <v>0</v>
      </c>
      <c r="V115" s="167">
        <v>0</v>
      </c>
      <c r="W115" s="167">
        <v>0</v>
      </c>
      <c r="X115" s="167">
        <v>0</v>
      </c>
      <c r="Y115" s="167">
        <v>0</v>
      </c>
      <c r="Z115" s="168">
        <v>0</v>
      </c>
    </row>
    <row r="116" spans="1:26" ht="15.75">
      <c r="A116" s="242" t="s">
        <v>98</v>
      </c>
      <c r="B116" s="62" t="s">
        <v>576</v>
      </c>
      <c r="C116" s="167">
        <v>0</v>
      </c>
      <c r="D116" s="167">
        <v>0</v>
      </c>
      <c r="E116" s="167">
        <v>0</v>
      </c>
      <c r="F116" s="167">
        <v>0</v>
      </c>
      <c r="G116" s="167">
        <v>0</v>
      </c>
      <c r="H116" s="167">
        <v>0</v>
      </c>
      <c r="I116" s="167">
        <v>0</v>
      </c>
      <c r="J116" s="167">
        <v>11257.975</v>
      </c>
      <c r="K116" s="167">
        <v>0</v>
      </c>
      <c r="L116" s="167">
        <v>0</v>
      </c>
      <c r="M116" s="167">
        <v>0</v>
      </c>
      <c r="N116" s="167">
        <v>0</v>
      </c>
      <c r="O116" s="167">
        <v>0</v>
      </c>
      <c r="P116" s="167">
        <v>0</v>
      </c>
      <c r="Q116" s="167">
        <v>0</v>
      </c>
      <c r="R116" s="167">
        <v>0</v>
      </c>
      <c r="S116" s="167">
        <v>0</v>
      </c>
      <c r="T116" s="167">
        <v>0</v>
      </c>
      <c r="U116" s="167">
        <v>0</v>
      </c>
      <c r="V116" s="167">
        <v>0</v>
      </c>
      <c r="W116" s="167">
        <v>0</v>
      </c>
      <c r="X116" s="167">
        <v>0</v>
      </c>
      <c r="Y116" s="167">
        <v>0</v>
      </c>
      <c r="Z116" s="168">
        <v>11257.975</v>
      </c>
    </row>
    <row r="117" spans="1:26" ht="15.75">
      <c r="A117" s="242" t="s">
        <v>323</v>
      </c>
      <c r="B117" s="62" t="s">
        <v>407</v>
      </c>
      <c r="C117" s="167">
        <v>0</v>
      </c>
      <c r="D117" s="167">
        <v>0</v>
      </c>
      <c r="E117" s="167">
        <v>0</v>
      </c>
      <c r="F117" s="167">
        <v>0</v>
      </c>
      <c r="G117" s="167">
        <v>0</v>
      </c>
      <c r="H117" s="167">
        <v>0</v>
      </c>
      <c r="I117" s="167">
        <v>0</v>
      </c>
      <c r="J117" s="167">
        <v>0</v>
      </c>
      <c r="K117" s="167">
        <v>0</v>
      </c>
      <c r="L117" s="167">
        <v>0</v>
      </c>
      <c r="M117" s="167">
        <v>0</v>
      </c>
      <c r="N117" s="167">
        <v>0</v>
      </c>
      <c r="O117" s="167">
        <v>0</v>
      </c>
      <c r="P117" s="167">
        <v>0</v>
      </c>
      <c r="Q117" s="167">
        <v>0</v>
      </c>
      <c r="R117" s="167">
        <v>0</v>
      </c>
      <c r="S117" s="167">
        <v>0</v>
      </c>
      <c r="T117" s="167">
        <v>0</v>
      </c>
      <c r="U117" s="167">
        <v>0</v>
      </c>
      <c r="V117" s="167">
        <v>0</v>
      </c>
      <c r="W117" s="167">
        <v>0</v>
      </c>
      <c r="X117" s="167">
        <v>0</v>
      </c>
      <c r="Y117" s="167">
        <v>0</v>
      </c>
      <c r="Z117" s="168">
        <v>0</v>
      </c>
    </row>
    <row r="118" spans="1:26" ht="31.5">
      <c r="A118" s="242" t="s">
        <v>323</v>
      </c>
      <c r="B118" s="62" t="s">
        <v>408</v>
      </c>
      <c r="C118" s="167">
        <v>0</v>
      </c>
      <c r="D118" s="167">
        <v>0</v>
      </c>
      <c r="E118" s="167">
        <v>0</v>
      </c>
      <c r="F118" s="167">
        <v>0</v>
      </c>
      <c r="G118" s="167">
        <v>0</v>
      </c>
      <c r="H118" s="167">
        <v>0</v>
      </c>
      <c r="I118" s="167">
        <v>0</v>
      </c>
      <c r="J118" s="167">
        <v>0</v>
      </c>
      <c r="K118" s="167">
        <v>0</v>
      </c>
      <c r="L118" s="167">
        <v>0</v>
      </c>
      <c r="M118" s="167">
        <v>0</v>
      </c>
      <c r="N118" s="167">
        <v>0</v>
      </c>
      <c r="O118" s="167">
        <v>0</v>
      </c>
      <c r="P118" s="167">
        <v>0</v>
      </c>
      <c r="Q118" s="167">
        <v>0</v>
      </c>
      <c r="R118" s="167">
        <v>0</v>
      </c>
      <c r="S118" s="167">
        <v>0</v>
      </c>
      <c r="T118" s="167">
        <v>0</v>
      </c>
      <c r="U118" s="167">
        <v>0</v>
      </c>
      <c r="V118" s="167">
        <v>0</v>
      </c>
      <c r="W118" s="167">
        <v>0</v>
      </c>
      <c r="X118" s="167">
        <v>0</v>
      </c>
      <c r="Y118" s="167">
        <v>0</v>
      </c>
      <c r="Z118" s="168">
        <v>0</v>
      </c>
    </row>
    <row r="119" spans="1:26" ht="15.75">
      <c r="A119" s="242" t="s">
        <v>99</v>
      </c>
      <c r="B119" s="62" t="s">
        <v>413</v>
      </c>
      <c r="C119" s="167">
        <v>11766</v>
      </c>
      <c r="D119" s="167">
        <v>13679</v>
      </c>
      <c r="E119" s="167">
        <v>18211</v>
      </c>
      <c r="F119" s="167">
        <v>5782</v>
      </c>
      <c r="G119" s="167">
        <v>517</v>
      </c>
      <c r="H119" s="167">
        <v>3746</v>
      </c>
      <c r="I119" s="167">
        <v>13700</v>
      </c>
      <c r="J119" s="167">
        <v>30218.262000000002</v>
      </c>
      <c r="K119" s="167">
        <v>1227</v>
      </c>
      <c r="L119" s="167">
        <v>14467</v>
      </c>
      <c r="M119" s="167">
        <v>19529</v>
      </c>
      <c r="N119" s="167">
        <v>10199</v>
      </c>
      <c r="O119" s="167">
        <v>956</v>
      </c>
      <c r="P119" s="167">
        <v>4897.0603400000009</v>
      </c>
      <c r="Q119" s="167">
        <v>461</v>
      </c>
      <c r="R119" s="167">
        <v>785</v>
      </c>
      <c r="S119" s="167">
        <v>2630</v>
      </c>
      <c r="T119" s="167">
        <v>367</v>
      </c>
      <c r="U119" s="167">
        <v>3163</v>
      </c>
      <c r="V119" s="167">
        <v>1543</v>
      </c>
      <c r="W119" s="167">
        <v>437</v>
      </c>
      <c r="X119" s="167">
        <v>163</v>
      </c>
      <c r="Y119" s="167">
        <v>1321</v>
      </c>
      <c r="Z119" s="168">
        <v>159764.32233999998</v>
      </c>
    </row>
    <row r="120" spans="1:26" ht="15.75">
      <c r="A120" s="242" t="s">
        <v>323</v>
      </c>
      <c r="B120" s="62" t="s">
        <v>407</v>
      </c>
      <c r="C120" s="167">
        <v>0</v>
      </c>
      <c r="D120" s="167">
        <v>0</v>
      </c>
      <c r="E120" s="167">
        <v>0</v>
      </c>
      <c r="F120" s="167">
        <v>0</v>
      </c>
      <c r="G120" s="167">
        <v>0</v>
      </c>
      <c r="H120" s="167">
        <v>0</v>
      </c>
      <c r="I120" s="167">
        <v>0</v>
      </c>
      <c r="J120" s="167">
        <v>0</v>
      </c>
      <c r="K120" s="167">
        <v>0</v>
      </c>
      <c r="L120" s="167">
        <v>0</v>
      </c>
      <c r="M120" s="167">
        <v>0</v>
      </c>
      <c r="N120" s="167">
        <v>0</v>
      </c>
      <c r="O120" s="167">
        <v>0</v>
      </c>
      <c r="P120" s="167">
        <v>0</v>
      </c>
      <c r="Q120" s="167">
        <v>0</v>
      </c>
      <c r="R120" s="167">
        <v>0</v>
      </c>
      <c r="S120" s="167">
        <v>0</v>
      </c>
      <c r="T120" s="167">
        <v>200</v>
      </c>
      <c r="U120" s="167">
        <v>0</v>
      </c>
      <c r="V120" s="167">
        <v>0</v>
      </c>
      <c r="W120" s="167">
        <v>0</v>
      </c>
      <c r="X120" s="167">
        <v>0</v>
      </c>
      <c r="Y120" s="167">
        <v>0</v>
      </c>
      <c r="Z120" s="168">
        <v>200</v>
      </c>
    </row>
    <row r="121" spans="1:26" ht="31.5">
      <c r="A121" s="242" t="s">
        <v>323</v>
      </c>
      <c r="B121" s="62" t="s">
        <v>408</v>
      </c>
      <c r="C121" s="167">
        <v>0</v>
      </c>
      <c r="D121" s="167">
        <v>0</v>
      </c>
      <c r="E121" s="167">
        <v>0</v>
      </c>
      <c r="F121" s="167">
        <v>0</v>
      </c>
      <c r="G121" s="167">
        <v>0</v>
      </c>
      <c r="H121" s="167">
        <v>0</v>
      </c>
      <c r="I121" s="167">
        <v>0</v>
      </c>
      <c r="J121" s="167">
        <v>0</v>
      </c>
      <c r="K121" s="167">
        <v>0</v>
      </c>
      <c r="L121" s="167">
        <v>0</v>
      </c>
      <c r="M121" s="167">
        <v>0</v>
      </c>
      <c r="N121" s="167">
        <v>0</v>
      </c>
      <c r="O121" s="167">
        <v>0</v>
      </c>
      <c r="P121" s="167">
        <v>0</v>
      </c>
      <c r="Q121" s="167">
        <v>0</v>
      </c>
      <c r="R121" s="167">
        <v>0</v>
      </c>
      <c r="S121" s="167">
        <v>0</v>
      </c>
      <c r="T121" s="167">
        <v>0</v>
      </c>
      <c r="U121" s="167">
        <v>0</v>
      </c>
      <c r="V121" s="167">
        <v>0</v>
      </c>
      <c r="W121" s="167">
        <v>0</v>
      </c>
      <c r="X121" s="167">
        <v>0</v>
      </c>
      <c r="Y121" s="167">
        <v>0</v>
      </c>
      <c r="Z121" s="168">
        <v>0</v>
      </c>
    </row>
    <row r="122" spans="1:26" ht="15.75">
      <c r="A122" s="242" t="s">
        <v>323</v>
      </c>
      <c r="B122" s="62" t="s">
        <v>414</v>
      </c>
      <c r="C122" s="167">
        <v>2715</v>
      </c>
      <c r="D122" s="167">
        <v>2719</v>
      </c>
      <c r="E122" s="167">
        <v>5267</v>
      </c>
      <c r="F122" s="167">
        <v>1195</v>
      </c>
      <c r="G122" s="167">
        <v>151</v>
      </c>
      <c r="H122" s="167">
        <v>951</v>
      </c>
      <c r="I122" s="167">
        <v>3467</v>
      </c>
      <c r="J122" s="167">
        <v>2315.1640000000002</v>
      </c>
      <c r="K122" s="167">
        <v>227</v>
      </c>
      <c r="L122" s="167">
        <v>1249</v>
      </c>
      <c r="M122" s="167">
        <v>744</v>
      </c>
      <c r="N122" s="167">
        <v>4343</v>
      </c>
      <c r="O122" s="167">
        <v>77</v>
      </c>
      <c r="P122" s="167">
        <v>915.61754000000008</v>
      </c>
      <c r="Q122" s="167">
        <v>0</v>
      </c>
      <c r="R122" s="167">
        <v>275</v>
      </c>
      <c r="S122" s="167">
        <v>582</v>
      </c>
      <c r="T122" s="167">
        <v>74</v>
      </c>
      <c r="U122" s="167">
        <v>29</v>
      </c>
      <c r="V122" s="167">
        <v>16</v>
      </c>
      <c r="W122" s="167">
        <v>0</v>
      </c>
      <c r="X122" s="167">
        <v>46</v>
      </c>
      <c r="Y122" s="167">
        <v>101</v>
      </c>
      <c r="Z122" s="168">
        <v>27458.78154</v>
      </c>
    </row>
    <row r="123" spans="1:26" ht="15.75">
      <c r="A123" s="242" t="s">
        <v>323</v>
      </c>
      <c r="B123" s="62" t="s">
        <v>415</v>
      </c>
      <c r="C123" s="167">
        <v>1087</v>
      </c>
      <c r="D123" s="167">
        <v>1190</v>
      </c>
      <c r="E123" s="167">
        <v>3303</v>
      </c>
      <c r="F123" s="167">
        <v>1155</v>
      </c>
      <c r="G123" s="167">
        <v>102</v>
      </c>
      <c r="H123" s="167">
        <v>567</v>
      </c>
      <c r="I123" s="167">
        <v>2247</v>
      </c>
      <c r="J123" s="167">
        <v>7634.9030000000002</v>
      </c>
      <c r="K123" s="167">
        <v>310</v>
      </c>
      <c r="L123" s="167">
        <v>3531</v>
      </c>
      <c r="M123" s="167">
        <v>1300</v>
      </c>
      <c r="N123" s="167">
        <v>1233</v>
      </c>
      <c r="O123" s="167">
        <v>12</v>
      </c>
      <c r="P123" s="167">
        <v>259.02199000000002</v>
      </c>
      <c r="Q123" s="167">
        <v>12</v>
      </c>
      <c r="R123" s="167">
        <v>140</v>
      </c>
      <c r="S123" s="167">
        <v>313</v>
      </c>
      <c r="T123" s="167">
        <v>23</v>
      </c>
      <c r="U123" s="167">
        <v>129</v>
      </c>
      <c r="V123" s="167">
        <v>203</v>
      </c>
      <c r="W123" s="167">
        <v>0</v>
      </c>
      <c r="X123" s="167">
        <v>24</v>
      </c>
      <c r="Y123" s="167">
        <v>224</v>
      </c>
      <c r="Z123" s="168">
        <v>24998.92499</v>
      </c>
    </row>
    <row r="124" spans="1:26" ht="15.75">
      <c r="A124" s="242" t="s">
        <v>323</v>
      </c>
      <c r="B124" s="62" t="s">
        <v>416</v>
      </c>
      <c r="C124" s="167">
        <v>342</v>
      </c>
      <c r="D124" s="167">
        <v>164</v>
      </c>
      <c r="E124" s="167">
        <v>332</v>
      </c>
      <c r="F124" s="167">
        <v>140</v>
      </c>
      <c r="G124" s="167">
        <v>57</v>
      </c>
      <c r="H124" s="167">
        <v>35</v>
      </c>
      <c r="I124" s="167">
        <v>530</v>
      </c>
      <c r="J124" s="167">
        <v>663.69200000000001</v>
      </c>
      <c r="K124" s="167">
        <v>11</v>
      </c>
      <c r="L124" s="167">
        <v>322</v>
      </c>
      <c r="M124" s="167">
        <v>289</v>
      </c>
      <c r="N124" s="167">
        <v>354</v>
      </c>
      <c r="O124" s="167">
        <v>7</v>
      </c>
      <c r="P124" s="167">
        <v>0</v>
      </c>
      <c r="Q124" s="167">
        <v>2</v>
      </c>
      <c r="R124" s="167">
        <v>31</v>
      </c>
      <c r="S124" s="167">
        <v>133</v>
      </c>
      <c r="T124" s="167">
        <v>27</v>
      </c>
      <c r="U124" s="167">
        <v>0</v>
      </c>
      <c r="V124" s="167">
        <v>3</v>
      </c>
      <c r="W124" s="167">
        <v>0</v>
      </c>
      <c r="X124" s="167">
        <v>16</v>
      </c>
      <c r="Y124" s="167">
        <v>1</v>
      </c>
      <c r="Z124" s="168">
        <v>3459.692</v>
      </c>
    </row>
    <row r="125" spans="1:26" ht="15.75">
      <c r="A125" s="242" t="s">
        <v>374</v>
      </c>
      <c r="B125" s="163" t="s">
        <v>417</v>
      </c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8"/>
    </row>
    <row r="126" spans="1:26" ht="15.75">
      <c r="A126" s="242" t="s">
        <v>327</v>
      </c>
      <c r="B126" s="62" t="s">
        <v>70</v>
      </c>
      <c r="C126" s="167">
        <v>0</v>
      </c>
      <c r="D126" s="167">
        <v>127</v>
      </c>
      <c r="E126" s="167">
        <v>2880</v>
      </c>
      <c r="F126" s="167">
        <v>0</v>
      </c>
      <c r="G126" s="167">
        <v>0</v>
      </c>
      <c r="H126" s="167">
        <v>0</v>
      </c>
      <c r="I126" s="167">
        <v>0</v>
      </c>
      <c r="J126" s="167">
        <v>0</v>
      </c>
      <c r="K126" s="167">
        <v>98</v>
      </c>
      <c r="L126" s="167">
        <v>0</v>
      </c>
      <c r="M126" s="167">
        <v>0</v>
      </c>
      <c r="N126" s="167">
        <v>0</v>
      </c>
      <c r="O126" s="167">
        <v>0</v>
      </c>
      <c r="P126" s="167">
        <v>0</v>
      </c>
      <c r="Q126" s="167">
        <v>0</v>
      </c>
      <c r="R126" s="167">
        <v>0</v>
      </c>
      <c r="S126" s="167">
        <v>0</v>
      </c>
      <c r="T126" s="167">
        <v>0</v>
      </c>
      <c r="U126" s="167">
        <v>0</v>
      </c>
      <c r="V126" s="167">
        <v>0</v>
      </c>
      <c r="W126" s="167">
        <v>0</v>
      </c>
      <c r="X126" s="167">
        <v>0</v>
      </c>
      <c r="Y126" s="167">
        <v>0</v>
      </c>
      <c r="Z126" s="168">
        <v>3105</v>
      </c>
    </row>
    <row r="127" spans="1:26" ht="15.75">
      <c r="A127" s="242" t="s">
        <v>329</v>
      </c>
      <c r="B127" s="62" t="s">
        <v>6</v>
      </c>
      <c r="C127" s="167">
        <v>0</v>
      </c>
      <c r="D127" s="167">
        <v>0</v>
      </c>
      <c r="E127" s="167">
        <v>0</v>
      </c>
      <c r="F127" s="167">
        <v>0</v>
      </c>
      <c r="G127" s="167">
        <v>0</v>
      </c>
      <c r="H127" s="167">
        <v>0</v>
      </c>
      <c r="I127" s="167">
        <v>0</v>
      </c>
      <c r="J127" s="167">
        <v>0</v>
      </c>
      <c r="K127" s="167">
        <v>0</v>
      </c>
      <c r="L127" s="167">
        <v>0</v>
      </c>
      <c r="M127" s="167">
        <v>0</v>
      </c>
      <c r="N127" s="167">
        <v>0</v>
      </c>
      <c r="O127" s="167">
        <v>0</v>
      </c>
      <c r="P127" s="167">
        <v>0</v>
      </c>
      <c r="Q127" s="167">
        <v>0</v>
      </c>
      <c r="R127" s="167">
        <v>0</v>
      </c>
      <c r="S127" s="167">
        <v>438</v>
      </c>
      <c r="T127" s="167">
        <v>0</v>
      </c>
      <c r="U127" s="167">
        <v>0</v>
      </c>
      <c r="V127" s="167">
        <v>0</v>
      </c>
      <c r="W127" s="167">
        <v>0</v>
      </c>
      <c r="X127" s="167">
        <v>0</v>
      </c>
      <c r="Y127" s="167">
        <v>0</v>
      </c>
      <c r="Z127" s="168">
        <v>438</v>
      </c>
    </row>
    <row r="128" spans="1:26" ht="15.75">
      <c r="A128" s="242"/>
      <c r="B128" s="163" t="s">
        <v>96</v>
      </c>
      <c r="C128" s="167">
        <v>0</v>
      </c>
      <c r="D128" s="167">
        <v>127</v>
      </c>
      <c r="E128" s="167">
        <v>2880</v>
      </c>
      <c r="F128" s="167">
        <v>0</v>
      </c>
      <c r="G128" s="167">
        <v>0</v>
      </c>
      <c r="H128" s="167">
        <v>0</v>
      </c>
      <c r="I128" s="167">
        <v>0</v>
      </c>
      <c r="J128" s="167">
        <v>0</v>
      </c>
      <c r="K128" s="167">
        <v>98</v>
      </c>
      <c r="L128" s="167">
        <v>0</v>
      </c>
      <c r="M128" s="167">
        <v>0</v>
      </c>
      <c r="N128" s="167">
        <v>0</v>
      </c>
      <c r="O128" s="167">
        <v>0</v>
      </c>
      <c r="P128" s="167">
        <v>0</v>
      </c>
      <c r="Q128" s="167">
        <v>0</v>
      </c>
      <c r="R128" s="167">
        <v>0</v>
      </c>
      <c r="S128" s="167">
        <v>438</v>
      </c>
      <c r="T128" s="167">
        <v>0</v>
      </c>
      <c r="U128" s="167">
        <v>0</v>
      </c>
      <c r="V128" s="167">
        <v>0</v>
      </c>
      <c r="W128" s="167">
        <v>0</v>
      </c>
      <c r="X128" s="167">
        <v>0</v>
      </c>
      <c r="Y128" s="167">
        <v>0</v>
      </c>
      <c r="Z128" s="168">
        <v>3543</v>
      </c>
    </row>
    <row r="129" spans="1:26" ht="15.75">
      <c r="A129" s="169"/>
      <c r="B129" s="163" t="s">
        <v>418</v>
      </c>
      <c r="C129" s="167">
        <v>424318</v>
      </c>
      <c r="D129" s="167">
        <v>410055</v>
      </c>
      <c r="E129" s="167">
        <v>646790.06000000006</v>
      </c>
      <c r="F129" s="167">
        <v>424921</v>
      </c>
      <c r="G129" s="167">
        <v>45286</v>
      </c>
      <c r="H129" s="167">
        <v>175386</v>
      </c>
      <c r="I129" s="167">
        <v>561086</v>
      </c>
      <c r="J129" s="167">
        <v>562158.95400000003</v>
      </c>
      <c r="K129" s="167">
        <v>43545</v>
      </c>
      <c r="L129" s="167">
        <v>822305</v>
      </c>
      <c r="M129" s="167">
        <v>358088</v>
      </c>
      <c r="N129" s="167">
        <v>406988</v>
      </c>
      <c r="O129" s="167">
        <v>89423</v>
      </c>
      <c r="P129" s="167">
        <v>80559.336539999989</v>
      </c>
      <c r="Q129" s="167">
        <v>19343</v>
      </c>
      <c r="R129" s="167">
        <v>22834</v>
      </c>
      <c r="S129" s="167">
        <v>427352</v>
      </c>
      <c r="T129" s="167">
        <v>20721</v>
      </c>
      <c r="U129" s="167">
        <v>28642</v>
      </c>
      <c r="V129" s="167">
        <v>16278</v>
      </c>
      <c r="W129" s="167">
        <v>10620</v>
      </c>
      <c r="X129" s="167">
        <v>10683</v>
      </c>
      <c r="Y129" s="167">
        <v>53621</v>
      </c>
      <c r="Z129" s="168">
        <v>5661003.35054</v>
      </c>
    </row>
    <row r="130" spans="1:26" ht="15.75">
      <c r="A130" s="242" t="s">
        <v>419</v>
      </c>
      <c r="B130" s="163" t="s">
        <v>420</v>
      </c>
      <c r="C130" s="167">
        <v>0</v>
      </c>
      <c r="D130" s="167">
        <v>0</v>
      </c>
      <c r="E130" s="167">
        <v>0</v>
      </c>
      <c r="F130" s="167">
        <v>1173</v>
      </c>
      <c r="G130" s="167">
        <v>0</v>
      </c>
      <c r="H130" s="167">
        <v>0</v>
      </c>
      <c r="I130" s="167">
        <v>3005</v>
      </c>
      <c r="J130" s="167">
        <v>0</v>
      </c>
      <c r="K130" s="167">
        <v>0</v>
      </c>
      <c r="L130" s="167">
        <v>0</v>
      </c>
      <c r="M130" s="167">
        <v>0</v>
      </c>
      <c r="N130" s="167">
        <v>0</v>
      </c>
      <c r="O130" s="167">
        <v>0</v>
      </c>
      <c r="P130" s="167">
        <v>0</v>
      </c>
      <c r="Q130" s="167">
        <v>0</v>
      </c>
      <c r="R130" s="167">
        <v>0</v>
      </c>
      <c r="S130" s="167">
        <v>0</v>
      </c>
      <c r="T130" s="167">
        <v>0</v>
      </c>
      <c r="U130" s="167">
        <v>47</v>
      </c>
      <c r="V130" s="167">
        <v>0</v>
      </c>
      <c r="W130" s="167">
        <v>0</v>
      </c>
      <c r="X130" s="167">
        <v>0</v>
      </c>
      <c r="Y130" s="167">
        <v>0</v>
      </c>
      <c r="Z130" s="168">
        <v>4225</v>
      </c>
    </row>
    <row r="131" spans="1:26" ht="16.5" customHeight="1">
      <c r="A131" s="152" t="s">
        <v>787</v>
      </c>
      <c r="B131" s="165"/>
    </row>
    <row r="132" spans="1:26">
      <c r="A132" s="170"/>
      <c r="B132" s="165"/>
    </row>
    <row r="133" spans="1:26">
      <c r="A133" s="170"/>
      <c r="B133" s="166"/>
    </row>
    <row r="134" spans="1:26">
      <c r="A134" s="170"/>
      <c r="B134" s="166"/>
    </row>
    <row r="135" spans="1:26">
      <c r="A135" s="170"/>
      <c r="B135" s="165"/>
    </row>
    <row r="136" spans="1:26">
      <c r="A136" s="170"/>
      <c r="B136" s="165"/>
    </row>
    <row r="137" spans="1:26">
      <c r="A137" s="170"/>
      <c r="B137" s="165"/>
    </row>
    <row r="138" spans="1:26">
      <c r="A138" s="170"/>
      <c r="B138" s="165"/>
    </row>
    <row r="139" spans="1:26">
      <c r="A139" s="170"/>
      <c r="B139" s="165"/>
    </row>
    <row r="140" spans="1:26">
      <c r="A140" s="170"/>
      <c r="B140" s="165"/>
    </row>
    <row r="141" spans="1:26">
      <c r="A141" s="170"/>
      <c r="B141" s="165"/>
    </row>
    <row r="142" spans="1:26">
      <c r="A142" s="170"/>
      <c r="B142" s="165"/>
    </row>
    <row r="143" spans="1:26">
      <c r="A143" s="170"/>
      <c r="B143" s="165"/>
    </row>
    <row r="144" spans="1:26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  <row r="615" spans="1:2">
      <c r="A615" s="170"/>
      <c r="B615" s="165"/>
    </row>
    <row r="616" spans="1:2">
      <c r="A616" s="170"/>
      <c r="B616" s="165"/>
    </row>
    <row r="617" spans="1:2">
      <c r="A617" s="170"/>
      <c r="B617" s="165"/>
    </row>
    <row r="618" spans="1:2">
      <c r="A618" s="170"/>
      <c r="B618" s="165"/>
    </row>
    <row r="619" spans="1:2">
      <c r="A619" s="170"/>
      <c r="B619" s="165"/>
    </row>
    <row r="620" spans="1:2">
      <c r="A620" s="170"/>
      <c r="B620" s="165"/>
    </row>
    <row r="621" spans="1:2">
      <c r="A621" s="170"/>
      <c r="B621" s="165"/>
    </row>
    <row r="622" spans="1:2">
      <c r="A622" s="170"/>
      <c r="B622" s="165"/>
    </row>
    <row r="623" spans="1:2">
      <c r="A623" s="170"/>
      <c r="B623" s="165"/>
    </row>
    <row r="624" spans="1:2">
      <c r="A624" s="170"/>
      <c r="B624" s="165"/>
    </row>
    <row r="625" spans="1:2">
      <c r="A625" s="170"/>
      <c r="B625" s="165"/>
    </row>
    <row r="626" spans="1:2">
      <c r="A626" s="170"/>
      <c r="B626" s="165"/>
    </row>
    <row r="627" spans="1:2">
      <c r="A627" s="170"/>
      <c r="B627" s="165"/>
    </row>
    <row r="628" spans="1:2">
      <c r="A628" s="170"/>
      <c r="B628" s="165"/>
    </row>
    <row r="629" spans="1:2">
      <c r="A629" s="170"/>
      <c r="B629" s="165"/>
    </row>
    <row r="630" spans="1:2">
      <c r="A630" s="170"/>
      <c r="B630" s="165"/>
    </row>
    <row r="631" spans="1:2">
      <c r="A631" s="170"/>
      <c r="B631" s="165"/>
    </row>
    <row r="632" spans="1:2">
      <c r="A632" s="170"/>
      <c r="B632" s="165"/>
    </row>
    <row r="633" spans="1:2">
      <c r="A633" s="170"/>
      <c r="B633" s="165"/>
    </row>
    <row r="634" spans="1:2">
      <c r="A634" s="170"/>
      <c r="B634" s="165"/>
    </row>
    <row r="635" spans="1:2">
      <c r="A635" s="170"/>
      <c r="B635" s="165"/>
    </row>
    <row r="636" spans="1:2">
      <c r="A636" s="170"/>
      <c r="B636" s="165"/>
    </row>
    <row r="637" spans="1:2">
      <c r="A637" s="170"/>
      <c r="B637" s="165"/>
    </row>
    <row r="638" spans="1:2">
      <c r="A638" s="170"/>
      <c r="B638" s="165"/>
    </row>
    <row r="639" spans="1:2">
      <c r="A639" s="170"/>
      <c r="B639" s="165"/>
    </row>
    <row r="640" spans="1:2">
      <c r="A640" s="170"/>
      <c r="B640" s="165"/>
    </row>
    <row r="641" spans="1:2">
      <c r="A641" s="170"/>
      <c r="B641" s="165"/>
    </row>
    <row r="642" spans="1:2">
      <c r="A642" s="170"/>
      <c r="B642" s="165"/>
    </row>
    <row r="643" spans="1:2">
      <c r="A643" s="170"/>
      <c r="B643" s="165"/>
    </row>
    <row r="644" spans="1:2">
      <c r="A644" s="170"/>
      <c r="B644" s="165"/>
    </row>
    <row r="645" spans="1:2">
      <c r="A645" s="170"/>
      <c r="B645" s="165"/>
    </row>
    <row r="646" spans="1:2">
      <c r="A646" s="170"/>
      <c r="B646" s="165"/>
    </row>
    <row r="647" spans="1:2">
      <c r="A647" s="170"/>
      <c r="B647" s="165"/>
    </row>
    <row r="648" spans="1:2">
      <c r="A648" s="170"/>
      <c r="B648" s="165"/>
    </row>
    <row r="649" spans="1:2">
      <c r="A649" s="170"/>
      <c r="B649" s="165"/>
    </row>
    <row r="650" spans="1:2">
      <c r="A650" s="170"/>
      <c r="B650" s="165"/>
    </row>
    <row r="651" spans="1:2">
      <c r="A651" s="170"/>
      <c r="B651" s="165"/>
    </row>
    <row r="652" spans="1:2">
      <c r="A652" s="170"/>
      <c r="B652" s="165"/>
    </row>
    <row r="653" spans="1:2">
      <c r="A653" s="170"/>
      <c r="B653" s="165"/>
    </row>
    <row r="654" spans="1:2">
      <c r="A654" s="170"/>
      <c r="B654" s="165"/>
    </row>
    <row r="655" spans="1:2">
      <c r="A655" s="170"/>
      <c r="B655" s="165"/>
    </row>
    <row r="656" spans="1:2">
      <c r="A656" s="170"/>
      <c r="B656" s="165"/>
    </row>
    <row r="657" spans="1:2">
      <c r="A657" s="170"/>
      <c r="B657" s="165"/>
    </row>
    <row r="658" spans="1:2">
      <c r="A658" s="170"/>
      <c r="B658" s="165"/>
    </row>
    <row r="659" spans="1:2">
      <c r="A659" s="170"/>
      <c r="B659" s="165"/>
    </row>
    <row r="660" spans="1:2">
      <c r="A660" s="170"/>
      <c r="B660" s="165"/>
    </row>
    <row r="661" spans="1:2">
      <c r="A661" s="170"/>
      <c r="B661" s="165"/>
    </row>
    <row r="662" spans="1:2">
      <c r="A662" s="170"/>
      <c r="B662" s="165"/>
    </row>
    <row r="663" spans="1:2">
      <c r="A663" s="170"/>
      <c r="B663" s="165"/>
    </row>
    <row r="664" spans="1:2">
      <c r="A664" s="170"/>
      <c r="B664" s="165"/>
    </row>
    <row r="665" spans="1:2">
      <c r="A665" s="170"/>
      <c r="B665" s="165"/>
    </row>
    <row r="666" spans="1:2">
      <c r="A666" s="170"/>
      <c r="B666" s="165"/>
    </row>
    <row r="667" spans="1:2">
      <c r="A667" s="170"/>
      <c r="B667" s="165"/>
    </row>
    <row r="668" spans="1:2">
      <c r="A668" s="170"/>
      <c r="B668" s="165"/>
    </row>
    <row r="669" spans="1:2">
      <c r="A669" s="170"/>
      <c r="B669" s="165"/>
    </row>
    <row r="670" spans="1:2">
      <c r="A670" s="170"/>
      <c r="B670" s="165"/>
    </row>
    <row r="671" spans="1:2">
      <c r="A671" s="170"/>
      <c r="B671" s="165"/>
    </row>
    <row r="672" spans="1:2">
      <c r="A672" s="170"/>
      <c r="B672" s="165"/>
    </row>
    <row r="673" spans="1:2">
      <c r="A673" s="170"/>
      <c r="B673" s="165"/>
    </row>
    <row r="674" spans="1:2">
      <c r="A674" s="170"/>
      <c r="B674" s="165"/>
    </row>
    <row r="675" spans="1:2">
      <c r="A675" s="170"/>
      <c r="B675" s="165"/>
    </row>
    <row r="676" spans="1:2">
      <c r="A676" s="170"/>
      <c r="B676" s="165"/>
    </row>
    <row r="677" spans="1:2">
      <c r="A677" s="170"/>
      <c r="B677" s="165"/>
    </row>
    <row r="678" spans="1:2">
      <c r="A678" s="170"/>
      <c r="B678" s="165"/>
    </row>
    <row r="679" spans="1:2">
      <c r="A679" s="170"/>
      <c r="B679" s="165"/>
    </row>
    <row r="680" spans="1:2">
      <c r="A680" s="170"/>
      <c r="B680" s="165"/>
    </row>
    <row r="681" spans="1:2">
      <c r="A681" s="170"/>
      <c r="B681" s="165"/>
    </row>
    <row r="682" spans="1:2">
      <c r="A682" s="170"/>
      <c r="B682" s="165"/>
    </row>
    <row r="683" spans="1:2">
      <c r="A683" s="170"/>
      <c r="B683" s="165"/>
    </row>
    <row r="684" spans="1:2">
      <c r="A684" s="170"/>
      <c r="B684" s="165"/>
    </row>
    <row r="685" spans="1:2">
      <c r="A685" s="170"/>
      <c r="B685" s="165"/>
    </row>
    <row r="686" spans="1:2">
      <c r="A686" s="170"/>
      <c r="B686" s="165"/>
    </row>
    <row r="687" spans="1:2">
      <c r="A687" s="170"/>
      <c r="B687" s="165"/>
    </row>
    <row r="688" spans="1:2">
      <c r="A688" s="170"/>
      <c r="B688" s="165"/>
    </row>
    <row r="689" spans="1:2">
      <c r="A689" s="170"/>
      <c r="B689" s="165"/>
    </row>
    <row r="690" spans="1:2">
      <c r="A690" s="170"/>
      <c r="B690" s="165"/>
    </row>
    <row r="691" spans="1:2">
      <c r="A691" s="170"/>
      <c r="B691" s="165"/>
    </row>
    <row r="692" spans="1:2">
      <c r="A692" s="170"/>
      <c r="B692" s="165"/>
    </row>
    <row r="693" spans="1:2">
      <c r="A693" s="170"/>
      <c r="B693" s="165"/>
    </row>
    <row r="694" spans="1:2">
      <c r="A694" s="170"/>
      <c r="B694" s="165"/>
    </row>
    <row r="695" spans="1:2">
      <c r="A695" s="170"/>
      <c r="B695" s="165"/>
    </row>
    <row r="696" spans="1:2">
      <c r="A696" s="170"/>
      <c r="B696" s="165"/>
    </row>
    <row r="697" spans="1:2">
      <c r="A697" s="170"/>
      <c r="B697" s="165"/>
    </row>
    <row r="698" spans="1:2">
      <c r="A698" s="170"/>
      <c r="B698" s="165"/>
    </row>
    <row r="699" spans="1:2">
      <c r="A699" s="170"/>
      <c r="B699" s="165"/>
    </row>
    <row r="700" spans="1:2">
      <c r="A700" s="170"/>
      <c r="B700" s="165"/>
    </row>
    <row r="701" spans="1:2">
      <c r="A701" s="170"/>
      <c r="B701" s="165"/>
    </row>
    <row r="702" spans="1:2">
      <c r="A702" s="170"/>
      <c r="B702" s="165"/>
    </row>
    <row r="703" spans="1:2">
      <c r="A703" s="170"/>
      <c r="B703" s="165"/>
    </row>
    <row r="704" spans="1:2">
      <c r="A704" s="170"/>
      <c r="B704" s="165"/>
    </row>
    <row r="705" spans="1:2">
      <c r="A705" s="170"/>
      <c r="B705" s="165"/>
    </row>
    <row r="706" spans="1:2">
      <c r="A706" s="170"/>
      <c r="B706" s="165"/>
    </row>
    <row r="707" spans="1:2">
      <c r="A707" s="170"/>
      <c r="B707" s="165"/>
    </row>
    <row r="708" spans="1:2">
      <c r="A708" s="170"/>
      <c r="B708" s="165"/>
    </row>
    <row r="709" spans="1:2">
      <c r="A709" s="170"/>
      <c r="B709" s="165"/>
    </row>
    <row r="710" spans="1:2">
      <c r="A710" s="170"/>
      <c r="B710" s="165"/>
    </row>
    <row r="711" spans="1:2">
      <c r="A711" s="170"/>
      <c r="B711" s="165"/>
    </row>
    <row r="712" spans="1:2">
      <c r="A712" s="170"/>
      <c r="B712" s="165"/>
    </row>
    <row r="713" spans="1:2">
      <c r="A713" s="170"/>
      <c r="B713" s="165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0" orientation="portrait" r:id="rId1"/>
  <headerFooter alignWithMargins="0"/>
  <colBreaks count="1" manualBreakCount="1">
    <brk id="15" max="13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3"/>
  <sheetViews>
    <sheetView zoomScaleNormal="100" workbookViewId="0">
      <pane xSplit="3" ySplit="5" topLeftCell="D6" activePane="bottomRight" state="frozen"/>
      <selection activeCell="S42" sqref="S42"/>
      <selection pane="topRight" activeCell="S42" sqref="S42"/>
      <selection pane="bottomLeft" activeCell="S42" sqref="S42"/>
      <selection pane="bottomRight" activeCell="C6" sqref="C6"/>
    </sheetView>
  </sheetViews>
  <sheetFormatPr defaultRowHeight="20.25"/>
  <cols>
    <col min="1" max="1" width="7.7109375" style="173" customWidth="1"/>
    <col min="2" max="2" width="85" style="173" customWidth="1"/>
    <col min="3" max="3" width="13" style="173" customWidth="1"/>
    <col min="4" max="5" width="13.7109375" style="173" customWidth="1"/>
    <col min="6" max="6" width="12.7109375" style="173" customWidth="1"/>
    <col min="7" max="7" width="15.5703125" style="173" customWidth="1"/>
    <col min="8" max="8" width="12.85546875" style="173" customWidth="1"/>
    <col min="9" max="9" width="15.5703125" style="173" customWidth="1"/>
    <col min="10" max="10" width="13.85546875" style="173" customWidth="1"/>
    <col min="11" max="11" width="12.85546875" style="173" customWidth="1"/>
    <col min="12" max="12" width="13.7109375" style="173" customWidth="1"/>
    <col min="13" max="14" width="16.140625" style="173" customWidth="1"/>
    <col min="15" max="15" width="19.5703125" style="173" customWidth="1"/>
    <col min="16" max="17" width="16.140625" style="173" customWidth="1"/>
    <col min="18" max="19" width="13.7109375" style="173" customWidth="1"/>
    <col min="20" max="20" width="14.7109375" style="173" customWidth="1"/>
    <col min="21" max="21" width="12.28515625" style="173" customWidth="1"/>
    <col min="22" max="22" width="13.140625" style="173" customWidth="1"/>
    <col min="23" max="23" width="12.7109375" style="173" customWidth="1"/>
    <col min="24" max="24" width="18.28515625" style="173" customWidth="1"/>
    <col min="25" max="25" width="13.7109375" style="173" customWidth="1"/>
    <col min="26" max="26" width="12.42578125" style="173" bestFit="1" customWidth="1"/>
    <col min="27" max="16384" width="9.140625" style="173"/>
  </cols>
  <sheetData>
    <row r="1" spans="1:26">
      <c r="A1" s="359" t="s">
        <v>911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</row>
    <row r="2" spans="1:26">
      <c r="A2" s="191"/>
      <c r="B2" s="191"/>
      <c r="C2" s="158"/>
      <c r="D2" s="158"/>
      <c r="E2" s="158"/>
      <c r="F2" s="158"/>
      <c r="G2" s="158"/>
      <c r="H2" s="158"/>
      <c r="I2" s="158"/>
      <c r="J2" s="158"/>
      <c r="K2" s="158"/>
      <c r="L2" s="159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72" t="s">
        <v>782</v>
      </c>
    </row>
    <row r="3" spans="1:26" ht="58.5" customHeight="1">
      <c r="A3" s="360"/>
      <c r="B3" s="361"/>
      <c r="C3" s="357" t="s">
        <v>873</v>
      </c>
      <c r="D3" s="357" t="s">
        <v>878</v>
      </c>
      <c r="E3" s="357" t="s">
        <v>871</v>
      </c>
      <c r="F3" s="357" t="s">
        <v>877</v>
      </c>
      <c r="G3" s="357" t="s">
        <v>886</v>
      </c>
      <c r="H3" s="357" t="s">
        <v>879</v>
      </c>
      <c r="I3" s="357" t="s">
        <v>872</v>
      </c>
      <c r="J3" s="357" t="s">
        <v>869</v>
      </c>
      <c r="K3" s="357" t="s">
        <v>885</v>
      </c>
      <c r="L3" s="357" t="s">
        <v>870</v>
      </c>
      <c r="M3" s="357" t="s">
        <v>876</v>
      </c>
      <c r="N3" s="357" t="s">
        <v>875</v>
      </c>
      <c r="O3" s="357" t="s">
        <v>882</v>
      </c>
      <c r="P3" s="357" t="s">
        <v>880</v>
      </c>
      <c r="Q3" s="357" t="s">
        <v>887</v>
      </c>
      <c r="R3" s="357" t="s">
        <v>884</v>
      </c>
      <c r="S3" s="357" t="s">
        <v>874</v>
      </c>
      <c r="T3" s="357" t="s">
        <v>891</v>
      </c>
      <c r="U3" s="357" t="s">
        <v>883</v>
      </c>
      <c r="V3" s="357" t="s">
        <v>889</v>
      </c>
      <c r="W3" s="357" t="s">
        <v>888</v>
      </c>
      <c r="X3" s="357" t="s">
        <v>890</v>
      </c>
      <c r="Y3" s="357" t="s">
        <v>881</v>
      </c>
      <c r="Z3" s="355" t="s">
        <v>67</v>
      </c>
    </row>
    <row r="4" spans="1:26" ht="20.25" customHeight="1">
      <c r="A4" s="361">
        <v>1</v>
      </c>
      <c r="B4" s="361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6"/>
    </row>
    <row r="5" spans="1:26">
      <c r="A5" s="174" t="s">
        <v>421</v>
      </c>
      <c r="B5" s="175" t="s">
        <v>422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>
      <c r="A6" s="176" t="s">
        <v>82</v>
      </c>
      <c r="B6" s="177" t="s">
        <v>423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>
      <c r="A7" s="179" t="s">
        <v>392</v>
      </c>
      <c r="B7" s="177" t="s">
        <v>424</v>
      </c>
      <c r="C7" s="180">
        <v>234584</v>
      </c>
      <c r="D7" s="180">
        <v>174246</v>
      </c>
      <c r="E7" s="180">
        <v>341085</v>
      </c>
      <c r="F7" s="180">
        <v>180449</v>
      </c>
      <c r="G7" s="180">
        <v>14553</v>
      </c>
      <c r="H7" s="180">
        <v>78791</v>
      </c>
      <c r="I7" s="180">
        <v>297364</v>
      </c>
      <c r="J7" s="180">
        <v>453589.25</v>
      </c>
      <c r="K7" s="180">
        <v>16247.027</v>
      </c>
      <c r="L7" s="180">
        <v>446291</v>
      </c>
      <c r="M7" s="180">
        <v>187889</v>
      </c>
      <c r="N7" s="180">
        <v>194685</v>
      </c>
      <c r="O7" s="180">
        <v>22904</v>
      </c>
      <c r="P7" s="180">
        <v>44768.557399999998</v>
      </c>
      <c r="Q7" s="180">
        <v>10368</v>
      </c>
      <c r="R7" s="180">
        <v>17738</v>
      </c>
      <c r="S7" s="180">
        <v>206423</v>
      </c>
      <c r="T7" s="180">
        <v>1949</v>
      </c>
      <c r="U7" s="180">
        <v>21392</v>
      </c>
      <c r="V7" s="180">
        <v>5175</v>
      </c>
      <c r="W7" s="180">
        <v>6177</v>
      </c>
      <c r="X7" s="180">
        <v>2920</v>
      </c>
      <c r="Y7" s="180">
        <v>30426</v>
      </c>
      <c r="Z7" s="178">
        <v>2990013.8343999996</v>
      </c>
    </row>
    <row r="8" spans="1:26" ht="31.5">
      <c r="A8" s="179"/>
      <c r="B8" s="177" t="s">
        <v>717</v>
      </c>
      <c r="C8" s="180">
        <v>-4933</v>
      </c>
      <c r="D8" s="180">
        <v>-375</v>
      </c>
      <c r="E8" s="180">
        <v>-8626</v>
      </c>
      <c r="F8" s="180">
        <v>-12471</v>
      </c>
      <c r="G8" s="180">
        <v>0</v>
      </c>
      <c r="H8" s="180">
        <v>-3731</v>
      </c>
      <c r="I8" s="180">
        <v>-9441</v>
      </c>
      <c r="J8" s="180">
        <v>-25600.19</v>
      </c>
      <c r="K8" s="180">
        <v>-2.8340000000000001</v>
      </c>
      <c r="L8" s="180">
        <v>-33330</v>
      </c>
      <c r="M8" s="180">
        <v>-7927</v>
      </c>
      <c r="N8" s="180">
        <v>-16873</v>
      </c>
      <c r="O8" s="180">
        <v>0</v>
      </c>
      <c r="P8" s="180">
        <v>-8141.9496499999996</v>
      </c>
      <c r="Q8" s="180">
        <v>0</v>
      </c>
      <c r="R8" s="180">
        <v>-680</v>
      </c>
      <c r="S8" s="180">
        <v>-30777</v>
      </c>
      <c r="T8" s="180">
        <v>0</v>
      </c>
      <c r="U8" s="180">
        <v>-455</v>
      </c>
      <c r="V8" s="180">
        <v>134</v>
      </c>
      <c r="W8" s="180">
        <v>0</v>
      </c>
      <c r="X8" s="180">
        <v>0</v>
      </c>
      <c r="Y8" s="180">
        <v>-1618</v>
      </c>
      <c r="Z8" s="178">
        <v>-164847.97365</v>
      </c>
    </row>
    <row r="9" spans="1:26">
      <c r="A9" s="179" t="s">
        <v>394</v>
      </c>
      <c r="B9" s="177" t="s">
        <v>425</v>
      </c>
      <c r="C9" s="180">
        <v>-72161</v>
      </c>
      <c r="D9" s="180">
        <v>-13983</v>
      </c>
      <c r="E9" s="180">
        <v>-90370</v>
      </c>
      <c r="F9" s="180">
        <v>-119679</v>
      </c>
      <c r="G9" s="180">
        <v>-5061</v>
      </c>
      <c r="H9" s="180">
        <v>-43716</v>
      </c>
      <c r="I9" s="180">
        <v>-11461</v>
      </c>
      <c r="J9" s="180">
        <v>-274719.20999999996</v>
      </c>
      <c r="K9" s="180">
        <v>-3285.52</v>
      </c>
      <c r="L9" s="180">
        <v>-178658</v>
      </c>
      <c r="M9" s="180">
        <v>-97413</v>
      </c>
      <c r="N9" s="180">
        <v>-40619</v>
      </c>
      <c r="O9" s="180">
        <v>-13730</v>
      </c>
      <c r="P9" s="180">
        <v>-2797.6982899999998</v>
      </c>
      <c r="Q9" s="180">
        <v>-119</v>
      </c>
      <c r="R9" s="180">
        <v>-1377</v>
      </c>
      <c r="S9" s="180">
        <v>-78139</v>
      </c>
      <c r="T9" s="180">
        <v>-527</v>
      </c>
      <c r="U9" s="180">
        <v>0</v>
      </c>
      <c r="V9" s="180">
        <v>-1</v>
      </c>
      <c r="W9" s="180">
        <v>-731</v>
      </c>
      <c r="X9" s="180">
        <v>0</v>
      </c>
      <c r="Y9" s="180">
        <v>-3213</v>
      </c>
      <c r="Z9" s="178">
        <v>-1051760.42829</v>
      </c>
    </row>
    <row r="10" spans="1:26">
      <c r="A10" s="179" t="s">
        <v>426</v>
      </c>
      <c r="B10" s="177" t="s">
        <v>427</v>
      </c>
      <c r="C10" s="180">
        <v>-10553</v>
      </c>
      <c r="D10" s="180">
        <v>-4946</v>
      </c>
      <c r="E10" s="180">
        <v>-19906</v>
      </c>
      <c r="F10" s="180">
        <v>2025</v>
      </c>
      <c r="G10" s="180">
        <v>-2297</v>
      </c>
      <c r="H10" s="180">
        <v>-1439</v>
      </c>
      <c r="I10" s="180">
        <v>-6978</v>
      </c>
      <c r="J10" s="180">
        <v>-3651.38</v>
      </c>
      <c r="K10" s="180">
        <v>387.87</v>
      </c>
      <c r="L10" s="180">
        <v>-57246</v>
      </c>
      <c r="M10" s="180">
        <v>6251</v>
      </c>
      <c r="N10" s="180">
        <v>-1049</v>
      </c>
      <c r="O10" s="180">
        <v>1539</v>
      </c>
      <c r="P10" s="180">
        <v>-4660.4140800000005</v>
      </c>
      <c r="Q10" s="180">
        <v>-661</v>
      </c>
      <c r="R10" s="180">
        <v>-1016</v>
      </c>
      <c r="S10" s="180">
        <v>-2115</v>
      </c>
      <c r="T10" s="180">
        <v>-335</v>
      </c>
      <c r="U10" s="180">
        <v>-843</v>
      </c>
      <c r="V10" s="180">
        <v>754</v>
      </c>
      <c r="W10" s="180">
        <v>-231</v>
      </c>
      <c r="X10" s="180">
        <v>-235</v>
      </c>
      <c r="Y10" s="180">
        <v>-981</v>
      </c>
      <c r="Z10" s="178">
        <v>-108185.92408</v>
      </c>
    </row>
    <row r="11" spans="1:26">
      <c r="A11" s="179"/>
      <c r="B11" s="177" t="s">
        <v>428</v>
      </c>
      <c r="C11" s="180">
        <v>0</v>
      </c>
      <c r="D11" s="180">
        <v>0</v>
      </c>
      <c r="E11" s="180">
        <v>0</v>
      </c>
      <c r="F11" s="180">
        <v>0</v>
      </c>
      <c r="G11" s="180">
        <v>0</v>
      </c>
      <c r="H11" s="180">
        <v>0</v>
      </c>
      <c r="I11" s="180">
        <v>1623</v>
      </c>
      <c r="J11" s="180">
        <v>-66.290000000000006</v>
      </c>
      <c r="K11" s="180">
        <v>0</v>
      </c>
      <c r="L11" s="180">
        <v>0</v>
      </c>
      <c r="M11" s="180">
        <v>0</v>
      </c>
      <c r="N11" s="180">
        <v>1578</v>
      </c>
      <c r="O11" s="180">
        <v>0</v>
      </c>
      <c r="P11" s="180">
        <v>249.73949999999999</v>
      </c>
      <c r="Q11" s="180">
        <v>0</v>
      </c>
      <c r="R11" s="180">
        <v>0</v>
      </c>
      <c r="S11" s="180">
        <v>128</v>
      </c>
      <c r="T11" s="180">
        <v>9</v>
      </c>
      <c r="U11" s="180">
        <v>0</v>
      </c>
      <c r="V11" s="180">
        <v>0</v>
      </c>
      <c r="W11" s="180">
        <v>0</v>
      </c>
      <c r="X11" s="180">
        <v>-42</v>
      </c>
      <c r="Y11" s="180">
        <v>0</v>
      </c>
      <c r="Z11" s="178">
        <v>3479.4495000000002</v>
      </c>
    </row>
    <row r="12" spans="1:26">
      <c r="A12" s="179" t="s">
        <v>429</v>
      </c>
      <c r="B12" s="177" t="s">
        <v>430</v>
      </c>
      <c r="C12" s="180">
        <v>-202</v>
      </c>
      <c r="D12" s="180">
        <v>-423</v>
      </c>
      <c r="E12" s="180">
        <v>3285</v>
      </c>
      <c r="F12" s="180">
        <v>-2587</v>
      </c>
      <c r="G12" s="180">
        <v>339</v>
      </c>
      <c r="H12" s="180">
        <v>-4378</v>
      </c>
      <c r="I12" s="180">
        <v>-287</v>
      </c>
      <c r="J12" s="180">
        <v>325.85000000000002</v>
      </c>
      <c r="K12" s="180">
        <v>61.570999999999998</v>
      </c>
      <c r="L12" s="180">
        <v>38309</v>
      </c>
      <c r="M12" s="180">
        <v>131</v>
      </c>
      <c r="N12" s="180">
        <v>315</v>
      </c>
      <c r="O12" s="180">
        <v>-1386</v>
      </c>
      <c r="P12" s="180">
        <v>9.8803800000000042</v>
      </c>
      <c r="Q12" s="180">
        <v>0</v>
      </c>
      <c r="R12" s="180">
        <v>1</v>
      </c>
      <c r="S12" s="180">
        <v>11603</v>
      </c>
      <c r="T12" s="180">
        <v>0</v>
      </c>
      <c r="U12" s="180">
        <v>0</v>
      </c>
      <c r="V12" s="180">
        <v>0</v>
      </c>
      <c r="W12" s="180">
        <v>-12</v>
      </c>
      <c r="X12" s="180">
        <v>0</v>
      </c>
      <c r="Y12" s="180">
        <v>35</v>
      </c>
      <c r="Z12" s="178">
        <v>45140.301380000004</v>
      </c>
    </row>
    <row r="13" spans="1:26">
      <c r="A13" s="181"/>
      <c r="B13" s="182" t="s">
        <v>431</v>
      </c>
      <c r="C13" s="180">
        <v>151668</v>
      </c>
      <c r="D13" s="180">
        <v>154894</v>
      </c>
      <c r="E13" s="180">
        <v>234094</v>
      </c>
      <c r="F13" s="180">
        <v>60208</v>
      </c>
      <c r="G13" s="180">
        <v>7534</v>
      </c>
      <c r="H13" s="180">
        <v>29258</v>
      </c>
      <c r="I13" s="180">
        <v>278638</v>
      </c>
      <c r="J13" s="180">
        <v>175544.51000000004</v>
      </c>
      <c r="K13" s="180">
        <v>13410.948</v>
      </c>
      <c r="L13" s="180">
        <v>248696</v>
      </c>
      <c r="M13" s="180">
        <v>96858</v>
      </c>
      <c r="N13" s="180">
        <v>153332</v>
      </c>
      <c r="O13" s="180">
        <v>9327</v>
      </c>
      <c r="P13" s="180">
        <v>37320.325409999998</v>
      </c>
      <c r="Q13" s="180">
        <v>9588</v>
      </c>
      <c r="R13" s="180">
        <v>15346</v>
      </c>
      <c r="S13" s="180">
        <v>137772</v>
      </c>
      <c r="T13" s="180">
        <v>1087</v>
      </c>
      <c r="U13" s="180">
        <v>20549</v>
      </c>
      <c r="V13" s="180">
        <v>5928</v>
      </c>
      <c r="W13" s="180">
        <v>5203</v>
      </c>
      <c r="X13" s="180">
        <v>2685</v>
      </c>
      <c r="Y13" s="180">
        <v>26267</v>
      </c>
      <c r="Z13" s="178">
        <v>1875207.7834100001</v>
      </c>
    </row>
    <row r="14" spans="1:26" ht="20.25" customHeight="1">
      <c r="A14" s="183" t="s">
        <v>83</v>
      </c>
      <c r="B14" s="177" t="s">
        <v>774</v>
      </c>
      <c r="C14" s="180">
        <v>0</v>
      </c>
      <c r="D14" s="180">
        <v>1510</v>
      </c>
      <c r="E14" s="180">
        <v>6434</v>
      </c>
      <c r="F14" s="180">
        <v>951</v>
      </c>
      <c r="G14" s="180">
        <v>0</v>
      </c>
      <c r="H14" s="180">
        <v>0</v>
      </c>
      <c r="I14" s="180">
        <v>3669</v>
      </c>
      <c r="J14" s="180">
        <v>0</v>
      </c>
      <c r="K14" s="180">
        <v>0</v>
      </c>
      <c r="L14" s="180">
        <v>0</v>
      </c>
      <c r="M14" s="180">
        <v>997</v>
      </c>
      <c r="N14" s="180">
        <v>0</v>
      </c>
      <c r="O14" s="180">
        <v>0</v>
      </c>
      <c r="P14" s="180">
        <v>0</v>
      </c>
      <c r="Q14" s="180">
        <v>0</v>
      </c>
      <c r="R14" s="180">
        <v>0</v>
      </c>
      <c r="S14" s="180">
        <v>0</v>
      </c>
      <c r="T14" s="180">
        <v>12416</v>
      </c>
      <c r="U14" s="180">
        <v>0</v>
      </c>
      <c r="V14" s="180">
        <v>0</v>
      </c>
      <c r="W14" s="180">
        <v>365</v>
      </c>
      <c r="X14" s="180">
        <v>0</v>
      </c>
      <c r="Y14" s="180">
        <v>0</v>
      </c>
      <c r="Z14" s="178">
        <v>26342</v>
      </c>
    </row>
    <row r="15" spans="1:26">
      <c r="A15" s="183" t="s">
        <v>84</v>
      </c>
      <c r="B15" s="177" t="s">
        <v>432</v>
      </c>
      <c r="C15" s="180">
        <v>385</v>
      </c>
      <c r="D15" s="180">
        <v>1253</v>
      </c>
      <c r="E15" s="180">
        <v>1942</v>
      </c>
      <c r="F15" s="180">
        <v>2334</v>
      </c>
      <c r="G15" s="180">
        <v>5805</v>
      </c>
      <c r="H15" s="180">
        <v>1193</v>
      </c>
      <c r="I15" s="180">
        <v>863</v>
      </c>
      <c r="J15" s="180">
        <v>13977.11</v>
      </c>
      <c r="K15" s="180">
        <v>0</v>
      </c>
      <c r="L15" s="180">
        <v>0</v>
      </c>
      <c r="M15" s="180">
        <v>3545</v>
      </c>
      <c r="N15" s="180">
        <v>1901</v>
      </c>
      <c r="O15" s="180">
        <v>118</v>
      </c>
      <c r="P15" s="180">
        <v>420.69448999999997</v>
      </c>
      <c r="Q15" s="180">
        <v>0</v>
      </c>
      <c r="R15" s="180">
        <v>420</v>
      </c>
      <c r="S15" s="180">
        <v>0</v>
      </c>
      <c r="T15" s="180">
        <v>0</v>
      </c>
      <c r="U15" s="180">
        <v>0</v>
      </c>
      <c r="V15" s="180">
        <v>0</v>
      </c>
      <c r="W15" s="180">
        <v>0</v>
      </c>
      <c r="X15" s="180">
        <v>0</v>
      </c>
      <c r="Y15" s="180">
        <v>0</v>
      </c>
      <c r="Z15" s="178">
        <v>34156.804490000002</v>
      </c>
    </row>
    <row r="16" spans="1:26">
      <c r="A16" s="176" t="s">
        <v>85</v>
      </c>
      <c r="B16" s="177" t="s">
        <v>433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78"/>
    </row>
    <row r="17" spans="1:26">
      <c r="A17" s="179" t="s">
        <v>392</v>
      </c>
      <c r="B17" s="177" t="s">
        <v>434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78"/>
    </row>
    <row r="18" spans="1:26">
      <c r="A18" s="179" t="s">
        <v>435</v>
      </c>
      <c r="B18" s="177" t="s">
        <v>393</v>
      </c>
      <c r="C18" s="180">
        <v>-86830</v>
      </c>
      <c r="D18" s="180">
        <v>-73832</v>
      </c>
      <c r="E18" s="180">
        <v>-119851</v>
      </c>
      <c r="F18" s="180">
        <v>-100004</v>
      </c>
      <c r="G18" s="180">
        <v>-2016</v>
      </c>
      <c r="H18" s="180">
        <v>-18532</v>
      </c>
      <c r="I18" s="180">
        <v>-111420</v>
      </c>
      <c r="J18" s="180">
        <v>-200462.5</v>
      </c>
      <c r="K18" s="180">
        <v>-202.29499999999999</v>
      </c>
      <c r="L18" s="180">
        <v>-146526</v>
      </c>
      <c r="M18" s="180">
        <v>-78176</v>
      </c>
      <c r="N18" s="180">
        <v>-80846</v>
      </c>
      <c r="O18" s="180">
        <v>-10627</v>
      </c>
      <c r="P18" s="180">
        <v>-10500.80688</v>
      </c>
      <c r="Q18" s="180">
        <v>-4193</v>
      </c>
      <c r="R18" s="180">
        <v>-8565</v>
      </c>
      <c r="S18" s="180">
        <v>-97886</v>
      </c>
      <c r="T18" s="180">
        <v>-774</v>
      </c>
      <c r="U18" s="180">
        <v>-13552</v>
      </c>
      <c r="V18" s="180">
        <v>-2740</v>
      </c>
      <c r="W18" s="180">
        <v>-4278</v>
      </c>
      <c r="X18" s="180">
        <v>-833</v>
      </c>
      <c r="Y18" s="180">
        <v>-10011</v>
      </c>
      <c r="Z18" s="178">
        <v>-1182657.60188</v>
      </c>
    </row>
    <row r="19" spans="1:26">
      <c r="A19" s="179" t="s">
        <v>436</v>
      </c>
      <c r="B19" s="177" t="s">
        <v>437</v>
      </c>
      <c r="C19" s="180">
        <v>26382</v>
      </c>
      <c r="D19" s="180">
        <v>2956</v>
      </c>
      <c r="E19" s="180">
        <v>24126</v>
      </c>
      <c r="F19" s="180">
        <v>78615</v>
      </c>
      <c r="G19" s="180">
        <v>1187</v>
      </c>
      <c r="H19" s="180">
        <v>9892</v>
      </c>
      <c r="I19" s="180">
        <v>3493</v>
      </c>
      <c r="J19" s="180">
        <v>125649.78</v>
      </c>
      <c r="K19" s="180">
        <v>1.0640000000000001</v>
      </c>
      <c r="L19" s="180">
        <v>59210</v>
      </c>
      <c r="M19" s="180">
        <v>42052</v>
      </c>
      <c r="N19" s="180">
        <v>11881</v>
      </c>
      <c r="O19" s="180">
        <v>3413</v>
      </c>
      <c r="P19" s="180">
        <v>792.32788000000005</v>
      </c>
      <c r="Q19" s="180">
        <v>11</v>
      </c>
      <c r="R19" s="180">
        <v>393</v>
      </c>
      <c r="S19" s="180">
        <v>22141</v>
      </c>
      <c r="T19" s="180">
        <v>0</v>
      </c>
      <c r="U19" s="180">
        <v>0</v>
      </c>
      <c r="V19" s="180">
        <v>0</v>
      </c>
      <c r="W19" s="180">
        <v>42</v>
      </c>
      <c r="X19" s="180">
        <v>0</v>
      </c>
      <c r="Y19" s="180">
        <v>388</v>
      </c>
      <c r="Z19" s="178">
        <v>412625.17188000004</v>
      </c>
    </row>
    <row r="20" spans="1:26">
      <c r="A20" s="181"/>
      <c r="B20" s="179" t="s">
        <v>438</v>
      </c>
      <c r="C20" s="180">
        <v>-60448</v>
      </c>
      <c r="D20" s="180">
        <v>-70876</v>
      </c>
      <c r="E20" s="180">
        <v>-95725</v>
      </c>
      <c r="F20" s="180">
        <v>-21389</v>
      </c>
      <c r="G20" s="180">
        <v>-829</v>
      </c>
      <c r="H20" s="180">
        <v>-8640</v>
      </c>
      <c r="I20" s="180">
        <v>-107927</v>
      </c>
      <c r="J20" s="180">
        <v>-74812.72</v>
      </c>
      <c r="K20" s="180">
        <v>-201.23099999999999</v>
      </c>
      <c r="L20" s="180">
        <v>-87316</v>
      </c>
      <c r="M20" s="180">
        <v>-36124</v>
      </c>
      <c r="N20" s="180">
        <v>-68965</v>
      </c>
      <c r="O20" s="180">
        <v>-7214</v>
      </c>
      <c r="P20" s="180">
        <v>-9708.4789999999994</v>
      </c>
      <c r="Q20" s="180">
        <v>-4182</v>
      </c>
      <c r="R20" s="180">
        <v>-8172</v>
      </c>
      <c r="S20" s="180">
        <v>-75745</v>
      </c>
      <c r="T20" s="180">
        <v>-774</v>
      </c>
      <c r="U20" s="180">
        <v>-13552</v>
      </c>
      <c r="V20" s="180">
        <v>-2740</v>
      </c>
      <c r="W20" s="180">
        <v>-4236</v>
      </c>
      <c r="X20" s="180">
        <v>-833</v>
      </c>
      <c r="Y20" s="180">
        <v>-9623</v>
      </c>
      <c r="Z20" s="178">
        <v>-770032.43</v>
      </c>
    </row>
    <row r="21" spans="1:26">
      <c r="A21" s="179" t="s">
        <v>394</v>
      </c>
      <c r="B21" s="177" t="s">
        <v>439</v>
      </c>
      <c r="C21" s="180">
        <v>-5400</v>
      </c>
      <c r="D21" s="180">
        <v>-13543</v>
      </c>
      <c r="E21" s="180">
        <v>-15483</v>
      </c>
      <c r="F21" s="180">
        <v>-34113</v>
      </c>
      <c r="G21" s="180">
        <v>-3032</v>
      </c>
      <c r="H21" s="180">
        <v>-4778</v>
      </c>
      <c r="I21" s="180">
        <v>-16068</v>
      </c>
      <c r="J21" s="180">
        <v>-40545.67</v>
      </c>
      <c r="K21" s="180">
        <v>-199.34800000000001</v>
      </c>
      <c r="L21" s="180">
        <v>-31685</v>
      </c>
      <c r="M21" s="180">
        <v>-2150</v>
      </c>
      <c r="N21" s="180">
        <v>3504</v>
      </c>
      <c r="O21" s="180">
        <v>1360.8831346228908</v>
      </c>
      <c r="P21" s="180">
        <v>-646.1503600000143</v>
      </c>
      <c r="Q21" s="180">
        <v>-338</v>
      </c>
      <c r="R21" s="180">
        <v>-3610</v>
      </c>
      <c r="S21" s="180">
        <v>-36564</v>
      </c>
      <c r="T21" s="180">
        <v>-398</v>
      </c>
      <c r="U21" s="180">
        <v>-314</v>
      </c>
      <c r="V21" s="180">
        <v>-233</v>
      </c>
      <c r="W21" s="180">
        <v>-180</v>
      </c>
      <c r="X21" s="180">
        <v>-199</v>
      </c>
      <c r="Y21" s="180">
        <v>1106</v>
      </c>
      <c r="Z21" s="178">
        <v>-203508.28522537713</v>
      </c>
    </row>
    <row r="22" spans="1:26">
      <c r="A22" s="179" t="s">
        <v>426</v>
      </c>
      <c r="B22" s="177" t="s">
        <v>719</v>
      </c>
      <c r="C22" s="180">
        <v>5325</v>
      </c>
      <c r="D22" s="180">
        <v>5090</v>
      </c>
      <c r="E22" s="180">
        <v>6091</v>
      </c>
      <c r="F22" s="180">
        <v>25204</v>
      </c>
      <c r="G22" s="180">
        <v>1325</v>
      </c>
      <c r="H22" s="180">
        <v>4342</v>
      </c>
      <c r="I22" s="180">
        <v>-3721</v>
      </c>
      <c r="J22" s="180">
        <v>34473.72</v>
      </c>
      <c r="K22" s="180">
        <v>-4.5</v>
      </c>
      <c r="L22" s="180">
        <v>4331</v>
      </c>
      <c r="M22" s="180">
        <v>24</v>
      </c>
      <c r="N22" s="180">
        <v>58</v>
      </c>
      <c r="O22" s="180">
        <v>788.88307706709747</v>
      </c>
      <c r="P22" s="180">
        <v>-1111.8371500000023</v>
      </c>
      <c r="Q22" s="180">
        <v>0</v>
      </c>
      <c r="R22" s="180">
        <v>2293</v>
      </c>
      <c r="S22" s="180">
        <v>25627</v>
      </c>
      <c r="T22" s="180">
        <v>0</v>
      </c>
      <c r="U22" s="180">
        <v>0</v>
      </c>
      <c r="V22" s="180">
        <v>0</v>
      </c>
      <c r="W22" s="180">
        <v>-52</v>
      </c>
      <c r="X22" s="180">
        <v>0</v>
      </c>
      <c r="Y22" s="180">
        <v>-1407</v>
      </c>
      <c r="Z22" s="178">
        <v>108676.26592706708</v>
      </c>
    </row>
    <row r="23" spans="1:26">
      <c r="A23" s="181"/>
      <c r="B23" s="182" t="s">
        <v>440</v>
      </c>
      <c r="C23" s="180">
        <v>-60523</v>
      </c>
      <c r="D23" s="180">
        <v>-79329</v>
      </c>
      <c r="E23" s="180">
        <v>-105117</v>
      </c>
      <c r="F23" s="180">
        <v>-30298</v>
      </c>
      <c r="G23" s="180">
        <v>-2536</v>
      </c>
      <c r="H23" s="180">
        <v>-9076</v>
      </c>
      <c r="I23" s="180">
        <v>-127716</v>
      </c>
      <c r="J23" s="180">
        <v>-80884.67</v>
      </c>
      <c r="K23" s="180">
        <v>-405.07900000000001</v>
      </c>
      <c r="L23" s="180">
        <v>-114670</v>
      </c>
      <c r="M23" s="180">
        <v>-38250</v>
      </c>
      <c r="N23" s="180">
        <v>-65403</v>
      </c>
      <c r="O23" s="180">
        <v>-5064.2337883100117</v>
      </c>
      <c r="P23" s="180">
        <v>-11466.466510000017</v>
      </c>
      <c r="Q23" s="180">
        <v>-4520</v>
      </c>
      <c r="R23" s="180">
        <v>-9489</v>
      </c>
      <c r="S23" s="180">
        <v>-86682</v>
      </c>
      <c r="T23" s="180">
        <v>-1172</v>
      </c>
      <c r="U23" s="180">
        <v>-13866</v>
      </c>
      <c r="V23" s="180">
        <v>-2973</v>
      </c>
      <c r="W23" s="180">
        <v>-4468</v>
      </c>
      <c r="X23" s="180">
        <v>-1032</v>
      </c>
      <c r="Y23" s="180">
        <v>-9924</v>
      </c>
      <c r="Z23" s="178">
        <v>-864864.44929831009</v>
      </c>
    </row>
    <row r="24" spans="1:26" ht="31.5">
      <c r="A24" s="176" t="s">
        <v>86</v>
      </c>
      <c r="B24" s="177" t="s">
        <v>441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78"/>
    </row>
    <row r="25" spans="1:26">
      <c r="A25" s="179" t="s">
        <v>392</v>
      </c>
      <c r="B25" s="177" t="s">
        <v>442</v>
      </c>
      <c r="C25" s="180">
        <v>-134</v>
      </c>
      <c r="D25" s="180">
        <v>-56</v>
      </c>
      <c r="E25" s="180">
        <v>0</v>
      </c>
      <c r="F25" s="180">
        <v>0</v>
      </c>
      <c r="G25" s="180">
        <v>-23</v>
      </c>
      <c r="H25" s="180">
        <v>0</v>
      </c>
      <c r="I25" s="180">
        <v>-13</v>
      </c>
      <c r="J25" s="180">
        <v>0</v>
      </c>
      <c r="K25" s="180">
        <v>0</v>
      </c>
      <c r="L25" s="180">
        <v>0</v>
      </c>
      <c r="M25" s="180">
        <v>0</v>
      </c>
      <c r="N25" s="180">
        <v>312</v>
      </c>
      <c r="O25" s="180">
        <v>0</v>
      </c>
      <c r="P25" s="180">
        <v>-272.69900000000001</v>
      </c>
      <c r="Q25" s="180">
        <v>0</v>
      </c>
      <c r="R25" s="180">
        <v>29</v>
      </c>
      <c r="S25" s="180">
        <v>0</v>
      </c>
      <c r="T25" s="180">
        <v>0</v>
      </c>
      <c r="U25" s="180">
        <v>7</v>
      </c>
      <c r="V25" s="180">
        <v>0</v>
      </c>
      <c r="W25" s="180">
        <v>0</v>
      </c>
      <c r="X25" s="180">
        <v>0</v>
      </c>
      <c r="Y25" s="180">
        <v>0</v>
      </c>
      <c r="Z25" s="178">
        <v>-150.69900000000001</v>
      </c>
    </row>
    <row r="26" spans="1:26">
      <c r="A26" s="179" t="s">
        <v>394</v>
      </c>
      <c r="B26" s="177" t="s">
        <v>443</v>
      </c>
      <c r="C26" s="180">
        <v>-272</v>
      </c>
      <c r="D26" s="180">
        <v>0</v>
      </c>
      <c r="E26" s="180">
        <v>0</v>
      </c>
      <c r="F26" s="180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  <c r="N26" s="180">
        <v>0</v>
      </c>
      <c r="O26" s="180">
        <v>0</v>
      </c>
      <c r="P26" s="180">
        <v>0</v>
      </c>
      <c r="Q26" s="180">
        <v>0</v>
      </c>
      <c r="R26" s="180">
        <v>0</v>
      </c>
      <c r="S26" s="180">
        <v>0</v>
      </c>
      <c r="T26" s="180">
        <v>0</v>
      </c>
      <c r="U26" s="180">
        <v>0</v>
      </c>
      <c r="V26" s="180">
        <v>0</v>
      </c>
      <c r="W26" s="180">
        <v>0</v>
      </c>
      <c r="X26" s="180">
        <v>0</v>
      </c>
      <c r="Y26" s="180">
        <v>0</v>
      </c>
      <c r="Z26" s="178">
        <v>-272</v>
      </c>
    </row>
    <row r="27" spans="1:26">
      <c r="A27" s="176"/>
      <c r="B27" s="182" t="s">
        <v>444</v>
      </c>
      <c r="C27" s="180">
        <v>-406</v>
      </c>
      <c r="D27" s="180">
        <v>-56</v>
      </c>
      <c r="E27" s="180">
        <v>0</v>
      </c>
      <c r="F27" s="180">
        <v>0</v>
      </c>
      <c r="G27" s="180">
        <v>-23</v>
      </c>
      <c r="H27" s="180">
        <v>0</v>
      </c>
      <c r="I27" s="180">
        <v>-13</v>
      </c>
      <c r="J27" s="180">
        <v>0</v>
      </c>
      <c r="K27" s="180">
        <v>0</v>
      </c>
      <c r="L27" s="180">
        <v>0</v>
      </c>
      <c r="M27" s="180">
        <v>0</v>
      </c>
      <c r="N27" s="180">
        <v>312</v>
      </c>
      <c r="O27" s="180">
        <v>0</v>
      </c>
      <c r="P27" s="180">
        <v>-272.69900000000001</v>
      </c>
      <c r="Q27" s="180">
        <v>0</v>
      </c>
      <c r="R27" s="180">
        <v>29</v>
      </c>
      <c r="S27" s="180">
        <v>0</v>
      </c>
      <c r="T27" s="180">
        <v>0</v>
      </c>
      <c r="U27" s="180">
        <v>7</v>
      </c>
      <c r="V27" s="180">
        <v>0</v>
      </c>
      <c r="W27" s="180">
        <v>0</v>
      </c>
      <c r="X27" s="180">
        <v>0</v>
      </c>
      <c r="Y27" s="180">
        <v>0</v>
      </c>
      <c r="Z27" s="178">
        <v>-422.69900000000001</v>
      </c>
    </row>
    <row r="28" spans="1:26" ht="31.5">
      <c r="A28" s="176" t="s">
        <v>87</v>
      </c>
      <c r="B28" s="177" t="s">
        <v>503</v>
      </c>
      <c r="C28" s="180">
        <v>-121</v>
      </c>
      <c r="D28" s="180">
        <v>-453</v>
      </c>
      <c r="E28" s="180">
        <v>0</v>
      </c>
      <c r="F28" s="180">
        <v>0</v>
      </c>
      <c r="G28" s="180">
        <v>-343</v>
      </c>
      <c r="H28" s="180">
        <v>0</v>
      </c>
      <c r="I28" s="180">
        <v>-596</v>
      </c>
      <c r="J28" s="180">
        <v>0</v>
      </c>
      <c r="K28" s="180">
        <v>-768.774</v>
      </c>
      <c r="L28" s="180">
        <v>0</v>
      </c>
      <c r="M28" s="180">
        <v>0</v>
      </c>
      <c r="N28" s="180">
        <v>-1308</v>
      </c>
      <c r="O28" s="180">
        <v>-1065</v>
      </c>
      <c r="P28" s="180">
        <v>0</v>
      </c>
      <c r="Q28" s="180">
        <v>-152</v>
      </c>
      <c r="R28" s="180">
        <v>-3</v>
      </c>
      <c r="S28" s="180">
        <v>0</v>
      </c>
      <c r="T28" s="180">
        <v>0</v>
      </c>
      <c r="U28" s="180">
        <v>0</v>
      </c>
      <c r="V28" s="180">
        <v>0</v>
      </c>
      <c r="W28" s="180">
        <v>0</v>
      </c>
      <c r="X28" s="180">
        <v>0</v>
      </c>
      <c r="Y28" s="180">
        <v>23</v>
      </c>
      <c r="Z28" s="178">
        <v>-4786.7739999999994</v>
      </c>
    </row>
    <row r="29" spans="1:26">
      <c r="A29" s="176" t="s">
        <v>88</v>
      </c>
      <c r="B29" s="177" t="s">
        <v>445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78"/>
    </row>
    <row r="30" spans="1:26">
      <c r="A30" s="179" t="s">
        <v>392</v>
      </c>
      <c r="B30" s="177" t="s">
        <v>446</v>
      </c>
      <c r="C30" s="180">
        <v>-55520</v>
      </c>
      <c r="D30" s="180">
        <v>-41961</v>
      </c>
      <c r="E30" s="180">
        <v>-81824</v>
      </c>
      <c r="F30" s="180">
        <v>-45074</v>
      </c>
      <c r="G30" s="180">
        <v>-1793</v>
      </c>
      <c r="H30" s="180">
        <v>-14964</v>
      </c>
      <c r="I30" s="180">
        <v>-77744</v>
      </c>
      <c r="J30" s="180">
        <v>-144592.74</v>
      </c>
      <c r="K30" s="180">
        <v>-56.05</v>
      </c>
      <c r="L30" s="180">
        <v>-99723</v>
      </c>
      <c r="M30" s="180">
        <v>-46716</v>
      </c>
      <c r="N30" s="180">
        <v>-48405</v>
      </c>
      <c r="O30" s="180">
        <v>-6939</v>
      </c>
      <c r="P30" s="180">
        <v>-13542.606539999999</v>
      </c>
      <c r="Q30" s="180">
        <v>-1590</v>
      </c>
      <c r="R30" s="180">
        <v>-4746</v>
      </c>
      <c r="S30" s="180">
        <v>-41313</v>
      </c>
      <c r="T30" s="180">
        <v>-962</v>
      </c>
      <c r="U30" s="180">
        <v>-2060</v>
      </c>
      <c r="V30" s="180">
        <v>-391</v>
      </c>
      <c r="W30" s="180">
        <v>-987</v>
      </c>
      <c r="X30" s="180">
        <v>-1248</v>
      </c>
      <c r="Y30" s="180">
        <v>-9118</v>
      </c>
      <c r="Z30" s="178">
        <v>-741269.39653999999</v>
      </c>
    </row>
    <row r="31" spans="1:26">
      <c r="A31" s="179" t="s">
        <v>394</v>
      </c>
      <c r="B31" s="177" t="s">
        <v>447</v>
      </c>
      <c r="C31" s="180">
        <v>0</v>
      </c>
      <c r="D31" s="180">
        <v>1395</v>
      </c>
      <c r="E31" s="180">
        <v>6032</v>
      </c>
      <c r="F31" s="180">
        <v>0</v>
      </c>
      <c r="G31" s="180">
        <v>0</v>
      </c>
      <c r="H31" s="180">
        <v>0</v>
      </c>
      <c r="I31" s="180">
        <v>0</v>
      </c>
      <c r="J31" s="180">
        <v>0</v>
      </c>
      <c r="K31" s="180">
        <v>2.492</v>
      </c>
      <c r="L31" s="180">
        <v>0</v>
      </c>
      <c r="M31" s="180">
        <v>0</v>
      </c>
      <c r="N31" s="180">
        <v>0</v>
      </c>
      <c r="O31" s="180">
        <v>0</v>
      </c>
      <c r="P31" s="180">
        <v>482.38156000000237</v>
      </c>
      <c r="Q31" s="180">
        <v>0</v>
      </c>
      <c r="R31" s="180">
        <v>0</v>
      </c>
      <c r="S31" s="180">
        <v>0</v>
      </c>
      <c r="T31" s="180">
        <v>0</v>
      </c>
      <c r="U31" s="180">
        <v>0</v>
      </c>
      <c r="V31" s="180">
        <v>0</v>
      </c>
      <c r="W31" s="180">
        <v>0</v>
      </c>
      <c r="X31" s="180">
        <v>0</v>
      </c>
      <c r="Y31" s="180">
        <v>0</v>
      </c>
      <c r="Z31" s="178">
        <v>7911.8735600000027</v>
      </c>
    </row>
    <row r="32" spans="1:26">
      <c r="A32" s="179" t="s">
        <v>426</v>
      </c>
      <c r="B32" s="177" t="s">
        <v>448</v>
      </c>
      <c r="C32" s="180">
        <v>-33542</v>
      </c>
      <c r="D32" s="180">
        <v>-19379</v>
      </c>
      <c r="E32" s="180">
        <v>-26142</v>
      </c>
      <c r="F32" s="180">
        <v>-14325</v>
      </c>
      <c r="G32" s="180">
        <v>-3090</v>
      </c>
      <c r="H32" s="180">
        <v>-12413</v>
      </c>
      <c r="I32" s="180">
        <v>-19689</v>
      </c>
      <c r="J32" s="180">
        <v>-20926.04</v>
      </c>
      <c r="K32" s="180">
        <v>-2181.2359999999999</v>
      </c>
      <c r="L32" s="180">
        <v>-17672</v>
      </c>
      <c r="M32" s="180">
        <v>-9303</v>
      </c>
      <c r="N32" s="180">
        <v>-27733</v>
      </c>
      <c r="O32" s="180">
        <v>-1314</v>
      </c>
      <c r="P32" s="180">
        <v>-8451.1339499999976</v>
      </c>
      <c r="Q32" s="180">
        <v>-799</v>
      </c>
      <c r="R32" s="180">
        <v>-3063</v>
      </c>
      <c r="S32" s="180">
        <v>-12423</v>
      </c>
      <c r="T32" s="180">
        <v>-948</v>
      </c>
      <c r="U32" s="180">
        <v>-2209</v>
      </c>
      <c r="V32" s="180">
        <v>-1293</v>
      </c>
      <c r="W32" s="180">
        <v>-572</v>
      </c>
      <c r="X32" s="180">
        <v>-957</v>
      </c>
      <c r="Y32" s="180">
        <v>-3500</v>
      </c>
      <c r="Z32" s="178">
        <v>-241924.40995</v>
      </c>
    </row>
    <row r="33" spans="1:26">
      <c r="A33" s="179" t="s">
        <v>429</v>
      </c>
      <c r="B33" s="177" t="s">
        <v>449</v>
      </c>
      <c r="C33" s="180">
        <v>27005</v>
      </c>
      <c r="D33" s="180">
        <v>346</v>
      </c>
      <c r="E33" s="180">
        <v>20563</v>
      </c>
      <c r="F33" s="180">
        <v>37564</v>
      </c>
      <c r="G33" s="180">
        <v>1267</v>
      </c>
      <c r="H33" s="180">
        <v>9346</v>
      </c>
      <c r="I33" s="180">
        <v>191</v>
      </c>
      <c r="J33" s="180">
        <v>96597.7</v>
      </c>
      <c r="K33" s="180">
        <v>176.96700000000001</v>
      </c>
      <c r="L33" s="180">
        <v>60358</v>
      </c>
      <c r="M33" s="180">
        <v>19509</v>
      </c>
      <c r="N33" s="180">
        <v>7851</v>
      </c>
      <c r="O33" s="180">
        <v>4716</v>
      </c>
      <c r="P33" s="180">
        <v>0</v>
      </c>
      <c r="Q33" s="180">
        <v>0</v>
      </c>
      <c r="R33" s="180">
        <v>200</v>
      </c>
      <c r="S33" s="180">
        <v>25761</v>
      </c>
      <c r="T33" s="180">
        <v>54</v>
      </c>
      <c r="U33" s="180">
        <v>0</v>
      </c>
      <c r="V33" s="180">
        <v>0</v>
      </c>
      <c r="W33" s="180">
        <v>185</v>
      </c>
      <c r="X33" s="180">
        <v>0</v>
      </c>
      <c r="Y33" s="180">
        <v>516</v>
      </c>
      <c r="Z33" s="178">
        <v>312206.66700000002</v>
      </c>
    </row>
    <row r="34" spans="1:26">
      <c r="A34" s="184"/>
      <c r="B34" s="182" t="s">
        <v>450</v>
      </c>
      <c r="C34" s="180">
        <v>-62057</v>
      </c>
      <c r="D34" s="180">
        <v>-59599</v>
      </c>
      <c r="E34" s="180">
        <v>-81371</v>
      </c>
      <c r="F34" s="180">
        <v>-21835</v>
      </c>
      <c r="G34" s="180">
        <v>-3616</v>
      </c>
      <c r="H34" s="180">
        <v>-18031</v>
      </c>
      <c r="I34" s="180">
        <v>-97242</v>
      </c>
      <c r="J34" s="180">
        <v>-68921.08</v>
      </c>
      <c r="K34" s="180">
        <v>-2057.8269999999998</v>
      </c>
      <c r="L34" s="180">
        <v>-57037</v>
      </c>
      <c r="M34" s="180">
        <v>-36510</v>
      </c>
      <c r="N34" s="180">
        <v>-68287</v>
      </c>
      <c r="O34" s="180">
        <v>-3537</v>
      </c>
      <c r="P34" s="180">
        <v>-21511.358929999995</v>
      </c>
      <c r="Q34" s="180">
        <v>-2389</v>
      </c>
      <c r="R34" s="180">
        <v>-7609</v>
      </c>
      <c r="S34" s="180">
        <v>-27975</v>
      </c>
      <c r="T34" s="180">
        <v>-1856</v>
      </c>
      <c r="U34" s="180">
        <v>-4269</v>
      </c>
      <c r="V34" s="180">
        <v>-1684</v>
      </c>
      <c r="W34" s="180">
        <v>-1374</v>
      </c>
      <c r="X34" s="180">
        <v>-2205</v>
      </c>
      <c r="Y34" s="180">
        <v>-12102</v>
      </c>
      <c r="Z34" s="178">
        <v>-663075.26592999999</v>
      </c>
    </row>
    <row r="35" spans="1:26">
      <c r="A35" s="176" t="s">
        <v>89</v>
      </c>
      <c r="B35" s="177" t="s">
        <v>451</v>
      </c>
      <c r="C35" s="180">
        <v>-3063</v>
      </c>
      <c r="D35" s="180">
        <v>-4462</v>
      </c>
      <c r="E35" s="180">
        <v>-5788</v>
      </c>
      <c r="F35" s="180">
        <v>-9084</v>
      </c>
      <c r="G35" s="180">
        <v>-3536</v>
      </c>
      <c r="H35" s="180">
        <v>-1942</v>
      </c>
      <c r="I35" s="180">
        <v>-13125</v>
      </c>
      <c r="J35" s="180">
        <v>-32452.83</v>
      </c>
      <c r="K35" s="180">
        <v>-0.64200000000000002</v>
      </c>
      <c r="L35" s="180">
        <v>-45276</v>
      </c>
      <c r="M35" s="180">
        <v>-15053</v>
      </c>
      <c r="N35" s="180">
        <v>-4957</v>
      </c>
      <c r="O35" s="180">
        <v>-118</v>
      </c>
      <c r="P35" s="180">
        <v>-960.44607999999994</v>
      </c>
      <c r="Q35" s="180">
        <v>-713</v>
      </c>
      <c r="R35" s="180">
        <v>-666</v>
      </c>
      <c r="S35" s="180">
        <v>-7543</v>
      </c>
      <c r="T35" s="180">
        <v>0</v>
      </c>
      <c r="U35" s="180">
        <v>-143</v>
      </c>
      <c r="V35" s="180">
        <v>-254</v>
      </c>
      <c r="W35" s="180">
        <v>-108</v>
      </c>
      <c r="X35" s="180">
        <v>0</v>
      </c>
      <c r="Y35" s="180">
        <v>-649</v>
      </c>
      <c r="Z35" s="178">
        <v>-149893.91808</v>
      </c>
    </row>
    <row r="36" spans="1:26" ht="31.5">
      <c r="A36" s="176"/>
      <c r="B36" s="177" t="s">
        <v>718</v>
      </c>
      <c r="C36" s="180">
        <v>-5913</v>
      </c>
      <c r="D36" s="180">
        <v>-4271</v>
      </c>
      <c r="E36" s="180">
        <v>-5847</v>
      </c>
      <c r="F36" s="180">
        <v>-9056</v>
      </c>
      <c r="G36" s="180">
        <v>0</v>
      </c>
      <c r="H36" s="180">
        <v>-802</v>
      </c>
      <c r="I36" s="180">
        <v>-12127</v>
      </c>
      <c r="J36" s="180">
        <v>-17239.18</v>
      </c>
      <c r="K36" s="180">
        <v>-1</v>
      </c>
      <c r="L36" s="180">
        <v>-18988</v>
      </c>
      <c r="M36" s="180">
        <v>-11561</v>
      </c>
      <c r="N36" s="180">
        <v>-3971</v>
      </c>
      <c r="O36" s="180">
        <v>-73</v>
      </c>
      <c r="P36" s="180">
        <v>-438.75565999999998</v>
      </c>
      <c r="Q36" s="180">
        <v>-329</v>
      </c>
      <c r="R36" s="180">
        <v>-467</v>
      </c>
      <c r="S36" s="180">
        <v>-7543</v>
      </c>
      <c r="T36" s="180">
        <v>0</v>
      </c>
      <c r="U36" s="180">
        <v>-143</v>
      </c>
      <c r="V36" s="180">
        <v>-254</v>
      </c>
      <c r="W36" s="180">
        <v>-95</v>
      </c>
      <c r="X36" s="180">
        <v>0</v>
      </c>
      <c r="Y36" s="180">
        <v>-619</v>
      </c>
      <c r="Z36" s="178">
        <v>-99737.935659999988</v>
      </c>
    </row>
    <row r="37" spans="1:26">
      <c r="A37" s="176" t="s">
        <v>90</v>
      </c>
      <c r="B37" s="177" t="s">
        <v>452</v>
      </c>
      <c r="C37" s="180">
        <v>0</v>
      </c>
      <c r="D37" s="180">
        <v>0</v>
      </c>
      <c r="E37" s="180">
        <v>0</v>
      </c>
      <c r="F37" s="180">
        <v>0</v>
      </c>
      <c r="G37" s="180">
        <v>11</v>
      </c>
      <c r="H37" s="180">
        <v>0</v>
      </c>
      <c r="I37" s="180">
        <v>0</v>
      </c>
      <c r="J37" s="180">
        <v>0</v>
      </c>
      <c r="K37" s="180">
        <v>0</v>
      </c>
      <c r="L37" s="180">
        <v>-13338</v>
      </c>
      <c r="M37" s="180">
        <v>0</v>
      </c>
      <c r="N37" s="180">
        <v>0</v>
      </c>
      <c r="O37" s="180">
        <v>0</v>
      </c>
      <c r="P37" s="180">
        <v>0</v>
      </c>
      <c r="Q37" s="180">
        <v>0</v>
      </c>
      <c r="R37" s="180">
        <v>0</v>
      </c>
      <c r="S37" s="180">
        <v>0</v>
      </c>
      <c r="T37" s="180">
        <v>-8442</v>
      </c>
      <c r="U37" s="180">
        <v>0</v>
      </c>
      <c r="V37" s="180">
        <v>0</v>
      </c>
      <c r="W37" s="180">
        <v>0</v>
      </c>
      <c r="X37" s="180">
        <v>20</v>
      </c>
      <c r="Y37" s="180">
        <v>0</v>
      </c>
      <c r="Z37" s="178">
        <v>-21749</v>
      </c>
    </row>
    <row r="38" spans="1:26">
      <c r="A38" s="176" t="s">
        <v>91</v>
      </c>
      <c r="B38" s="177" t="s">
        <v>453</v>
      </c>
      <c r="C38" s="180">
        <v>25883</v>
      </c>
      <c r="D38" s="180">
        <v>13758</v>
      </c>
      <c r="E38" s="180">
        <v>50194</v>
      </c>
      <c r="F38" s="180">
        <v>2276</v>
      </c>
      <c r="G38" s="180">
        <v>3296</v>
      </c>
      <c r="H38" s="180">
        <v>1402</v>
      </c>
      <c r="I38" s="180">
        <v>44478</v>
      </c>
      <c r="J38" s="180">
        <v>7263.0400000000518</v>
      </c>
      <c r="K38" s="180">
        <v>10178.626000000002</v>
      </c>
      <c r="L38" s="180">
        <v>18375</v>
      </c>
      <c r="M38" s="180">
        <v>11587</v>
      </c>
      <c r="N38" s="180">
        <v>15590</v>
      </c>
      <c r="O38" s="180">
        <v>-339.23378831001173</v>
      </c>
      <c r="P38" s="180">
        <v>3530.0493799999877</v>
      </c>
      <c r="Q38" s="180">
        <v>1814</v>
      </c>
      <c r="R38" s="180">
        <v>-1972</v>
      </c>
      <c r="S38" s="180">
        <v>15572</v>
      </c>
      <c r="T38" s="180">
        <v>2033</v>
      </c>
      <c r="U38" s="180">
        <v>2278</v>
      </c>
      <c r="V38" s="180">
        <v>1017</v>
      </c>
      <c r="W38" s="180">
        <v>-382</v>
      </c>
      <c r="X38" s="180">
        <v>-532</v>
      </c>
      <c r="Y38" s="180">
        <v>3615</v>
      </c>
      <c r="Z38" s="178">
        <v>230914.48159168998</v>
      </c>
    </row>
    <row r="39" spans="1:26">
      <c r="A39" s="185" t="s">
        <v>329</v>
      </c>
      <c r="B39" s="175" t="s">
        <v>454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78"/>
    </row>
    <row r="40" spans="1:26">
      <c r="A40" s="176" t="s">
        <v>82</v>
      </c>
      <c r="B40" s="177" t="s">
        <v>423</v>
      </c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78"/>
    </row>
    <row r="41" spans="1:26">
      <c r="A41" s="179" t="s">
        <v>392</v>
      </c>
      <c r="B41" s="177" t="s">
        <v>424</v>
      </c>
      <c r="C41" s="180">
        <v>0</v>
      </c>
      <c r="D41" s="180">
        <v>0</v>
      </c>
      <c r="E41" s="180">
        <v>0</v>
      </c>
      <c r="F41" s="180">
        <v>0</v>
      </c>
      <c r="G41" s="180">
        <v>0</v>
      </c>
      <c r="H41" s="180">
        <v>0</v>
      </c>
      <c r="I41" s="180">
        <v>0</v>
      </c>
      <c r="J41" s="180">
        <v>0</v>
      </c>
      <c r="K41" s="180">
        <v>0</v>
      </c>
      <c r="L41" s="180">
        <v>0</v>
      </c>
      <c r="M41" s="180">
        <v>0</v>
      </c>
      <c r="N41" s="180">
        <v>0</v>
      </c>
      <c r="O41" s="180">
        <v>0</v>
      </c>
      <c r="P41" s="180">
        <v>0</v>
      </c>
      <c r="Q41" s="180">
        <v>0</v>
      </c>
      <c r="R41" s="180">
        <v>0</v>
      </c>
      <c r="S41" s="180">
        <v>0</v>
      </c>
      <c r="T41" s="180">
        <v>0</v>
      </c>
      <c r="U41" s="180">
        <v>0</v>
      </c>
      <c r="V41" s="180">
        <v>0</v>
      </c>
      <c r="W41" s="180">
        <v>0</v>
      </c>
      <c r="X41" s="180">
        <v>0</v>
      </c>
      <c r="Y41" s="180">
        <v>0</v>
      </c>
      <c r="Z41" s="178">
        <v>0</v>
      </c>
    </row>
    <row r="42" spans="1:26" ht="31.5">
      <c r="A42" s="179"/>
      <c r="B42" s="177" t="s">
        <v>717</v>
      </c>
      <c r="C42" s="180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0</v>
      </c>
      <c r="M42" s="180">
        <v>0</v>
      </c>
      <c r="N42" s="180">
        <v>0</v>
      </c>
      <c r="O42" s="180">
        <v>0</v>
      </c>
      <c r="P42" s="180">
        <v>0</v>
      </c>
      <c r="Q42" s="180">
        <v>0</v>
      </c>
      <c r="R42" s="180">
        <v>0</v>
      </c>
      <c r="S42" s="180">
        <v>0</v>
      </c>
      <c r="T42" s="180">
        <v>0</v>
      </c>
      <c r="U42" s="180">
        <v>0</v>
      </c>
      <c r="V42" s="180">
        <v>0</v>
      </c>
      <c r="W42" s="180">
        <v>0</v>
      </c>
      <c r="X42" s="180">
        <v>0</v>
      </c>
      <c r="Y42" s="180">
        <v>0</v>
      </c>
      <c r="Z42" s="178">
        <v>0</v>
      </c>
    </row>
    <row r="43" spans="1:26">
      <c r="A43" s="179" t="s">
        <v>394</v>
      </c>
      <c r="B43" s="177" t="s">
        <v>425</v>
      </c>
      <c r="C43" s="180">
        <v>0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0</v>
      </c>
      <c r="M43" s="180">
        <v>0</v>
      </c>
      <c r="N43" s="180">
        <v>0</v>
      </c>
      <c r="O43" s="180">
        <v>0</v>
      </c>
      <c r="P43" s="180">
        <v>0</v>
      </c>
      <c r="Q43" s="180">
        <v>0</v>
      </c>
      <c r="R43" s="180">
        <v>0</v>
      </c>
      <c r="S43" s="180">
        <v>0</v>
      </c>
      <c r="T43" s="180">
        <v>0</v>
      </c>
      <c r="U43" s="180">
        <v>0</v>
      </c>
      <c r="V43" s="180">
        <v>0</v>
      </c>
      <c r="W43" s="180">
        <v>0</v>
      </c>
      <c r="X43" s="180">
        <v>0</v>
      </c>
      <c r="Y43" s="180">
        <v>0</v>
      </c>
      <c r="Z43" s="178">
        <v>0</v>
      </c>
    </row>
    <row r="44" spans="1:26">
      <c r="A44" s="179" t="s">
        <v>426</v>
      </c>
      <c r="B44" s="177" t="s">
        <v>427</v>
      </c>
      <c r="C44" s="180">
        <v>0</v>
      </c>
      <c r="D44" s="180">
        <v>0</v>
      </c>
      <c r="E44" s="180">
        <v>0</v>
      </c>
      <c r="F44" s="180">
        <v>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0</v>
      </c>
      <c r="M44" s="180">
        <v>0</v>
      </c>
      <c r="N44" s="180">
        <v>0</v>
      </c>
      <c r="O44" s="180">
        <v>0</v>
      </c>
      <c r="P44" s="180">
        <v>0</v>
      </c>
      <c r="Q44" s="180">
        <v>0</v>
      </c>
      <c r="R44" s="180">
        <v>0</v>
      </c>
      <c r="S44" s="180">
        <v>0</v>
      </c>
      <c r="T44" s="180">
        <v>0</v>
      </c>
      <c r="U44" s="180">
        <v>0</v>
      </c>
      <c r="V44" s="180">
        <v>0</v>
      </c>
      <c r="W44" s="180">
        <v>0</v>
      </c>
      <c r="X44" s="180">
        <v>0</v>
      </c>
      <c r="Y44" s="180">
        <v>0</v>
      </c>
      <c r="Z44" s="178">
        <v>0</v>
      </c>
    </row>
    <row r="45" spans="1:26">
      <c r="A45" s="179" t="s">
        <v>429</v>
      </c>
      <c r="B45" s="177" t="s">
        <v>430</v>
      </c>
      <c r="C45" s="180">
        <v>0</v>
      </c>
      <c r="D45" s="180">
        <v>0</v>
      </c>
      <c r="E45" s="180">
        <v>0</v>
      </c>
      <c r="F45" s="180">
        <v>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0</v>
      </c>
      <c r="M45" s="180">
        <v>0</v>
      </c>
      <c r="N45" s="180">
        <v>0</v>
      </c>
      <c r="O45" s="180">
        <v>0</v>
      </c>
      <c r="P45" s="180">
        <v>0</v>
      </c>
      <c r="Q45" s="180">
        <v>0</v>
      </c>
      <c r="R45" s="180">
        <v>0</v>
      </c>
      <c r="S45" s="180">
        <v>0</v>
      </c>
      <c r="T45" s="180">
        <v>0</v>
      </c>
      <c r="U45" s="180">
        <v>0</v>
      </c>
      <c r="V45" s="180">
        <v>0</v>
      </c>
      <c r="W45" s="180">
        <v>0</v>
      </c>
      <c r="X45" s="180">
        <v>0</v>
      </c>
      <c r="Y45" s="180">
        <v>0</v>
      </c>
      <c r="Z45" s="178">
        <v>0</v>
      </c>
    </row>
    <row r="46" spans="1:26">
      <c r="A46" s="181"/>
      <c r="B46" s="182" t="s">
        <v>455</v>
      </c>
      <c r="C46" s="180">
        <v>0</v>
      </c>
      <c r="D46" s="180">
        <v>0</v>
      </c>
      <c r="E46" s="180">
        <v>0</v>
      </c>
      <c r="F46" s="180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0</v>
      </c>
      <c r="M46" s="180">
        <v>0</v>
      </c>
      <c r="N46" s="180">
        <v>0</v>
      </c>
      <c r="O46" s="180">
        <v>0</v>
      </c>
      <c r="P46" s="180">
        <v>0</v>
      </c>
      <c r="Q46" s="180">
        <v>0</v>
      </c>
      <c r="R46" s="180">
        <v>0</v>
      </c>
      <c r="S46" s="180">
        <v>0</v>
      </c>
      <c r="T46" s="180">
        <v>0</v>
      </c>
      <c r="U46" s="180">
        <v>0</v>
      </c>
      <c r="V46" s="180">
        <v>0</v>
      </c>
      <c r="W46" s="180">
        <v>0</v>
      </c>
      <c r="X46" s="180">
        <v>0</v>
      </c>
      <c r="Y46" s="180">
        <v>0</v>
      </c>
      <c r="Z46" s="178">
        <v>0</v>
      </c>
    </row>
    <row r="47" spans="1:26">
      <c r="A47" s="184" t="s">
        <v>83</v>
      </c>
      <c r="B47" s="177" t="s">
        <v>456</v>
      </c>
      <c r="C47" s="180">
        <v>0</v>
      </c>
      <c r="D47" s="180">
        <v>0</v>
      </c>
      <c r="E47" s="180">
        <v>0</v>
      </c>
      <c r="F47" s="180">
        <v>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0</v>
      </c>
      <c r="M47" s="180">
        <v>0</v>
      </c>
      <c r="N47" s="180">
        <v>0</v>
      </c>
      <c r="O47" s="180">
        <v>0</v>
      </c>
      <c r="P47" s="180">
        <v>0</v>
      </c>
      <c r="Q47" s="180">
        <v>0</v>
      </c>
      <c r="R47" s="180">
        <v>0</v>
      </c>
      <c r="S47" s="180">
        <v>0</v>
      </c>
      <c r="T47" s="180">
        <v>0</v>
      </c>
      <c r="U47" s="180">
        <v>0</v>
      </c>
      <c r="V47" s="180">
        <v>0</v>
      </c>
      <c r="W47" s="180">
        <v>0</v>
      </c>
      <c r="X47" s="180">
        <v>0</v>
      </c>
      <c r="Y47" s="180">
        <v>0</v>
      </c>
      <c r="Z47" s="178">
        <v>0</v>
      </c>
    </row>
    <row r="48" spans="1:26">
      <c r="A48" s="179" t="s">
        <v>392</v>
      </c>
      <c r="B48" s="177" t="s">
        <v>457</v>
      </c>
      <c r="C48" s="180">
        <v>0</v>
      </c>
      <c r="D48" s="180">
        <v>0</v>
      </c>
      <c r="E48" s="180">
        <v>0</v>
      </c>
      <c r="F48" s="180">
        <v>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0</v>
      </c>
      <c r="M48" s="180">
        <v>0</v>
      </c>
      <c r="N48" s="180">
        <v>0</v>
      </c>
      <c r="O48" s="180">
        <v>0</v>
      </c>
      <c r="P48" s="180">
        <v>0</v>
      </c>
      <c r="Q48" s="180">
        <v>0</v>
      </c>
      <c r="R48" s="180">
        <v>0</v>
      </c>
      <c r="S48" s="180">
        <v>0</v>
      </c>
      <c r="T48" s="180">
        <v>0</v>
      </c>
      <c r="U48" s="180">
        <v>0</v>
      </c>
      <c r="V48" s="180">
        <v>0</v>
      </c>
      <c r="W48" s="180">
        <v>0</v>
      </c>
      <c r="X48" s="180">
        <v>0</v>
      </c>
      <c r="Y48" s="180">
        <v>0</v>
      </c>
      <c r="Z48" s="178">
        <v>0</v>
      </c>
    </row>
    <row r="49" spans="1:26">
      <c r="A49" s="181"/>
      <c r="B49" s="177" t="s">
        <v>458</v>
      </c>
      <c r="C49" s="180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80">
        <v>0</v>
      </c>
      <c r="M49" s="180">
        <v>0</v>
      </c>
      <c r="N49" s="180">
        <v>0</v>
      </c>
      <c r="O49" s="180">
        <v>0</v>
      </c>
      <c r="P49" s="180">
        <v>0</v>
      </c>
      <c r="Q49" s="180">
        <v>0</v>
      </c>
      <c r="R49" s="180">
        <v>0</v>
      </c>
      <c r="S49" s="180">
        <v>0</v>
      </c>
      <c r="T49" s="180">
        <v>0</v>
      </c>
      <c r="U49" s="180">
        <v>0</v>
      </c>
      <c r="V49" s="180">
        <v>0</v>
      </c>
      <c r="W49" s="180">
        <v>0</v>
      </c>
      <c r="X49" s="180">
        <v>0</v>
      </c>
      <c r="Y49" s="180">
        <v>0</v>
      </c>
      <c r="Z49" s="178">
        <v>0</v>
      </c>
    </row>
    <row r="50" spans="1:26">
      <c r="A50" s="181" t="s">
        <v>394</v>
      </c>
      <c r="B50" s="177" t="s">
        <v>459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78"/>
    </row>
    <row r="51" spans="1:26">
      <c r="A51" s="181"/>
      <c r="B51" s="177" t="s">
        <v>458</v>
      </c>
      <c r="C51" s="180">
        <v>0</v>
      </c>
      <c r="D51" s="180">
        <v>0</v>
      </c>
      <c r="E51" s="180">
        <v>0</v>
      </c>
      <c r="F51" s="180">
        <v>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  <c r="N51" s="180">
        <v>0</v>
      </c>
      <c r="O51" s="180">
        <v>0</v>
      </c>
      <c r="P51" s="180">
        <v>0</v>
      </c>
      <c r="Q51" s="180">
        <v>0</v>
      </c>
      <c r="R51" s="180">
        <v>0</v>
      </c>
      <c r="S51" s="180">
        <v>0</v>
      </c>
      <c r="T51" s="180">
        <v>0</v>
      </c>
      <c r="U51" s="180">
        <v>0</v>
      </c>
      <c r="V51" s="180">
        <v>0</v>
      </c>
      <c r="W51" s="180">
        <v>0</v>
      </c>
      <c r="X51" s="180">
        <v>0</v>
      </c>
      <c r="Y51" s="180">
        <v>0</v>
      </c>
      <c r="Z51" s="178">
        <v>0</v>
      </c>
    </row>
    <row r="52" spans="1:26">
      <c r="A52" s="186" t="s">
        <v>460</v>
      </c>
      <c r="B52" s="177" t="s">
        <v>461</v>
      </c>
      <c r="C52" s="180">
        <v>0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  <c r="I52" s="180">
        <v>0</v>
      </c>
      <c r="J52" s="180">
        <v>0</v>
      </c>
      <c r="K52" s="180">
        <v>0</v>
      </c>
      <c r="L52" s="180">
        <v>0</v>
      </c>
      <c r="M52" s="180">
        <v>0</v>
      </c>
      <c r="N52" s="180">
        <v>0</v>
      </c>
      <c r="O52" s="180">
        <v>0</v>
      </c>
      <c r="P52" s="180">
        <v>0</v>
      </c>
      <c r="Q52" s="180">
        <v>0</v>
      </c>
      <c r="R52" s="180">
        <v>0</v>
      </c>
      <c r="S52" s="180">
        <v>0</v>
      </c>
      <c r="T52" s="180">
        <v>0</v>
      </c>
      <c r="U52" s="180">
        <v>0</v>
      </c>
      <c r="V52" s="180">
        <v>0</v>
      </c>
      <c r="W52" s="180">
        <v>0</v>
      </c>
      <c r="X52" s="180">
        <v>0</v>
      </c>
      <c r="Y52" s="180">
        <v>0</v>
      </c>
      <c r="Z52" s="178">
        <v>0</v>
      </c>
    </row>
    <row r="53" spans="1:26">
      <c r="A53" s="186" t="s">
        <v>462</v>
      </c>
      <c r="B53" s="177" t="s">
        <v>463</v>
      </c>
      <c r="C53" s="180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v>0</v>
      </c>
      <c r="I53" s="180">
        <v>0</v>
      </c>
      <c r="J53" s="180">
        <v>0</v>
      </c>
      <c r="K53" s="180">
        <v>0</v>
      </c>
      <c r="L53" s="180">
        <v>0</v>
      </c>
      <c r="M53" s="180">
        <v>0</v>
      </c>
      <c r="N53" s="180">
        <v>0</v>
      </c>
      <c r="O53" s="180">
        <v>0</v>
      </c>
      <c r="P53" s="180">
        <v>0</v>
      </c>
      <c r="Q53" s="180">
        <v>0</v>
      </c>
      <c r="R53" s="180">
        <v>0</v>
      </c>
      <c r="S53" s="180">
        <v>0</v>
      </c>
      <c r="T53" s="180">
        <v>0</v>
      </c>
      <c r="U53" s="180">
        <v>0</v>
      </c>
      <c r="V53" s="180">
        <v>0</v>
      </c>
      <c r="W53" s="180">
        <v>0</v>
      </c>
      <c r="X53" s="180">
        <v>0</v>
      </c>
      <c r="Y53" s="180">
        <v>0</v>
      </c>
      <c r="Z53" s="178">
        <v>0</v>
      </c>
    </row>
    <row r="54" spans="1:26">
      <c r="A54" s="187"/>
      <c r="B54" s="179" t="s">
        <v>780</v>
      </c>
      <c r="C54" s="180">
        <v>0</v>
      </c>
      <c r="D54" s="18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0</v>
      </c>
      <c r="V54" s="180">
        <v>0</v>
      </c>
      <c r="W54" s="180">
        <v>0</v>
      </c>
      <c r="X54" s="180">
        <v>0</v>
      </c>
      <c r="Y54" s="180">
        <v>0</v>
      </c>
      <c r="Z54" s="178">
        <v>0</v>
      </c>
    </row>
    <row r="55" spans="1:26">
      <c r="A55" s="181" t="s">
        <v>426</v>
      </c>
      <c r="B55" s="177" t="s">
        <v>465</v>
      </c>
      <c r="C55" s="180">
        <v>0</v>
      </c>
      <c r="D55" s="180">
        <v>0</v>
      </c>
      <c r="E55" s="180">
        <v>0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0</v>
      </c>
      <c r="M55" s="180">
        <v>0</v>
      </c>
      <c r="N55" s="180">
        <v>0</v>
      </c>
      <c r="O55" s="180">
        <v>0</v>
      </c>
      <c r="P55" s="180">
        <v>0</v>
      </c>
      <c r="Q55" s="180">
        <v>0</v>
      </c>
      <c r="R55" s="180">
        <v>0</v>
      </c>
      <c r="S55" s="180">
        <v>0</v>
      </c>
      <c r="T55" s="180">
        <v>0</v>
      </c>
      <c r="U55" s="180">
        <v>0</v>
      </c>
      <c r="V55" s="180">
        <v>0</v>
      </c>
      <c r="W55" s="180">
        <v>0</v>
      </c>
      <c r="X55" s="180">
        <v>0</v>
      </c>
      <c r="Y55" s="180">
        <v>0</v>
      </c>
      <c r="Z55" s="178">
        <v>0</v>
      </c>
    </row>
    <row r="56" spans="1:26">
      <c r="A56" s="181" t="s">
        <v>429</v>
      </c>
      <c r="B56" s="177" t="s">
        <v>466</v>
      </c>
      <c r="C56" s="180">
        <v>0</v>
      </c>
      <c r="D56" s="180">
        <v>0</v>
      </c>
      <c r="E56" s="180">
        <v>0</v>
      </c>
      <c r="F56" s="180">
        <v>0</v>
      </c>
      <c r="G56" s="180">
        <v>0</v>
      </c>
      <c r="H56" s="180">
        <v>0</v>
      </c>
      <c r="I56" s="180">
        <v>0</v>
      </c>
      <c r="J56" s="180">
        <v>0</v>
      </c>
      <c r="K56" s="180">
        <v>0</v>
      </c>
      <c r="L56" s="180">
        <v>0</v>
      </c>
      <c r="M56" s="180">
        <v>0</v>
      </c>
      <c r="N56" s="180">
        <v>0</v>
      </c>
      <c r="O56" s="180">
        <v>0</v>
      </c>
      <c r="P56" s="180">
        <v>0</v>
      </c>
      <c r="Q56" s="180">
        <v>0</v>
      </c>
      <c r="R56" s="180">
        <v>0</v>
      </c>
      <c r="S56" s="180">
        <v>0</v>
      </c>
      <c r="T56" s="180">
        <v>0</v>
      </c>
      <c r="U56" s="180">
        <v>0</v>
      </c>
      <c r="V56" s="180">
        <v>0</v>
      </c>
      <c r="W56" s="180">
        <v>0</v>
      </c>
      <c r="X56" s="180">
        <v>0</v>
      </c>
      <c r="Y56" s="180">
        <v>0</v>
      </c>
      <c r="Z56" s="178">
        <v>0</v>
      </c>
    </row>
    <row r="57" spans="1:26">
      <c r="A57" s="174"/>
      <c r="B57" s="182" t="s">
        <v>467</v>
      </c>
      <c r="C57" s="180">
        <v>0</v>
      </c>
      <c r="D57" s="180">
        <v>0</v>
      </c>
      <c r="E57" s="180">
        <v>0</v>
      </c>
      <c r="F57" s="180">
        <v>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0</v>
      </c>
      <c r="M57" s="180">
        <v>0</v>
      </c>
      <c r="N57" s="180">
        <v>0</v>
      </c>
      <c r="O57" s="180">
        <v>0</v>
      </c>
      <c r="P57" s="180">
        <v>0</v>
      </c>
      <c r="Q57" s="180">
        <v>0</v>
      </c>
      <c r="R57" s="180">
        <v>0</v>
      </c>
      <c r="S57" s="180">
        <v>0</v>
      </c>
      <c r="T57" s="180">
        <v>0</v>
      </c>
      <c r="U57" s="180">
        <v>0</v>
      </c>
      <c r="V57" s="180">
        <v>0</v>
      </c>
      <c r="W57" s="180">
        <v>0</v>
      </c>
      <c r="X57" s="180">
        <v>0</v>
      </c>
      <c r="Y57" s="180">
        <v>0</v>
      </c>
      <c r="Z57" s="178">
        <v>0</v>
      </c>
    </row>
    <row r="58" spans="1:26">
      <c r="A58" s="184" t="s">
        <v>84</v>
      </c>
      <c r="B58" s="187" t="s">
        <v>432</v>
      </c>
      <c r="C58" s="180">
        <v>0</v>
      </c>
      <c r="D58" s="180">
        <v>0</v>
      </c>
      <c r="E58" s="180">
        <v>0</v>
      </c>
      <c r="F58" s="180">
        <v>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0</v>
      </c>
      <c r="M58" s="180">
        <v>0</v>
      </c>
      <c r="N58" s="180">
        <v>0</v>
      </c>
      <c r="O58" s="180">
        <v>0</v>
      </c>
      <c r="P58" s="180">
        <v>0</v>
      </c>
      <c r="Q58" s="180">
        <v>0</v>
      </c>
      <c r="R58" s="180">
        <v>0</v>
      </c>
      <c r="S58" s="180">
        <v>0</v>
      </c>
      <c r="T58" s="180">
        <v>0</v>
      </c>
      <c r="U58" s="180">
        <v>0</v>
      </c>
      <c r="V58" s="180">
        <v>0</v>
      </c>
      <c r="W58" s="180">
        <v>0</v>
      </c>
      <c r="X58" s="180">
        <v>0</v>
      </c>
      <c r="Y58" s="180">
        <v>0</v>
      </c>
      <c r="Z58" s="178">
        <v>0</v>
      </c>
    </row>
    <row r="59" spans="1:26">
      <c r="A59" s="176" t="s">
        <v>85</v>
      </c>
      <c r="B59" s="177" t="s">
        <v>468</v>
      </c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78"/>
    </row>
    <row r="60" spans="1:26">
      <c r="A60" s="179" t="s">
        <v>392</v>
      </c>
      <c r="B60" s="177" t="s">
        <v>469</v>
      </c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78"/>
    </row>
    <row r="61" spans="1:26">
      <c r="A61" s="179" t="s">
        <v>435</v>
      </c>
      <c r="B61" s="177" t="s">
        <v>393</v>
      </c>
      <c r="C61" s="180">
        <v>0</v>
      </c>
      <c r="D61" s="180">
        <v>0</v>
      </c>
      <c r="E61" s="180">
        <v>0</v>
      </c>
      <c r="F61" s="180">
        <v>0</v>
      </c>
      <c r="G61" s="180">
        <v>0</v>
      </c>
      <c r="H61" s="180">
        <v>0</v>
      </c>
      <c r="I61" s="180">
        <v>0</v>
      </c>
      <c r="J61" s="180">
        <v>0</v>
      </c>
      <c r="K61" s="180">
        <v>0</v>
      </c>
      <c r="L61" s="180">
        <v>0</v>
      </c>
      <c r="M61" s="180">
        <v>0</v>
      </c>
      <c r="N61" s="180">
        <v>0</v>
      </c>
      <c r="O61" s="180">
        <v>0</v>
      </c>
      <c r="P61" s="180">
        <v>0</v>
      </c>
      <c r="Q61" s="180">
        <v>0</v>
      </c>
      <c r="R61" s="180">
        <v>0</v>
      </c>
      <c r="S61" s="180">
        <v>0</v>
      </c>
      <c r="T61" s="180">
        <v>0</v>
      </c>
      <c r="U61" s="180">
        <v>0</v>
      </c>
      <c r="V61" s="180">
        <v>0</v>
      </c>
      <c r="W61" s="180">
        <v>0</v>
      </c>
      <c r="X61" s="180">
        <v>0</v>
      </c>
      <c r="Y61" s="180">
        <v>0</v>
      </c>
      <c r="Z61" s="178">
        <v>0</v>
      </c>
    </row>
    <row r="62" spans="1:26">
      <c r="A62" s="179" t="s">
        <v>436</v>
      </c>
      <c r="B62" s="177" t="s">
        <v>437</v>
      </c>
      <c r="C62" s="180">
        <v>0</v>
      </c>
      <c r="D62" s="180">
        <v>0</v>
      </c>
      <c r="E62" s="180">
        <v>0</v>
      </c>
      <c r="F62" s="180">
        <v>0</v>
      </c>
      <c r="G62" s="180">
        <v>0</v>
      </c>
      <c r="H62" s="180">
        <v>0</v>
      </c>
      <c r="I62" s="180">
        <v>0</v>
      </c>
      <c r="J62" s="180">
        <v>0</v>
      </c>
      <c r="K62" s="180">
        <v>0</v>
      </c>
      <c r="L62" s="180">
        <v>0</v>
      </c>
      <c r="M62" s="180">
        <v>0</v>
      </c>
      <c r="N62" s="180">
        <v>0</v>
      </c>
      <c r="O62" s="180">
        <v>0</v>
      </c>
      <c r="P62" s="180">
        <v>0</v>
      </c>
      <c r="Q62" s="180">
        <v>0</v>
      </c>
      <c r="R62" s="180">
        <v>0</v>
      </c>
      <c r="S62" s="180">
        <v>0</v>
      </c>
      <c r="T62" s="180">
        <v>0</v>
      </c>
      <c r="U62" s="180">
        <v>0</v>
      </c>
      <c r="V62" s="180">
        <v>0</v>
      </c>
      <c r="W62" s="180">
        <v>0</v>
      </c>
      <c r="X62" s="180">
        <v>0</v>
      </c>
      <c r="Y62" s="180">
        <v>0</v>
      </c>
      <c r="Z62" s="178">
        <v>0</v>
      </c>
    </row>
    <row r="63" spans="1:26">
      <c r="A63" s="181"/>
      <c r="B63" s="179" t="s">
        <v>470</v>
      </c>
      <c r="C63" s="180">
        <v>0</v>
      </c>
      <c r="D63" s="180">
        <v>0</v>
      </c>
      <c r="E63" s="180">
        <v>0</v>
      </c>
      <c r="F63" s="180">
        <v>0</v>
      </c>
      <c r="G63" s="180">
        <v>0</v>
      </c>
      <c r="H63" s="180">
        <v>0</v>
      </c>
      <c r="I63" s="180">
        <v>0</v>
      </c>
      <c r="J63" s="180">
        <v>0</v>
      </c>
      <c r="K63" s="180">
        <v>0</v>
      </c>
      <c r="L63" s="180">
        <v>0</v>
      </c>
      <c r="M63" s="180">
        <v>0</v>
      </c>
      <c r="N63" s="180">
        <v>0</v>
      </c>
      <c r="O63" s="180">
        <v>0</v>
      </c>
      <c r="P63" s="180">
        <v>0</v>
      </c>
      <c r="Q63" s="180">
        <v>0</v>
      </c>
      <c r="R63" s="180">
        <v>0</v>
      </c>
      <c r="S63" s="180">
        <v>0</v>
      </c>
      <c r="T63" s="180">
        <v>0</v>
      </c>
      <c r="U63" s="180">
        <v>0</v>
      </c>
      <c r="V63" s="180">
        <v>0</v>
      </c>
      <c r="W63" s="180">
        <v>0</v>
      </c>
      <c r="X63" s="180">
        <v>0</v>
      </c>
      <c r="Y63" s="180">
        <v>0</v>
      </c>
      <c r="Z63" s="178">
        <v>0</v>
      </c>
    </row>
    <row r="64" spans="1:26">
      <c r="A64" s="181" t="s">
        <v>394</v>
      </c>
      <c r="B64" s="177" t="s">
        <v>471</v>
      </c>
      <c r="C64" s="180">
        <v>0</v>
      </c>
      <c r="D64" s="180">
        <v>0</v>
      </c>
      <c r="E64" s="180">
        <v>0</v>
      </c>
      <c r="F64" s="180">
        <v>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0</v>
      </c>
      <c r="M64" s="180">
        <v>0</v>
      </c>
      <c r="N64" s="180">
        <v>0</v>
      </c>
      <c r="O64" s="180">
        <v>0</v>
      </c>
      <c r="P64" s="180">
        <v>0</v>
      </c>
      <c r="Q64" s="180">
        <v>0</v>
      </c>
      <c r="R64" s="180">
        <v>0</v>
      </c>
      <c r="S64" s="180">
        <v>0</v>
      </c>
      <c r="T64" s="180">
        <v>0</v>
      </c>
      <c r="U64" s="180">
        <v>0</v>
      </c>
      <c r="V64" s="180">
        <v>0</v>
      </c>
      <c r="W64" s="180">
        <v>0</v>
      </c>
      <c r="X64" s="180">
        <v>0</v>
      </c>
      <c r="Y64" s="180">
        <v>0</v>
      </c>
      <c r="Z64" s="178">
        <v>0</v>
      </c>
    </row>
    <row r="65" spans="1:26">
      <c r="A65" s="186" t="s">
        <v>460</v>
      </c>
      <c r="B65" s="177" t="s">
        <v>393</v>
      </c>
      <c r="C65" s="180">
        <v>0</v>
      </c>
      <c r="D65" s="180">
        <v>0</v>
      </c>
      <c r="E65" s="180">
        <v>0</v>
      </c>
      <c r="F65" s="180">
        <v>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0</v>
      </c>
      <c r="M65" s="180">
        <v>0</v>
      </c>
      <c r="N65" s="180">
        <v>0</v>
      </c>
      <c r="O65" s="180">
        <v>0</v>
      </c>
      <c r="P65" s="180">
        <v>0</v>
      </c>
      <c r="Q65" s="180">
        <v>0</v>
      </c>
      <c r="R65" s="180">
        <v>0</v>
      </c>
      <c r="S65" s="180">
        <v>0</v>
      </c>
      <c r="T65" s="180">
        <v>0</v>
      </c>
      <c r="U65" s="180">
        <v>0</v>
      </c>
      <c r="V65" s="180">
        <v>0</v>
      </c>
      <c r="W65" s="180">
        <v>0</v>
      </c>
      <c r="X65" s="180">
        <v>0</v>
      </c>
      <c r="Y65" s="180">
        <v>0</v>
      </c>
      <c r="Z65" s="178">
        <v>0</v>
      </c>
    </row>
    <row r="66" spans="1:26">
      <c r="A66" s="186" t="s">
        <v>462</v>
      </c>
      <c r="B66" s="177" t="s">
        <v>437</v>
      </c>
      <c r="C66" s="180">
        <v>0</v>
      </c>
      <c r="D66" s="180">
        <v>0</v>
      </c>
      <c r="E66" s="180">
        <v>0</v>
      </c>
      <c r="F66" s="180">
        <v>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0</v>
      </c>
      <c r="M66" s="180">
        <v>0</v>
      </c>
      <c r="N66" s="180">
        <v>0</v>
      </c>
      <c r="O66" s="180">
        <v>0</v>
      </c>
      <c r="P66" s="180">
        <v>0</v>
      </c>
      <c r="Q66" s="180">
        <v>0</v>
      </c>
      <c r="R66" s="180">
        <v>0</v>
      </c>
      <c r="S66" s="180">
        <v>0</v>
      </c>
      <c r="T66" s="180">
        <v>0</v>
      </c>
      <c r="U66" s="180">
        <v>0</v>
      </c>
      <c r="V66" s="180">
        <v>0</v>
      </c>
      <c r="W66" s="180">
        <v>0</v>
      </c>
      <c r="X66" s="180">
        <v>0</v>
      </c>
      <c r="Y66" s="180">
        <v>0</v>
      </c>
      <c r="Z66" s="178">
        <v>0</v>
      </c>
    </row>
    <row r="67" spans="1:26">
      <c r="A67" s="181"/>
      <c r="B67" s="179" t="s">
        <v>464</v>
      </c>
      <c r="C67" s="180">
        <v>0</v>
      </c>
      <c r="D67" s="180">
        <v>0</v>
      </c>
      <c r="E67" s="180">
        <v>0</v>
      </c>
      <c r="F67" s="180">
        <v>0</v>
      </c>
      <c r="G67" s="180">
        <v>0</v>
      </c>
      <c r="H67" s="180">
        <v>0</v>
      </c>
      <c r="I67" s="180">
        <v>0</v>
      </c>
      <c r="J67" s="180">
        <v>0</v>
      </c>
      <c r="K67" s="180">
        <v>0</v>
      </c>
      <c r="L67" s="180">
        <v>0</v>
      </c>
      <c r="M67" s="180">
        <v>0</v>
      </c>
      <c r="N67" s="180">
        <v>0</v>
      </c>
      <c r="O67" s="180">
        <v>0</v>
      </c>
      <c r="P67" s="180">
        <v>0</v>
      </c>
      <c r="Q67" s="180">
        <v>0</v>
      </c>
      <c r="R67" s="180">
        <v>0</v>
      </c>
      <c r="S67" s="180">
        <v>0</v>
      </c>
      <c r="T67" s="180">
        <v>0</v>
      </c>
      <c r="U67" s="180">
        <v>0</v>
      </c>
      <c r="V67" s="180">
        <v>0</v>
      </c>
      <c r="W67" s="180">
        <v>0</v>
      </c>
      <c r="X67" s="180">
        <v>0</v>
      </c>
      <c r="Y67" s="180">
        <v>0</v>
      </c>
      <c r="Z67" s="178">
        <v>0</v>
      </c>
    </row>
    <row r="68" spans="1:26">
      <c r="A68" s="184"/>
      <c r="B68" s="188" t="s">
        <v>440</v>
      </c>
      <c r="C68" s="180">
        <v>0</v>
      </c>
      <c r="D68" s="180">
        <v>0</v>
      </c>
      <c r="E68" s="180">
        <v>0</v>
      </c>
      <c r="F68" s="180">
        <v>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0</v>
      </c>
      <c r="M68" s="180">
        <v>0</v>
      </c>
      <c r="N68" s="180">
        <v>0</v>
      </c>
      <c r="O68" s="180">
        <v>0</v>
      </c>
      <c r="P68" s="180">
        <v>0</v>
      </c>
      <c r="Q68" s="180">
        <v>0</v>
      </c>
      <c r="R68" s="180">
        <v>0</v>
      </c>
      <c r="S68" s="180">
        <v>0</v>
      </c>
      <c r="T68" s="180">
        <v>0</v>
      </c>
      <c r="U68" s="180">
        <v>0</v>
      </c>
      <c r="V68" s="180">
        <v>0</v>
      </c>
      <c r="W68" s="180">
        <v>0</v>
      </c>
      <c r="X68" s="180">
        <v>0</v>
      </c>
      <c r="Y68" s="180">
        <v>0</v>
      </c>
      <c r="Z68" s="178">
        <v>0</v>
      </c>
    </row>
    <row r="69" spans="1:26" ht="31.5">
      <c r="A69" s="176" t="s">
        <v>86</v>
      </c>
      <c r="B69" s="177" t="s">
        <v>472</v>
      </c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78"/>
    </row>
    <row r="70" spans="1:26">
      <c r="A70" s="179" t="s">
        <v>392</v>
      </c>
      <c r="B70" s="187" t="s">
        <v>473</v>
      </c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78"/>
    </row>
    <row r="71" spans="1:26">
      <c r="A71" s="179" t="s">
        <v>435</v>
      </c>
      <c r="B71" s="177" t="s">
        <v>393</v>
      </c>
      <c r="C71" s="180">
        <v>0</v>
      </c>
      <c r="D71" s="180">
        <v>0</v>
      </c>
      <c r="E71" s="180">
        <v>0</v>
      </c>
      <c r="F71" s="180">
        <v>0</v>
      </c>
      <c r="G71" s="180">
        <v>0</v>
      </c>
      <c r="H71" s="180">
        <v>0</v>
      </c>
      <c r="I71" s="180">
        <v>0</v>
      </c>
      <c r="J71" s="180">
        <v>0</v>
      </c>
      <c r="K71" s="180">
        <v>0</v>
      </c>
      <c r="L71" s="180">
        <v>0</v>
      </c>
      <c r="M71" s="180">
        <v>0</v>
      </c>
      <c r="N71" s="180">
        <v>0</v>
      </c>
      <c r="O71" s="180">
        <v>0</v>
      </c>
      <c r="P71" s="180">
        <v>0</v>
      </c>
      <c r="Q71" s="180">
        <v>0</v>
      </c>
      <c r="R71" s="180">
        <v>0</v>
      </c>
      <c r="S71" s="180">
        <v>0</v>
      </c>
      <c r="T71" s="180">
        <v>0</v>
      </c>
      <c r="U71" s="180">
        <v>0</v>
      </c>
      <c r="V71" s="180">
        <v>0</v>
      </c>
      <c r="W71" s="180">
        <v>0</v>
      </c>
      <c r="X71" s="180">
        <v>0</v>
      </c>
      <c r="Y71" s="180">
        <v>0</v>
      </c>
      <c r="Z71" s="178">
        <v>0</v>
      </c>
    </row>
    <row r="72" spans="1:26">
      <c r="A72" s="179" t="s">
        <v>436</v>
      </c>
      <c r="B72" s="177" t="s">
        <v>437</v>
      </c>
      <c r="C72" s="180">
        <v>0</v>
      </c>
      <c r="D72" s="180">
        <v>0</v>
      </c>
      <c r="E72" s="180">
        <v>0</v>
      </c>
      <c r="F72" s="180">
        <v>0</v>
      </c>
      <c r="G72" s="180">
        <v>0</v>
      </c>
      <c r="H72" s="180">
        <v>0</v>
      </c>
      <c r="I72" s="180">
        <v>0</v>
      </c>
      <c r="J72" s="180">
        <v>0</v>
      </c>
      <c r="K72" s="180">
        <v>0</v>
      </c>
      <c r="L72" s="180">
        <v>0</v>
      </c>
      <c r="M72" s="180">
        <v>0</v>
      </c>
      <c r="N72" s="180">
        <v>0</v>
      </c>
      <c r="O72" s="180">
        <v>0</v>
      </c>
      <c r="P72" s="180">
        <v>0</v>
      </c>
      <c r="Q72" s="180">
        <v>0</v>
      </c>
      <c r="R72" s="180">
        <v>0</v>
      </c>
      <c r="S72" s="180">
        <v>0</v>
      </c>
      <c r="T72" s="180">
        <v>0</v>
      </c>
      <c r="U72" s="180">
        <v>0</v>
      </c>
      <c r="V72" s="180">
        <v>0</v>
      </c>
      <c r="W72" s="180">
        <v>0</v>
      </c>
      <c r="X72" s="180">
        <v>0</v>
      </c>
      <c r="Y72" s="180">
        <v>0</v>
      </c>
      <c r="Z72" s="178">
        <v>0</v>
      </c>
    </row>
    <row r="73" spans="1:26">
      <c r="A73" s="181"/>
      <c r="B73" s="179" t="s">
        <v>470</v>
      </c>
      <c r="C73" s="180">
        <v>0</v>
      </c>
      <c r="D73" s="180">
        <v>0</v>
      </c>
      <c r="E73" s="180">
        <v>0</v>
      </c>
      <c r="F73" s="180">
        <v>0</v>
      </c>
      <c r="G73" s="180">
        <v>0</v>
      </c>
      <c r="H73" s="180">
        <v>0</v>
      </c>
      <c r="I73" s="180">
        <v>0</v>
      </c>
      <c r="J73" s="180">
        <v>0</v>
      </c>
      <c r="K73" s="180">
        <v>0</v>
      </c>
      <c r="L73" s="180">
        <v>0</v>
      </c>
      <c r="M73" s="180">
        <v>0</v>
      </c>
      <c r="N73" s="180">
        <v>0</v>
      </c>
      <c r="O73" s="180">
        <v>0</v>
      </c>
      <c r="P73" s="180">
        <v>0</v>
      </c>
      <c r="Q73" s="180">
        <v>0</v>
      </c>
      <c r="R73" s="180">
        <v>0</v>
      </c>
      <c r="S73" s="180">
        <v>0</v>
      </c>
      <c r="T73" s="180">
        <v>0</v>
      </c>
      <c r="U73" s="180">
        <v>0</v>
      </c>
      <c r="V73" s="180">
        <v>0</v>
      </c>
      <c r="W73" s="180">
        <v>0</v>
      </c>
      <c r="X73" s="180">
        <v>0</v>
      </c>
      <c r="Y73" s="180">
        <v>0</v>
      </c>
      <c r="Z73" s="178">
        <v>0</v>
      </c>
    </row>
    <row r="74" spans="1:26">
      <c r="A74" s="181" t="s">
        <v>394</v>
      </c>
      <c r="B74" s="177" t="s">
        <v>474</v>
      </c>
      <c r="C74" s="180">
        <v>0</v>
      </c>
      <c r="D74" s="180">
        <v>0</v>
      </c>
      <c r="E74" s="180">
        <v>0</v>
      </c>
      <c r="F74" s="180">
        <v>0</v>
      </c>
      <c r="G74" s="180">
        <v>0</v>
      </c>
      <c r="H74" s="180">
        <v>0</v>
      </c>
      <c r="I74" s="180">
        <v>0</v>
      </c>
      <c r="J74" s="180">
        <v>0</v>
      </c>
      <c r="K74" s="180">
        <v>0</v>
      </c>
      <c r="L74" s="180">
        <v>0</v>
      </c>
      <c r="M74" s="180">
        <v>0</v>
      </c>
      <c r="N74" s="180">
        <v>0</v>
      </c>
      <c r="O74" s="180">
        <v>0</v>
      </c>
      <c r="P74" s="180">
        <v>0</v>
      </c>
      <c r="Q74" s="180">
        <v>0</v>
      </c>
      <c r="R74" s="180">
        <v>0</v>
      </c>
      <c r="S74" s="180">
        <v>0</v>
      </c>
      <c r="T74" s="180">
        <v>0</v>
      </c>
      <c r="U74" s="180">
        <v>0</v>
      </c>
      <c r="V74" s="180">
        <v>0</v>
      </c>
      <c r="W74" s="180">
        <v>0</v>
      </c>
      <c r="X74" s="180">
        <v>0</v>
      </c>
      <c r="Y74" s="180">
        <v>0</v>
      </c>
      <c r="Z74" s="178">
        <v>0</v>
      </c>
    </row>
    <row r="75" spans="1:26">
      <c r="A75" s="181"/>
      <c r="B75" s="182" t="s">
        <v>489</v>
      </c>
      <c r="C75" s="180">
        <v>0</v>
      </c>
      <c r="D75" s="180">
        <v>0</v>
      </c>
      <c r="E75" s="180">
        <v>0</v>
      </c>
      <c r="F75" s="180">
        <v>0</v>
      </c>
      <c r="G75" s="180">
        <v>0</v>
      </c>
      <c r="H75" s="180">
        <v>0</v>
      </c>
      <c r="I75" s="180">
        <v>0</v>
      </c>
      <c r="J75" s="180">
        <v>0</v>
      </c>
      <c r="K75" s="180">
        <v>0</v>
      </c>
      <c r="L75" s="180">
        <v>0</v>
      </c>
      <c r="M75" s="180">
        <v>0</v>
      </c>
      <c r="N75" s="180">
        <v>0</v>
      </c>
      <c r="O75" s="180">
        <v>0</v>
      </c>
      <c r="P75" s="180">
        <v>0</v>
      </c>
      <c r="Q75" s="180">
        <v>0</v>
      </c>
      <c r="R75" s="180">
        <v>0</v>
      </c>
      <c r="S75" s="180">
        <v>0</v>
      </c>
      <c r="T75" s="180">
        <v>0</v>
      </c>
      <c r="U75" s="180">
        <v>0</v>
      </c>
      <c r="V75" s="180">
        <v>0</v>
      </c>
      <c r="W75" s="180">
        <v>0</v>
      </c>
      <c r="X75" s="180">
        <v>0</v>
      </c>
      <c r="Y75" s="180">
        <v>0</v>
      </c>
      <c r="Z75" s="178">
        <v>0</v>
      </c>
    </row>
    <row r="76" spans="1:26" ht="31.5">
      <c r="A76" s="176" t="s">
        <v>87</v>
      </c>
      <c r="B76" s="177" t="s">
        <v>503</v>
      </c>
      <c r="C76" s="180">
        <v>0</v>
      </c>
      <c r="D76" s="180">
        <v>0</v>
      </c>
      <c r="E76" s="180">
        <v>0</v>
      </c>
      <c r="F76" s="180">
        <v>0</v>
      </c>
      <c r="G76" s="180">
        <v>0</v>
      </c>
      <c r="H76" s="180">
        <v>0</v>
      </c>
      <c r="I76" s="180">
        <v>0</v>
      </c>
      <c r="J76" s="180">
        <v>0</v>
      </c>
      <c r="K76" s="180">
        <v>0</v>
      </c>
      <c r="L76" s="180">
        <v>0</v>
      </c>
      <c r="M76" s="180">
        <v>0</v>
      </c>
      <c r="N76" s="180">
        <v>0</v>
      </c>
      <c r="O76" s="180">
        <v>0</v>
      </c>
      <c r="P76" s="180">
        <v>0</v>
      </c>
      <c r="Q76" s="180">
        <v>0</v>
      </c>
      <c r="R76" s="180">
        <v>0</v>
      </c>
      <c r="S76" s="180">
        <v>0</v>
      </c>
      <c r="T76" s="180">
        <v>0</v>
      </c>
      <c r="U76" s="180">
        <v>0</v>
      </c>
      <c r="V76" s="180">
        <v>0</v>
      </c>
      <c r="W76" s="180">
        <v>0</v>
      </c>
      <c r="X76" s="180">
        <v>0</v>
      </c>
      <c r="Y76" s="180">
        <v>0</v>
      </c>
      <c r="Z76" s="178">
        <v>0</v>
      </c>
    </row>
    <row r="77" spans="1:26">
      <c r="A77" s="176" t="s">
        <v>88</v>
      </c>
      <c r="B77" s="177" t="s">
        <v>475</v>
      </c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78"/>
    </row>
    <row r="78" spans="1:26">
      <c r="A78" s="179" t="s">
        <v>392</v>
      </c>
      <c r="B78" s="177" t="s">
        <v>446</v>
      </c>
      <c r="C78" s="180">
        <v>0</v>
      </c>
      <c r="D78" s="180">
        <v>0</v>
      </c>
      <c r="E78" s="180">
        <v>0</v>
      </c>
      <c r="F78" s="180">
        <v>0</v>
      </c>
      <c r="G78" s="180">
        <v>0</v>
      </c>
      <c r="H78" s="180">
        <v>0</v>
      </c>
      <c r="I78" s="180">
        <v>0</v>
      </c>
      <c r="J78" s="180">
        <v>0</v>
      </c>
      <c r="K78" s="180">
        <v>0</v>
      </c>
      <c r="L78" s="180">
        <v>0</v>
      </c>
      <c r="M78" s="180">
        <v>0</v>
      </c>
      <c r="N78" s="180">
        <v>0</v>
      </c>
      <c r="O78" s="180">
        <v>0</v>
      </c>
      <c r="P78" s="180">
        <v>0</v>
      </c>
      <c r="Q78" s="180">
        <v>0</v>
      </c>
      <c r="R78" s="180">
        <v>0</v>
      </c>
      <c r="S78" s="180">
        <v>0</v>
      </c>
      <c r="T78" s="180">
        <v>0</v>
      </c>
      <c r="U78" s="180">
        <v>0</v>
      </c>
      <c r="V78" s="180">
        <v>0</v>
      </c>
      <c r="W78" s="180">
        <v>0</v>
      </c>
      <c r="X78" s="180">
        <v>0</v>
      </c>
      <c r="Y78" s="180">
        <v>0</v>
      </c>
      <c r="Z78" s="178">
        <v>0</v>
      </c>
    </row>
    <row r="79" spans="1:26">
      <c r="A79" s="179" t="s">
        <v>394</v>
      </c>
      <c r="B79" s="177" t="s">
        <v>447</v>
      </c>
      <c r="C79" s="180">
        <v>0</v>
      </c>
      <c r="D79" s="180">
        <v>0</v>
      </c>
      <c r="E79" s="180">
        <v>0</v>
      </c>
      <c r="F79" s="180">
        <v>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0</v>
      </c>
      <c r="M79" s="180">
        <v>0</v>
      </c>
      <c r="N79" s="180">
        <v>0</v>
      </c>
      <c r="O79" s="180">
        <v>0</v>
      </c>
      <c r="P79" s="180">
        <v>0</v>
      </c>
      <c r="Q79" s="180">
        <v>0</v>
      </c>
      <c r="R79" s="180">
        <v>0</v>
      </c>
      <c r="S79" s="180">
        <v>0</v>
      </c>
      <c r="T79" s="180">
        <v>0</v>
      </c>
      <c r="U79" s="180">
        <v>0</v>
      </c>
      <c r="V79" s="180">
        <v>0</v>
      </c>
      <c r="W79" s="180">
        <v>0</v>
      </c>
      <c r="X79" s="180">
        <v>0</v>
      </c>
      <c r="Y79" s="180">
        <v>0</v>
      </c>
      <c r="Z79" s="178">
        <v>0</v>
      </c>
    </row>
    <row r="80" spans="1:26">
      <c r="A80" s="179" t="s">
        <v>426</v>
      </c>
      <c r="B80" s="177" t="s">
        <v>448</v>
      </c>
      <c r="C80" s="180">
        <v>0</v>
      </c>
      <c r="D80" s="180">
        <v>0</v>
      </c>
      <c r="E80" s="180">
        <v>0</v>
      </c>
      <c r="F80" s="180">
        <v>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0</v>
      </c>
      <c r="M80" s="180">
        <v>0</v>
      </c>
      <c r="N80" s="180">
        <v>0</v>
      </c>
      <c r="O80" s="180">
        <v>0</v>
      </c>
      <c r="P80" s="180">
        <v>0</v>
      </c>
      <c r="Q80" s="180">
        <v>0</v>
      </c>
      <c r="R80" s="180">
        <v>0</v>
      </c>
      <c r="S80" s="180">
        <v>0</v>
      </c>
      <c r="T80" s="180">
        <v>0</v>
      </c>
      <c r="U80" s="180">
        <v>0</v>
      </c>
      <c r="V80" s="180">
        <v>0</v>
      </c>
      <c r="W80" s="180">
        <v>0</v>
      </c>
      <c r="X80" s="180">
        <v>0</v>
      </c>
      <c r="Y80" s="180">
        <v>0</v>
      </c>
      <c r="Z80" s="178">
        <v>0</v>
      </c>
    </row>
    <row r="81" spans="1:26">
      <c r="A81" s="179" t="s">
        <v>429</v>
      </c>
      <c r="B81" s="177" t="s">
        <v>476</v>
      </c>
      <c r="C81" s="180">
        <v>0</v>
      </c>
      <c r="D81" s="180">
        <v>0</v>
      </c>
      <c r="E81" s="180">
        <v>0</v>
      </c>
      <c r="F81" s="180">
        <v>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0</v>
      </c>
      <c r="M81" s="180">
        <v>0</v>
      </c>
      <c r="N81" s="180">
        <v>0</v>
      </c>
      <c r="O81" s="180">
        <v>0</v>
      </c>
      <c r="P81" s="180">
        <v>0</v>
      </c>
      <c r="Q81" s="180">
        <v>0</v>
      </c>
      <c r="R81" s="180">
        <v>0</v>
      </c>
      <c r="S81" s="180">
        <v>0</v>
      </c>
      <c r="T81" s="180">
        <v>0</v>
      </c>
      <c r="U81" s="180">
        <v>0</v>
      </c>
      <c r="V81" s="180">
        <v>0</v>
      </c>
      <c r="W81" s="180">
        <v>0</v>
      </c>
      <c r="X81" s="180">
        <v>0</v>
      </c>
      <c r="Y81" s="180">
        <v>0</v>
      </c>
      <c r="Z81" s="178">
        <v>0</v>
      </c>
    </row>
    <row r="82" spans="1:26">
      <c r="A82" s="184"/>
      <c r="B82" s="182" t="s">
        <v>450</v>
      </c>
      <c r="C82" s="180">
        <v>0</v>
      </c>
      <c r="D82" s="180">
        <v>0</v>
      </c>
      <c r="E82" s="180">
        <v>0</v>
      </c>
      <c r="F82" s="180">
        <v>0</v>
      </c>
      <c r="G82" s="180">
        <v>0</v>
      </c>
      <c r="H82" s="180">
        <v>0</v>
      </c>
      <c r="I82" s="180">
        <v>0</v>
      </c>
      <c r="J82" s="180">
        <v>0</v>
      </c>
      <c r="K82" s="180">
        <v>0</v>
      </c>
      <c r="L82" s="180">
        <v>0</v>
      </c>
      <c r="M82" s="180">
        <v>0</v>
      </c>
      <c r="N82" s="180">
        <v>0</v>
      </c>
      <c r="O82" s="180">
        <v>0</v>
      </c>
      <c r="P82" s="180">
        <v>0</v>
      </c>
      <c r="Q82" s="180">
        <v>0</v>
      </c>
      <c r="R82" s="180">
        <v>0</v>
      </c>
      <c r="S82" s="180">
        <v>0</v>
      </c>
      <c r="T82" s="180">
        <v>0</v>
      </c>
      <c r="U82" s="180">
        <v>0</v>
      </c>
      <c r="V82" s="180">
        <v>0</v>
      </c>
      <c r="W82" s="180">
        <v>0</v>
      </c>
      <c r="X82" s="180">
        <v>0</v>
      </c>
      <c r="Y82" s="180">
        <v>0</v>
      </c>
      <c r="Z82" s="178">
        <v>0</v>
      </c>
    </row>
    <row r="83" spans="1:26">
      <c r="A83" s="176" t="s">
        <v>89</v>
      </c>
      <c r="B83" s="177" t="s">
        <v>477</v>
      </c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78"/>
    </row>
    <row r="84" spans="1:26">
      <c r="A84" s="179" t="s">
        <v>392</v>
      </c>
      <c r="B84" s="177" t="s">
        <v>478</v>
      </c>
      <c r="C84" s="180">
        <v>0</v>
      </c>
      <c r="D84" s="180">
        <v>0</v>
      </c>
      <c r="E84" s="180">
        <v>0</v>
      </c>
      <c r="F84" s="180">
        <v>0</v>
      </c>
      <c r="G84" s="180">
        <v>0</v>
      </c>
      <c r="H84" s="180">
        <v>0</v>
      </c>
      <c r="I84" s="180">
        <v>0</v>
      </c>
      <c r="J84" s="180">
        <v>0</v>
      </c>
      <c r="K84" s="180">
        <v>0</v>
      </c>
      <c r="L84" s="180">
        <v>0</v>
      </c>
      <c r="M84" s="180">
        <v>0</v>
      </c>
      <c r="N84" s="180">
        <v>0</v>
      </c>
      <c r="O84" s="180">
        <v>0</v>
      </c>
      <c r="P84" s="180">
        <v>0</v>
      </c>
      <c r="Q84" s="180">
        <v>0</v>
      </c>
      <c r="R84" s="180">
        <v>0</v>
      </c>
      <c r="S84" s="180">
        <v>0</v>
      </c>
      <c r="T84" s="180">
        <v>0</v>
      </c>
      <c r="U84" s="180">
        <v>0</v>
      </c>
      <c r="V84" s="180">
        <v>0</v>
      </c>
      <c r="W84" s="180">
        <v>0</v>
      </c>
      <c r="X84" s="180">
        <v>0</v>
      </c>
      <c r="Y84" s="180">
        <v>0</v>
      </c>
      <c r="Z84" s="178">
        <v>0</v>
      </c>
    </row>
    <row r="85" spans="1:26">
      <c r="A85" s="179" t="s">
        <v>394</v>
      </c>
      <c r="B85" s="177" t="s">
        <v>479</v>
      </c>
      <c r="C85" s="180">
        <v>0</v>
      </c>
      <c r="D85" s="180">
        <v>0</v>
      </c>
      <c r="E85" s="180">
        <v>0</v>
      </c>
      <c r="F85" s="180">
        <v>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0</v>
      </c>
      <c r="M85" s="180">
        <v>0</v>
      </c>
      <c r="N85" s="180">
        <v>0</v>
      </c>
      <c r="O85" s="180">
        <v>0</v>
      </c>
      <c r="P85" s="180">
        <v>0</v>
      </c>
      <c r="Q85" s="180">
        <v>0</v>
      </c>
      <c r="R85" s="180">
        <v>0</v>
      </c>
      <c r="S85" s="180">
        <v>0</v>
      </c>
      <c r="T85" s="180">
        <v>0</v>
      </c>
      <c r="U85" s="180">
        <v>0</v>
      </c>
      <c r="V85" s="180">
        <v>0</v>
      </c>
      <c r="W85" s="180">
        <v>0</v>
      </c>
      <c r="X85" s="180">
        <v>0</v>
      </c>
      <c r="Y85" s="180">
        <v>0</v>
      </c>
      <c r="Z85" s="178">
        <v>0</v>
      </c>
    </row>
    <row r="86" spans="1:26">
      <c r="A86" s="179" t="s">
        <v>426</v>
      </c>
      <c r="B86" s="177" t="s">
        <v>480</v>
      </c>
      <c r="C86" s="180">
        <v>0</v>
      </c>
      <c r="D86" s="180">
        <v>0</v>
      </c>
      <c r="E86" s="180">
        <v>0</v>
      </c>
      <c r="F86" s="180">
        <v>0</v>
      </c>
      <c r="G86" s="180">
        <v>0</v>
      </c>
      <c r="H86" s="180">
        <v>0</v>
      </c>
      <c r="I86" s="180">
        <v>0</v>
      </c>
      <c r="J86" s="180">
        <v>0</v>
      </c>
      <c r="K86" s="180">
        <v>0</v>
      </c>
      <c r="L86" s="180">
        <v>0</v>
      </c>
      <c r="M86" s="180">
        <v>0</v>
      </c>
      <c r="N86" s="180">
        <v>0</v>
      </c>
      <c r="O86" s="180">
        <v>0</v>
      </c>
      <c r="P86" s="180">
        <v>0</v>
      </c>
      <c r="Q86" s="180">
        <v>0</v>
      </c>
      <c r="R86" s="180">
        <v>0</v>
      </c>
      <c r="S86" s="180">
        <v>0</v>
      </c>
      <c r="T86" s="180">
        <v>0</v>
      </c>
      <c r="U86" s="180">
        <v>0</v>
      </c>
      <c r="V86" s="180">
        <v>0</v>
      </c>
      <c r="W86" s="180">
        <v>0</v>
      </c>
      <c r="X86" s="180">
        <v>0</v>
      </c>
      <c r="Y86" s="180">
        <v>0</v>
      </c>
      <c r="Z86" s="178">
        <v>0</v>
      </c>
    </row>
    <row r="87" spans="1:26">
      <c r="A87" s="179"/>
      <c r="B87" s="182" t="s">
        <v>481</v>
      </c>
      <c r="C87" s="180">
        <v>0</v>
      </c>
      <c r="D87" s="180">
        <v>0</v>
      </c>
      <c r="E87" s="180">
        <v>0</v>
      </c>
      <c r="F87" s="180">
        <v>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0</v>
      </c>
      <c r="M87" s="180">
        <v>0</v>
      </c>
      <c r="N87" s="180">
        <v>0</v>
      </c>
      <c r="O87" s="180">
        <v>0</v>
      </c>
      <c r="P87" s="180">
        <v>0</v>
      </c>
      <c r="Q87" s="180">
        <v>0</v>
      </c>
      <c r="R87" s="180">
        <v>0</v>
      </c>
      <c r="S87" s="180">
        <v>0</v>
      </c>
      <c r="T87" s="180">
        <v>0</v>
      </c>
      <c r="U87" s="180">
        <v>0</v>
      </c>
      <c r="V87" s="180">
        <v>0</v>
      </c>
      <c r="W87" s="180">
        <v>0</v>
      </c>
      <c r="X87" s="180">
        <v>0</v>
      </c>
      <c r="Y87" s="180">
        <v>0</v>
      </c>
      <c r="Z87" s="178">
        <v>0</v>
      </c>
    </row>
    <row r="88" spans="1:26">
      <c r="A88" s="176" t="s">
        <v>90</v>
      </c>
      <c r="B88" s="177" t="s">
        <v>451</v>
      </c>
      <c r="C88" s="180">
        <v>0</v>
      </c>
      <c r="D88" s="180">
        <v>0</v>
      </c>
      <c r="E88" s="180">
        <v>0</v>
      </c>
      <c r="F88" s="180">
        <v>0</v>
      </c>
      <c r="G88" s="180">
        <v>0</v>
      </c>
      <c r="H88" s="180">
        <v>0</v>
      </c>
      <c r="I88" s="180">
        <v>0</v>
      </c>
      <c r="J88" s="180">
        <v>0</v>
      </c>
      <c r="K88" s="180">
        <v>0</v>
      </c>
      <c r="L88" s="180">
        <v>0</v>
      </c>
      <c r="M88" s="180">
        <v>0</v>
      </c>
      <c r="N88" s="180">
        <v>0</v>
      </c>
      <c r="O88" s="180">
        <v>0</v>
      </c>
      <c r="P88" s="180">
        <v>0</v>
      </c>
      <c r="Q88" s="180">
        <v>0</v>
      </c>
      <c r="R88" s="180">
        <v>0</v>
      </c>
      <c r="S88" s="180">
        <v>0</v>
      </c>
      <c r="T88" s="180">
        <v>0</v>
      </c>
      <c r="U88" s="180">
        <v>0</v>
      </c>
      <c r="V88" s="180">
        <v>0</v>
      </c>
      <c r="W88" s="180">
        <v>0</v>
      </c>
      <c r="X88" s="180">
        <v>0</v>
      </c>
      <c r="Y88" s="180">
        <v>0</v>
      </c>
      <c r="Z88" s="178">
        <v>0</v>
      </c>
    </row>
    <row r="89" spans="1:26" ht="31.5">
      <c r="A89" s="176"/>
      <c r="B89" s="177" t="s">
        <v>718</v>
      </c>
      <c r="C89" s="180">
        <v>0</v>
      </c>
      <c r="D89" s="180">
        <v>0</v>
      </c>
      <c r="E89" s="180">
        <v>0</v>
      </c>
      <c r="F89" s="180">
        <v>0</v>
      </c>
      <c r="G89" s="180">
        <v>0</v>
      </c>
      <c r="H89" s="180">
        <v>0</v>
      </c>
      <c r="I89" s="180">
        <v>0</v>
      </c>
      <c r="J89" s="180">
        <v>0</v>
      </c>
      <c r="K89" s="180">
        <v>0</v>
      </c>
      <c r="L89" s="180">
        <v>0</v>
      </c>
      <c r="M89" s="180">
        <v>0</v>
      </c>
      <c r="N89" s="180">
        <v>0</v>
      </c>
      <c r="O89" s="180">
        <v>0</v>
      </c>
      <c r="P89" s="180">
        <v>0</v>
      </c>
      <c r="Q89" s="180">
        <v>0</v>
      </c>
      <c r="R89" s="180">
        <v>0</v>
      </c>
      <c r="S89" s="180">
        <v>0</v>
      </c>
      <c r="T89" s="180">
        <v>0</v>
      </c>
      <c r="U89" s="180">
        <v>0</v>
      </c>
      <c r="V89" s="180">
        <v>0</v>
      </c>
      <c r="W89" s="180">
        <v>0</v>
      </c>
      <c r="X89" s="180">
        <v>0</v>
      </c>
      <c r="Y89" s="180">
        <v>0</v>
      </c>
      <c r="Z89" s="178">
        <v>0</v>
      </c>
    </row>
    <row r="90" spans="1:26" ht="20.25" customHeight="1">
      <c r="A90" s="176" t="s">
        <v>91</v>
      </c>
      <c r="B90" s="177" t="s">
        <v>775</v>
      </c>
      <c r="C90" s="180">
        <v>0</v>
      </c>
      <c r="D90" s="180">
        <v>0</v>
      </c>
      <c r="E90" s="180">
        <v>0</v>
      </c>
      <c r="F90" s="180">
        <v>0</v>
      </c>
      <c r="G90" s="180">
        <v>0</v>
      </c>
      <c r="H90" s="180">
        <v>0</v>
      </c>
      <c r="I90" s="180">
        <v>0</v>
      </c>
      <c r="J90" s="180">
        <v>0</v>
      </c>
      <c r="K90" s="180">
        <v>0</v>
      </c>
      <c r="L90" s="180">
        <v>0</v>
      </c>
      <c r="M90" s="180">
        <v>0</v>
      </c>
      <c r="N90" s="180">
        <v>0</v>
      </c>
      <c r="O90" s="180">
        <v>0</v>
      </c>
      <c r="P90" s="180">
        <v>0</v>
      </c>
      <c r="Q90" s="180">
        <v>0</v>
      </c>
      <c r="R90" s="180">
        <v>0</v>
      </c>
      <c r="S90" s="180">
        <v>0</v>
      </c>
      <c r="T90" s="180">
        <v>0</v>
      </c>
      <c r="U90" s="180">
        <v>0</v>
      </c>
      <c r="V90" s="180">
        <v>0</v>
      </c>
      <c r="W90" s="180">
        <v>0</v>
      </c>
      <c r="X90" s="180">
        <v>0</v>
      </c>
      <c r="Y90" s="180">
        <v>0</v>
      </c>
      <c r="Z90" s="178">
        <v>0</v>
      </c>
    </row>
    <row r="91" spans="1:26">
      <c r="A91" s="176" t="s">
        <v>579</v>
      </c>
      <c r="B91" s="177" t="s">
        <v>580</v>
      </c>
      <c r="C91" s="180">
        <v>0</v>
      </c>
      <c r="D91" s="180">
        <v>0</v>
      </c>
      <c r="E91" s="180">
        <v>0</v>
      </c>
      <c r="F91" s="180">
        <v>0</v>
      </c>
      <c r="G91" s="180">
        <v>0</v>
      </c>
      <c r="H91" s="180">
        <v>0</v>
      </c>
      <c r="I91" s="180">
        <v>0</v>
      </c>
      <c r="J91" s="180">
        <v>0</v>
      </c>
      <c r="K91" s="180">
        <v>0</v>
      </c>
      <c r="L91" s="180">
        <v>0</v>
      </c>
      <c r="M91" s="180">
        <v>0</v>
      </c>
      <c r="N91" s="180">
        <v>0</v>
      </c>
      <c r="O91" s="180">
        <v>0</v>
      </c>
      <c r="P91" s="180">
        <v>0</v>
      </c>
      <c r="Q91" s="180">
        <v>0</v>
      </c>
      <c r="R91" s="180">
        <v>0</v>
      </c>
      <c r="S91" s="180">
        <v>0</v>
      </c>
      <c r="T91" s="180">
        <v>0</v>
      </c>
      <c r="U91" s="180">
        <v>0</v>
      </c>
      <c r="V91" s="180">
        <v>0</v>
      </c>
      <c r="W91" s="180">
        <v>0</v>
      </c>
      <c r="X91" s="180">
        <v>0</v>
      </c>
      <c r="Y91" s="180">
        <v>0</v>
      </c>
      <c r="Z91" s="178">
        <v>0</v>
      </c>
    </row>
    <row r="92" spans="1:26">
      <c r="A92" s="176" t="s">
        <v>92</v>
      </c>
      <c r="B92" s="177" t="s">
        <v>482</v>
      </c>
      <c r="C92" s="180">
        <v>0</v>
      </c>
      <c r="D92" s="180">
        <v>0</v>
      </c>
      <c r="E92" s="180">
        <v>0</v>
      </c>
      <c r="F92" s="180">
        <v>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0</v>
      </c>
      <c r="M92" s="180">
        <v>0</v>
      </c>
      <c r="N92" s="180">
        <v>0</v>
      </c>
      <c r="O92" s="180">
        <v>0</v>
      </c>
      <c r="P92" s="180">
        <v>0</v>
      </c>
      <c r="Q92" s="180">
        <v>0</v>
      </c>
      <c r="R92" s="180">
        <v>0</v>
      </c>
      <c r="S92" s="180">
        <v>0</v>
      </c>
      <c r="T92" s="180">
        <v>0</v>
      </c>
      <c r="U92" s="180">
        <v>0</v>
      </c>
      <c r="V92" s="180">
        <v>0</v>
      </c>
      <c r="W92" s="180">
        <v>0</v>
      </c>
      <c r="X92" s="180">
        <v>0</v>
      </c>
      <c r="Y92" s="180">
        <v>0</v>
      </c>
      <c r="Z92" s="178">
        <v>0</v>
      </c>
    </row>
    <row r="93" spans="1:26">
      <c r="A93" s="174" t="s">
        <v>483</v>
      </c>
      <c r="B93" s="175" t="s">
        <v>484</v>
      </c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78"/>
    </row>
    <row r="94" spans="1:26">
      <c r="A94" s="176" t="s">
        <v>82</v>
      </c>
      <c r="B94" s="177" t="s">
        <v>776</v>
      </c>
      <c r="C94" s="180">
        <v>25883</v>
      </c>
      <c r="D94" s="180">
        <v>13758</v>
      </c>
      <c r="E94" s="180">
        <v>50194</v>
      </c>
      <c r="F94" s="180">
        <v>2276</v>
      </c>
      <c r="G94" s="180">
        <v>3296</v>
      </c>
      <c r="H94" s="180">
        <v>1402</v>
      </c>
      <c r="I94" s="180">
        <v>44478</v>
      </c>
      <c r="J94" s="180">
        <v>7263.0400000000518</v>
      </c>
      <c r="K94" s="180">
        <v>10178.626000000002</v>
      </c>
      <c r="L94" s="180">
        <v>18375</v>
      </c>
      <c r="M94" s="180">
        <v>11587</v>
      </c>
      <c r="N94" s="180">
        <v>15590</v>
      </c>
      <c r="O94" s="180">
        <v>-339.23378831001173</v>
      </c>
      <c r="P94" s="180">
        <v>3530.0493799999877</v>
      </c>
      <c r="Q94" s="180">
        <v>1814</v>
      </c>
      <c r="R94" s="180">
        <v>-1972</v>
      </c>
      <c r="S94" s="180">
        <v>15572</v>
      </c>
      <c r="T94" s="180">
        <v>2033</v>
      </c>
      <c r="U94" s="180">
        <v>2278</v>
      </c>
      <c r="V94" s="180">
        <v>1017</v>
      </c>
      <c r="W94" s="180">
        <v>-382</v>
      </c>
      <c r="X94" s="180">
        <v>-532</v>
      </c>
      <c r="Y94" s="180">
        <v>3615</v>
      </c>
      <c r="Z94" s="178">
        <v>230914.48159168998</v>
      </c>
    </row>
    <row r="95" spans="1:26">
      <c r="A95" s="176" t="s">
        <v>83</v>
      </c>
      <c r="B95" s="177" t="s">
        <v>777</v>
      </c>
      <c r="C95" s="180">
        <v>0</v>
      </c>
      <c r="D95" s="180">
        <v>0</v>
      </c>
      <c r="E95" s="180">
        <v>0</v>
      </c>
      <c r="F95" s="180">
        <v>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0</v>
      </c>
      <c r="M95" s="180">
        <v>0</v>
      </c>
      <c r="N95" s="180">
        <v>0</v>
      </c>
      <c r="O95" s="180">
        <v>0</v>
      </c>
      <c r="P95" s="180">
        <v>0</v>
      </c>
      <c r="Q95" s="180">
        <v>0</v>
      </c>
      <c r="R95" s="180">
        <v>0</v>
      </c>
      <c r="S95" s="180">
        <v>0</v>
      </c>
      <c r="T95" s="180">
        <v>0</v>
      </c>
      <c r="U95" s="180">
        <v>0</v>
      </c>
      <c r="V95" s="180">
        <v>0</v>
      </c>
      <c r="W95" s="180">
        <v>0</v>
      </c>
      <c r="X95" s="180">
        <v>0</v>
      </c>
      <c r="Y95" s="180">
        <v>0</v>
      </c>
      <c r="Z95" s="178">
        <v>0</v>
      </c>
    </row>
    <row r="96" spans="1:26">
      <c r="A96" s="184" t="s">
        <v>84</v>
      </c>
      <c r="B96" s="177" t="s">
        <v>485</v>
      </c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78"/>
    </row>
    <row r="97" spans="1:26">
      <c r="A97" s="179" t="s">
        <v>392</v>
      </c>
      <c r="B97" s="177" t="s">
        <v>457</v>
      </c>
      <c r="C97" s="180">
        <v>0</v>
      </c>
      <c r="D97" s="180">
        <v>237</v>
      </c>
      <c r="E97" s="180">
        <v>6057</v>
      </c>
      <c r="F97" s="180">
        <v>0</v>
      </c>
      <c r="G97" s="180">
        <v>0</v>
      </c>
      <c r="H97" s="180">
        <v>0</v>
      </c>
      <c r="I97" s="180">
        <v>0</v>
      </c>
      <c r="J97" s="180">
        <v>0</v>
      </c>
      <c r="K97" s="180">
        <v>0</v>
      </c>
      <c r="L97" s="180">
        <v>0</v>
      </c>
      <c r="M97" s="180">
        <v>28</v>
      </c>
      <c r="N97" s="180">
        <v>0</v>
      </c>
      <c r="O97" s="180">
        <v>0</v>
      </c>
      <c r="P97" s="180">
        <v>0</v>
      </c>
      <c r="Q97" s="180">
        <v>55</v>
      </c>
      <c r="R97" s="180">
        <v>0</v>
      </c>
      <c r="S97" s="180">
        <v>0</v>
      </c>
      <c r="T97" s="180">
        <v>0</v>
      </c>
      <c r="U97" s="180">
        <v>0</v>
      </c>
      <c r="V97" s="180">
        <v>3</v>
      </c>
      <c r="W97" s="180">
        <v>0</v>
      </c>
      <c r="X97" s="180">
        <v>0</v>
      </c>
      <c r="Y97" s="180">
        <v>0</v>
      </c>
      <c r="Z97" s="178">
        <v>6380</v>
      </c>
    </row>
    <row r="98" spans="1:26">
      <c r="A98" s="181"/>
      <c r="B98" s="177" t="s">
        <v>458</v>
      </c>
      <c r="C98" s="180">
        <v>0</v>
      </c>
      <c r="D98" s="180">
        <v>0</v>
      </c>
      <c r="E98" s="180">
        <v>6057</v>
      </c>
      <c r="F98" s="180">
        <v>0</v>
      </c>
      <c r="G98" s="180">
        <v>0</v>
      </c>
      <c r="H98" s="180">
        <v>0</v>
      </c>
      <c r="I98" s="180">
        <v>0</v>
      </c>
      <c r="J98" s="180">
        <v>0</v>
      </c>
      <c r="K98" s="180">
        <v>0</v>
      </c>
      <c r="L98" s="180">
        <v>0</v>
      </c>
      <c r="M98" s="180">
        <v>0</v>
      </c>
      <c r="N98" s="180">
        <v>0</v>
      </c>
      <c r="O98" s="180">
        <v>0</v>
      </c>
      <c r="P98" s="180">
        <v>0</v>
      </c>
      <c r="Q98" s="180">
        <v>55</v>
      </c>
      <c r="R98" s="180">
        <v>0</v>
      </c>
      <c r="S98" s="180">
        <v>0</v>
      </c>
      <c r="T98" s="180">
        <v>0</v>
      </c>
      <c r="U98" s="180">
        <v>0</v>
      </c>
      <c r="V98" s="180">
        <v>0</v>
      </c>
      <c r="W98" s="180">
        <v>0</v>
      </c>
      <c r="X98" s="180">
        <v>0</v>
      </c>
      <c r="Y98" s="180">
        <v>0</v>
      </c>
      <c r="Z98" s="178">
        <v>6112</v>
      </c>
    </row>
    <row r="99" spans="1:26">
      <c r="A99" s="181" t="s">
        <v>394</v>
      </c>
      <c r="B99" s="177" t="s">
        <v>459</v>
      </c>
      <c r="C99" s="180">
        <v>322</v>
      </c>
      <c r="D99" s="180">
        <v>0</v>
      </c>
      <c r="E99" s="180">
        <v>0</v>
      </c>
      <c r="F99" s="180">
        <v>0</v>
      </c>
      <c r="G99" s="180">
        <v>0</v>
      </c>
      <c r="H99" s="180">
        <v>0</v>
      </c>
      <c r="I99" s="180">
        <v>0</v>
      </c>
      <c r="J99" s="180">
        <v>0</v>
      </c>
      <c r="K99" s="180">
        <v>350.68200000000002</v>
      </c>
      <c r="L99" s="180">
        <v>0</v>
      </c>
      <c r="M99" s="180">
        <v>0</v>
      </c>
      <c r="N99" s="180">
        <v>0</v>
      </c>
      <c r="O99" s="180">
        <v>0</v>
      </c>
      <c r="P99" s="180">
        <v>0</v>
      </c>
      <c r="Q99" s="180">
        <v>0</v>
      </c>
      <c r="R99" s="180">
        <v>0</v>
      </c>
      <c r="S99" s="180">
        <v>0</v>
      </c>
      <c r="T99" s="180">
        <v>27</v>
      </c>
      <c r="U99" s="180">
        <v>0</v>
      </c>
      <c r="V99" s="180">
        <v>0</v>
      </c>
      <c r="W99" s="180">
        <v>0</v>
      </c>
      <c r="X99" s="180">
        <v>7</v>
      </c>
      <c r="Y99" s="180">
        <v>0</v>
      </c>
      <c r="Z99" s="178">
        <v>706.68200000000002</v>
      </c>
    </row>
    <row r="100" spans="1:26">
      <c r="A100" s="181"/>
      <c r="B100" s="177" t="s">
        <v>458</v>
      </c>
      <c r="C100" s="180">
        <v>0</v>
      </c>
      <c r="D100" s="180">
        <v>0</v>
      </c>
      <c r="E100" s="180">
        <v>0</v>
      </c>
      <c r="F100" s="180">
        <v>0</v>
      </c>
      <c r="G100" s="180">
        <v>0</v>
      </c>
      <c r="H100" s="180">
        <v>0</v>
      </c>
      <c r="I100" s="180">
        <v>0</v>
      </c>
      <c r="J100" s="180">
        <v>0</v>
      </c>
      <c r="K100" s="180">
        <v>0</v>
      </c>
      <c r="L100" s="180">
        <v>0</v>
      </c>
      <c r="M100" s="180">
        <v>0</v>
      </c>
      <c r="N100" s="180">
        <v>0</v>
      </c>
      <c r="O100" s="180">
        <v>0</v>
      </c>
      <c r="P100" s="180">
        <v>0</v>
      </c>
      <c r="Q100" s="180">
        <v>0</v>
      </c>
      <c r="R100" s="180">
        <v>0</v>
      </c>
      <c r="S100" s="180">
        <v>0</v>
      </c>
      <c r="T100" s="180">
        <v>0</v>
      </c>
      <c r="U100" s="180">
        <v>0</v>
      </c>
      <c r="V100" s="180">
        <v>0</v>
      </c>
      <c r="W100" s="180">
        <v>0</v>
      </c>
      <c r="X100" s="180">
        <v>0</v>
      </c>
      <c r="Y100" s="180">
        <v>0</v>
      </c>
      <c r="Z100" s="178">
        <v>0</v>
      </c>
    </row>
    <row r="101" spans="1:26">
      <c r="A101" s="186" t="s">
        <v>460</v>
      </c>
      <c r="B101" s="177" t="s">
        <v>461</v>
      </c>
      <c r="C101" s="180">
        <v>338</v>
      </c>
      <c r="D101" s="180">
        <v>186</v>
      </c>
      <c r="E101" s="180">
        <v>127</v>
      </c>
      <c r="F101" s="180">
        <v>94</v>
      </c>
      <c r="G101" s="180">
        <v>0</v>
      </c>
      <c r="H101" s="180">
        <v>0</v>
      </c>
      <c r="I101" s="180">
        <v>2795</v>
      </c>
      <c r="J101" s="180">
        <v>0</v>
      </c>
      <c r="K101" s="180">
        <v>0</v>
      </c>
      <c r="L101" s="180">
        <v>206</v>
      </c>
      <c r="M101" s="180">
        <v>277</v>
      </c>
      <c r="N101" s="180">
        <v>30</v>
      </c>
      <c r="O101" s="180">
        <v>0</v>
      </c>
      <c r="P101" s="180">
        <v>0</v>
      </c>
      <c r="Q101" s="180">
        <v>0</v>
      </c>
      <c r="R101" s="180">
        <v>0</v>
      </c>
      <c r="S101" s="180">
        <v>497</v>
      </c>
      <c r="T101" s="180">
        <v>0</v>
      </c>
      <c r="U101" s="180">
        <v>0</v>
      </c>
      <c r="V101" s="180">
        <v>0</v>
      </c>
      <c r="W101" s="180">
        <v>331</v>
      </c>
      <c r="X101" s="180">
        <v>0</v>
      </c>
      <c r="Y101" s="180">
        <v>110</v>
      </c>
      <c r="Z101" s="178">
        <v>4991</v>
      </c>
    </row>
    <row r="102" spans="1:26">
      <c r="A102" s="186" t="s">
        <v>462</v>
      </c>
      <c r="B102" s="177" t="s">
        <v>463</v>
      </c>
      <c r="C102" s="180">
        <v>495</v>
      </c>
      <c r="D102" s="180">
        <v>1467</v>
      </c>
      <c r="E102" s="180">
        <v>2850</v>
      </c>
      <c r="F102" s="180">
        <v>857</v>
      </c>
      <c r="G102" s="180">
        <v>51</v>
      </c>
      <c r="H102" s="180">
        <v>955</v>
      </c>
      <c r="I102" s="180">
        <v>5180</v>
      </c>
      <c r="J102" s="180">
        <v>745.56</v>
      </c>
      <c r="K102" s="180">
        <v>24.937000000000001</v>
      </c>
      <c r="L102" s="180">
        <v>342</v>
      </c>
      <c r="M102" s="180">
        <v>692</v>
      </c>
      <c r="N102" s="180">
        <v>3155</v>
      </c>
      <c r="O102" s="180">
        <v>778</v>
      </c>
      <c r="P102" s="180">
        <v>290.31002000000001</v>
      </c>
      <c r="Q102" s="180">
        <v>91</v>
      </c>
      <c r="R102" s="180">
        <v>0</v>
      </c>
      <c r="S102" s="180">
        <v>1306</v>
      </c>
      <c r="T102" s="180">
        <v>0</v>
      </c>
      <c r="U102" s="180">
        <v>95</v>
      </c>
      <c r="V102" s="180">
        <v>0</v>
      </c>
      <c r="W102" s="180">
        <v>34</v>
      </c>
      <c r="X102" s="180">
        <v>0</v>
      </c>
      <c r="Y102" s="180">
        <v>130</v>
      </c>
      <c r="Z102" s="178">
        <v>19538.80702</v>
      </c>
    </row>
    <row r="103" spans="1:26">
      <c r="A103" s="187"/>
      <c r="B103" s="182" t="s">
        <v>464</v>
      </c>
      <c r="C103" s="180">
        <v>1155</v>
      </c>
      <c r="D103" s="180">
        <v>1653</v>
      </c>
      <c r="E103" s="180">
        <v>2977</v>
      </c>
      <c r="F103" s="180">
        <v>951</v>
      </c>
      <c r="G103" s="180">
        <v>51</v>
      </c>
      <c r="H103" s="180">
        <v>955</v>
      </c>
      <c r="I103" s="180">
        <v>7975</v>
      </c>
      <c r="J103" s="180">
        <v>745.56</v>
      </c>
      <c r="K103" s="180">
        <v>375.61900000000003</v>
      </c>
      <c r="L103" s="180">
        <v>548</v>
      </c>
      <c r="M103" s="180">
        <v>969</v>
      </c>
      <c r="N103" s="180">
        <v>3185</v>
      </c>
      <c r="O103" s="180">
        <v>778</v>
      </c>
      <c r="P103" s="180">
        <v>290.31002000000001</v>
      </c>
      <c r="Q103" s="180">
        <v>91</v>
      </c>
      <c r="R103" s="180">
        <v>0</v>
      </c>
      <c r="S103" s="180">
        <v>1803</v>
      </c>
      <c r="T103" s="180">
        <v>27</v>
      </c>
      <c r="U103" s="180">
        <v>95</v>
      </c>
      <c r="V103" s="180">
        <v>0</v>
      </c>
      <c r="W103" s="180">
        <v>365</v>
      </c>
      <c r="X103" s="180">
        <v>7</v>
      </c>
      <c r="Y103" s="180">
        <v>240</v>
      </c>
      <c r="Z103" s="178">
        <v>25236.489020000001</v>
      </c>
    </row>
    <row r="104" spans="1:26">
      <c r="A104" s="181" t="s">
        <v>426</v>
      </c>
      <c r="B104" s="177" t="s">
        <v>465</v>
      </c>
      <c r="C104" s="180">
        <v>16545</v>
      </c>
      <c r="D104" s="180">
        <v>670</v>
      </c>
      <c r="E104" s="180">
        <v>314</v>
      </c>
      <c r="F104" s="180">
        <v>5737</v>
      </c>
      <c r="G104" s="180">
        <v>749</v>
      </c>
      <c r="H104" s="180">
        <v>4158</v>
      </c>
      <c r="I104" s="180">
        <v>83</v>
      </c>
      <c r="J104" s="180">
        <v>4188.47</v>
      </c>
      <c r="K104" s="180">
        <v>9.7509999999999994</v>
      </c>
      <c r="L104" s="180">
        <v>3128</v>
      </c>
      <c r="M104" s="180">
        <v>962</v>
      </c>
      <c r="N104" s="180">
        <v>15</v>
      </c>
      <c r="O104" s="180">
        <v>302</v>
      </c>
      <c r="P104" s="180">
        <v>0</v>
      </c>
      <c r="Q104" s="180">
        <v>143</v>
      </c>
      <c r="R104" s="180">
        <v>1116</v>
      </c>
      <c r="S104" s="180">
        <v>18103</v>
      </c>
      <c r="T104" s="180">
        <v>12389</v>
      </c>
      <c r="U104" s="180">
        <v>851</v>
      </c>
      <c r="V104" s="180">
        <v>7292</v>
      </c>
      <c r="W104" s="180">
        <v>58</v>
      </c>
      <c r="X104" s="180">
        <v>98</v>
      </c>
      <c r="Y104" s="180">
        <v>72</v>
      </c>
      <c r="Z104" s="178">
        <v>76983.221000000005</v>
      </c>
    </row>
    <row r="105" spans="1:26">
      <c r="A105" s="181" t="s">
        <v>429</v>
      </c>
      <c r="B105" s="177" t="s">
        <v>466</v>
      </c>
      <c r="C105" s="180">
        <v>485</v>
      </c>
      <c r="D105" s="180">
        <v>1319</v>
      </c>
      <c r="E105" s="180">
        <v>155</v>
      </c>
      <c r="F105" s="180">
        <v>30</v>
      </c>
      <c r="G105" s="180">
        <v>805</v>
      </c>
      <c r="H105" s="180">
        <v>165</v>
      </c>
      <c r="I105" s="180">
        <v>0</v>
      </c>
      <c r="J105" s="180">
        <v>777.19</v>
      </c>
      <c r="K105" s="180">
        <v>0</v>
      </c>
      <c r="L105" s="180">
        <v>24</v>
      </c>
      <c r="M105" s="180">
        <v>0</v>
      </c>
      <c r="N105" s="180">
        <v>880</v>
      </c>
      <c r="O105" s="180">
        <v>142</v>
      </c>
      <c r="P105" s="180">
        <v>252.54544999999999</v>
      </c>
      <c r="Q105" s="180">
        <v>0</v>
      </c>
      <c r="R105" s="180">
        <v>46</v>
      </c>
      <c r="S105" s="180">
        <v>0</v>
      </c>
      <c r="T105" s="180">
        <v>0</v>
      </c>
      <c r="U105" s="180">
        <v>0</v>
      </c>
      <c r="V105" s="180">
        <v>285</v>
      </c>
      <c r="W105" s="180">
        <v>0</v>
      </c>
      <c r="X105" s="180">
        <v>0</v>
      </c>
      <c r="Y105" s="180">
        <v>22</v>
      </c>
      <c r="Z105" s="178">
        <v>5387.7354500000001</v>
      </c>
    </row>
    <row r="106" spans="1:26">
      <c r="A106" s="174"/>
      <c r="B106" s="182" t="s">
        <v>486</v>
      </c>
      <c r="C106" s="180">
        <v>18185</v>
      </c>
      <c r="D106" s="180">
        <v>3879</v>
      </c>
      <c r="E106" s="180">
        <v>9503</v>
      </c>
      <c r="F106" s="180">
        <v>6718</v>
      </c>
      <c r="G106" s="180">
        <v>1605</v>
      </c>
      <c r="H106" s="180">
        <v>5278</v>
      </c>
      <c r="I106" s="180">
        <v>8058</v>
      </c>
      <c r="J106" s="180">
        <v>5711.2200000000012</v>
      </c>
      <c r="K106" s="180">
        <v>385.37</v>
      </c>
      <c r="L106" s="180">
        <v>3700</v>
      </c>
      <c r="M106" s="180">
        <v>1959</v>
      </c>
      <c r="N106" s="180">
        <v>4080</v>
      </c>
      <c r="O106" s="180">
        <v>1222</v>
      </c>
      <c r="P106" s="180">
        <v>542.85546999999997</v>
      </c>
      <c r="Q106" s="180">
        <v>289</v>
      </c>
      <c r="R106" s="180">
        <v>1162</v>
      </c>
      <c r="S106" s="180">
        <v>19906</v>
      </c>
      <c r="T106" s="180">
        <v>12416</v>
      </c>
      <c r="U106" s="180">
        <v>946</v>
      </c>
      <c r="V106" s="180">
        <v>7580</v>
      </c>
      <c r="W106" s="180">
        <v>423</v>
      </c>
      <c r="X106" s="180">
        <v>105</v>
      </c>
      <c r="Y106" s="180">
        <v>334</v>
      </c>
      <c r="Z106" s="178">
        <v>113987.44546999999</v>
      </c>
    </row>
    <row r="107" spans="1:26" ht="31.5">
      <c r="A107" s="184" t="s">
        <v>85</v>
      </c>
      <c r="B107" s="177" t="s">
        <v>778</v>
      </c>
      <c r="C107" s="180">
        <v>0</v>
      </c>
      <c r="D107" s="180">
        <v>0</v>
      </c>
      <c r="E107" s="180">
        <v>0</v>
      </c>
      <c r="F107" s="180">
        <v>0</v>
      </c>
      <c r="G107" s="180">
        <v>0</v>
      </c>
      <c r="H107" s="180">
        <v>0</v>
      </c>
      <c r="I107" s="180">
        <v>0</v>
      </c>
      <c r="J107" s="180">
        <v>0</v>
      </c>
      <c r="K107" s="180">
        <v>0</v>
      </c>
      <c r="L107" s="180">
        <v>0</v>
      </c>
      <c r="M107" s="180">
        <v>0</v>
      </c>
      <c r="N107" s="180">
        <v>0</v>
      </c>
      <c r="O107" s="180">
        <v>0</v>
      </c>
      <c r="P107" s="180">
        <v>0</v>
      </c>
      <c r="Q107" s="180">
        <v>0</v>
      </c>
      <c r="R107" s="180">
        <v>0</v>
      </c>
      <c r="S107" s="180">
        <v>0</v>
      </c>
      <c r="T107" s="180">
        <v>0</v>
      </c>
      <c r="U107" s="180">
        <v>0</v>
      </c>
      <c r="V107" s="180">
        <v>0</v>
      </c>
      <c r="W107" s="180">
        <v>0</v>
      </c>
      <c r="X107" s="180">
        <v>0</v>
      </c>
      <c r="Y107" s="180">
        <v>0</v>
      </c>
      <c r="Z107" s="178">
        <v>0</v>
      </c>
    </row>
    <row r="108" spans="1:26">
      <c r="A108" s="176" t="s">
        <v>86</v>
      </c>
      <c r="B108" s="177" t="s">
        <v>477</v>
      </c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78"/>
    </row>
    <row r="109" spans="1:26">
      <c r="A109" s="179" t="s">
        <v>392</v>
      </c>
      <c r="B109" s="177" t="s">
        <v>487</v>
      </c>
      <c r="C109" s="180">
        <v>0</v>
      </c>
      <c r="D109" s="180">
        <v>-175</v>
      </c>
      <c r="E109" s="180">
        <v>-342</v>
      </c>
      <c r="F109" s="180">
        <v>-90</v>
      </c>
      <c r="G109" s="180">
        <v>-2</v>
      </c>
      <c r="H109" s="180">
        <v>-802</v>
      </c>
      <c r="I109" s="180">
        <v>-63</v>
      </c>
      <c r="J109" s="180">
        <v>-323.67</v>
      </c>
      <c r="K109" s="180">
        <v>-96.94</v>
      </c>
      <c r="L109" s="180">
        <v>-778</v>
      </c>
      <c r="M109" s="180">
        <v>-13</v>
      </c>
      <c r="N109" s="180">
        <v>-423</v>
      </c>
      <c r="O109" s="180">
        <v>-113</v>
      </c>
      <c r="P109" s="180">
        <v>-15.353059999999999</v>
      </c>
      <c r="Q109" s="180">
        <v>0</v>
      </c>
      <c r="R109" s="180">
        <v>0</v>
      </c>
      <c r="S109" s="180">
        <v>0</v>
      </c>
      <c r="T109" s="180">
        <v>0</v>
      </c>
      <c r="U109" s="180">
        <v>-72</v>
      </c>
      <c r="V109" s="180">
        <v>-6</v>
      </c>
      <c r="W109" s="180">
        <v>-18</v>
      </c>
      <c r="X109" s="180">
        <v>0</v>
      </c>
      <c r="Y109" s="180">
        <v>0</v>
      </c>
      <c r="Z109" s="178">
        <v>-3332.96306</v>
      </c>
    </row>
    <row r="110" spans="1:26">
      <c r="A110" s="179" t="s">
        <v>394</v>
      </c>
      <c r="B110" s="177" t="s">
        <v>479</v>
      </c>
      <c r="C110" s="180">
        <v>-17335</v>
      </c>
      <c r="D110" s="180">
        <v>-1210</v>
      </c>
      <c r="E110" s="180">
        <v>-93</v>
      </c>
      <c r="F110" s="180">
        <v>-4045</v>
      </c>
      <c r="G110" s="180">
        <v>-3771</v>
      </c>
      <c r="H110" s="180">
        <v>-13573</v>
      </c>
      <c r="I110" s="180">
        <v>-54</v>
      </c>
      <c r="J110" s="180">
        <v>-5527.73</v>
      </c>
      <c r="K110" s="180">
        <v>-195.26499999999999</v>
      </c>
      <c r="L110" s="180">
        <v>-3901</v>
      </c>
      <c r="M110" s="180">
        <v>-80</v>
      </c>
      <c r="N110" s="180">
        <v>-787</v>
      </c>
      <c r="O110" s="180">
        <v>-534</v>
      </c>
      <c r="P110" s="180">
        <v>0</v>
      </c>
      <c r="Q110" s="180">
        <v>-103</v>
      </c>
      <c r="R110" s="180">
        <v>-1882</v>
      </c>
      <c r="S110" s="180">
        <v>-31963</v>
      </c>
      <c r="T110" s="180">
        <v>-282</v>
      </c>
      <c r="U110" s="180">
        <v>-1098</v>
      </c>
      <c r="V110" s="180">
        <v>-5571</v>
      </c>
      <c r="W110" s="180">
        <v>0</v>
      </c>
      <c r="X110" s="180">
        <v>-18</v>
      </c>
      <c r="Y110" s="180">
        <v>-124</v>
      </c>
      <c r="Z110" s="178">
        <v>-92146.994999999995</v>
      </c>
    </row>
    <row r="111" spans="1:26">
      <c r="A111" s="179" t="s">
        <v>426</v>
      </c>
      <c r="B111" s="177" t="s">
        <v>488</v>
      </c>
      <c r="C111" s="180">
        <v>-39</v>
      </c>
      <c r="D111" s="180">
        <v>-607</v>
      </c>
      <c r="E111" s="180">
        <v>-2635</v>
      </c>
      <c r="F111" s="180">
        <v>-315</v>
      </c>
      <c r="G111" s="180">
        <v>0</v>
      </c>
      <c r="H111" s="180">
        <v>-83</v>
      </c>
      <c r="I111" s="180">
        <v>-1129</v>
      </c>
      <c r="J111" s="180">
        <v>-2790.41</v>
      </c>
      <c r="K111" s="180">
        <v>-24.17</v>
      </c>
      <c r="L111" s="180">
        <v>-8847</v>
      </c>
      <c r="M111" s="180">
        <v>0</v>
      </c>
      <c r="N111" s="180">
        <v>-2567</v>
      </c>
      <c r="O111" s="180">
        <v>-56</v>
      </c>
      <c r="P111" s="180">
        <v>-517.20937000000004</v>
      </c>
      <c r="Q111" s="180">
        <v>0</v>
      </c>
      <c r="R111" s="180">
        <v>0</v>
      </c>
      <c r="S111" s="180">
        <v>0</v>
      </c>
      <c r="T111" s="180">
        <v>0</v>
      </c>
      <c r="U111" s="180">
        <v>0</v>
      </c>
      <c r="V111" s="180">
        <v>0</v>
      </c>
      <c r="W111" s="180">
        <v>0</v>
      </c>
      <c r="X111" s="180">
        <v>0</v>
      </c>
      <c r="Y111" s="180">
        <v>-20</v>
      </c>
      <c r="Z111" s="178">
        <v>-19629.789370000002</v>
      </c>
    </row>
    <row r="112" spans="1:26">
      <c r="A112" s="179"/>
      <c r="B112" s="182" t="s">
        <v>489</v>
      </c>
      <c r="C112" s="180">
        <v>-17374</v>
      </c>
      <c r="D112" s="180">
        <v>-1992</v>
      </c>
      <c r="E112" s="180">
        <v>-3070</v>
      </c>
      <c r="F112" s="180">
        <v>-4450</v>
      </c>
      <c r="G112" s="180">
        <v>-3773</v>
      </c>
      <c r="H112" s="180">
        <v>-14458</v>
      </c>
      <c r="I112" s="180">
        <v>-1246</v>
      </c>
      <c r="J112" s="180">
        <v>-8641.81</v>
      </c>
      <c r="K112" s="180">
        <v>-316.375</v>
      </c>
      <c r="L112" s="180">
        <v>-13526</v>
      </c>
      <c r="M112" s="180">
        <v>-93</v>
      </c>
      <c r="N112" s="180">
        <v>-3777</v>
      </c>
      <c r="O112" s="180">
        <v>-703</v>
      </c>
      <c r="P112" s="180">
        <v>-532.56243000000006</v>
      </c>
      <c r="Q112" s="180">
        <v>-103</v>
      </c>
      <c r="R112" s="180">
        <v>-1882</v>
      </c>
      <c r="S112" s="180">
        <v>-31963</v>
      </c>
      <c r="T112" s="180">
        <v>-282</v>
      </c>
      <c r="U112" s="180">
        <v>-1170</v>
      </c>
      <c r="V112" s="180">
        <v>-5577</v>
      </c>
      <c r="W112" s="180">
        <v>-18</v>
      </c>
      <c r="X112" s="180">
        <v>-18</v>
      </c>
      <c r="Y112" s="180">
        <v>-144</v>
      </c>
      <c r="Z112" s="178">
        <v>-115109.74743</v>
      </c>
    </row>
    <row r="113" spans="1:26" ht="31.5">
      <c r="A113" s="184" t="s">
        <v>87</v>
      </c>
      <c r="B113" s="177" t="s">
        <v>779</v>
      </c>
      <c r="C113" s="180">
        <v>0</v>
      </c>
      <c r="D113" s="180">
        <v>-1510</v>
      </c>
      <c r="E113" s="180">
        <v>-6434</v>
      </c>
      <c r="F113" s="180">
        <v>-951</v>
      </c>
      <c r="G113" s="180">
        <v>0</v>
      </c>
      <c r="H113" s="180">
        <v>0</v>
      </c>
      <c r="I113" s="180">
        <v>-3669</v>
      </c>
      <c r="J113" s="180">
        <v>0</v>
      </c>
      <c r="K113" s="180">
        <v>0</v>
      </c>
      <c r="L113" s="180">
        <v>0</v>
      </c>
      <c r="M113" s="180">
        <v>-997</v>
      </c>
      <c r="N113" s="180">
        <v>0</v>
      </c>
      <c r="O113" s="180">
        <v>0</v>
      </c>
      <c r="P113" s="180">
        <v>0</v>
      </c>
      <c r="Q113" s="180">
        <v>0</v>
      </c>
      <c r="R113" s="180">
        <v>0</v>
      </c>
      <c r="S113" s="180">
        <v>0</v>
      </c>
      <c r="T113" s="180">
        <v>-12416</v>
      </c>
      <c r="U113" s="180">
        <v>0</v>
      </c>
      <c r="V113" s="180">
        <v>0</v>
      </c>
      <c r="W113" s="180">
        <v>-365</v>
      </c>
      <c r="X113" s="180">
        <v>0</v>
      </c>
      <c r="Y113" s="180">
        <v>0</v>
      </c>
      <c r="Z113" s="178">
        <v>-26342</v>
      </c>
    </row>
    <row r="114" spans="1:26">
      <c r="A114" s="184" t="s">
        <v>88</v>
      </c>
      <c r="B114" s="177" t="s">
        <v>490</v>
      </c>
      <c r="C114" s="180">
        <v>3307</v>
      </c>
      <c r="D114" s="180">
        <v>0</v>
      </c>
      <c r="E114" s="180">
        <v>95</v>
      </c>
      <c r="F114" s="180">
        <v>247</v>
      </c>
      <c r="G114" s="180">
        <v>55</v>
      </c>
      <c r="H114" s="180">
        <v>355</v>
      </c>
      <c r="I114" s="180">
        <v>0</v>
      </c>
      <c r="J114" s="180">
        <v>2446.58</v>
      </c>
      <c r="K114" s="180">
        <v>5.3449999999999998</v>
      </c>
      <c r="L114" s="180">
        <v>296</v>
      </c>
      <c r="M114" s="180">
        <v>3174</v>
      </c>
      <c r="N114" s="180">
        <v>714</v>
      </c>
      <c r="O114" s="180">
        <v>13</v>
      </c>
      <c r="P114" s="180">
        <v>8.8526000000000007</v>
      </c>
      <c r="Q114" s="180">
        <v>29</v>
      </c>
      <c r="R114" s="180">
        <v>29</v>
      </c>
      <c r="S114" s="180">
        <v>5038</v>
      </c>
      <c r="T114" s="180">
        <v>24</v>
      </c>
      <c r="U114" s="180">
        <v>17</v>
      </c>
      <c r="V114" s="180">
        <v>481</v>
      </c>
      <c r="W114" s="180">
        <v>3</v>
      </c>
      <c r="X114" s="180">
        <v>11</v>
      </c>
      <c r="Y114" s="180">
        <v>37</v>
      </c>
      <c r="Z114" s="178">
        <v>16385.777600000001</v>
      </c>
    </row>
    <row r="115" spans="1:26">
      <c r="A115" s="184" t="s">
        <v>89</v>
      </c>
      <c r="B115" s="177" t="s">
        <v>491</v>
      </c>
      <c r="C115" s="180">
        <v>-20711</v>
      </c>
      <c r="D115" s="180">
        <v>-315</v>
      </c>
      <c r="E115" s="180">
        <v>8</v>
      </c>
      <c r="F115" s="180">
        <v>-2926</v>
      </c>
      <c r="G115" s="180">
        <v>-79</v>
      </c>
      <c r="H115" s="180">
        <v>-16</v>
      </c>
      <c r="I115" s="180">
        <v>-19</v>
      </c>
      <c r="J115" s="180">
        <v>-5678.01</v>
      </c>
      <c r="K115" s="180">
        <v>-12.181000000000001</v>
      </c>
      <c r="L115" s="180">
        <v>-5488</v>
      </c>
      <c r="M115" s="180">
        <v>-3521</v>
      </c>
      <c r="N115" s="180">
        <v>-691</v>
      </c>
      <c r="O115" s="180">
        <v>-96</v>
      </c>
      <c r="P115" s="180">
        <v>-32.825089999999996</v>
      </c>
      <c r="Q115" s="180">
        <v>0</v>
      </c>
      <c r="R115" s="180">
        <v>-35</v>
      </c>
      <c r="S115" s="180">
        <v>-3544</v>
      </c>
      <c r="T115" s="180">
        <v>-14</v>
      </c>
      <c r="U115" s="180">
        <v>-117</v>
      </c>
      <c r="V115" s="180">
        <v>-34</v>
      </c>
      <c r="W115" s="180">
        <v>-113</v>
      </c>
      <c r="X115" s="180">
        <v>-74</v>
      </c>
      <c r="Y115" s="180">
        <v>0</v>
      </c>
      <c r="Z115" s="178">
        <v>-43508.016090000005</v>
      </c>
    </row>
    <row r="116" spans="1:26">
      <c r="A116" s="184" t="s">
        <v>90</v>
      </c>
      <c r="B116" s="177" t="s">
        <v>492</v>
      </c>
      <c r="C116" s="180">
        <v>9290</v>
      </c>
      <c r="D116" s="180">
        <v>13820</v>
      </c>
      <c r="E116" s="180">
        <v>50296</v>
      </c>
      <c r="F116" s="180">
        <v>914</v>
      </c>
      <c r="G116" s="180">
        <v>1104</v>
      </c>
      <c r="H116" s="180">
        <v>-7439</v>
      </c>
      <c r="I116" s="180">
        <v>47602</v>
      </c>
      <c r="J116" s="180">
        <v>1101.0200000000532</v>
      </c>
      <c r="K116" s="180">
        <v>10240.785000000002</v>
      </c>
      <c r="L116" s="180">
        <v>3357</v>
      </c>
      <c r="M116" s="180">
        <v>12109</v>
      </c>
      <c r="N116" s="180">
        <v>15916</v>
      </c>
      <c r="O116" s="180">
        <v>96.766211689988268</v>
      </c>
      <c r="P116" s="180">
        <v>3516.369929999988</v>
      </c>
      <c r="Q116" s="180">
        <v>2029</v>
      </c>
      <c r="R116" s="180">
        <v>-2698</v>
      </c>
      <c r="S116" s="180">
        <v>5009</v>
      </c>
      <c r="T116" s="180">
        <v>1761</v>
      </c>
      <c r="U116" s="180">
        <v>1954</v>
      </c>
      <c r="V116" s="180">
        <v>3467</v>
      </c>
      <c r="W116" s="180">
        <v>-452</v>
      </c>
      <c r="X116" s="180">
        <v>-508</v>
      </c>
      <c r="Y116" s="180">
        <v>3842</v>
      </c>
      <c r="Z116" s="178">
        <v>176327.94114169001</v>
      </c>
    </row>
    <row r="117" spans="1:26">
      <c r="A117" s="184" t="s">
        <v>91</v>
      </c>
      <c r="B117" s="177" t="s">
        <v>493</v>
      </c>
      <c r="C117" s="180">
        <v>0</v>
      </c>
      <c r="D117" s="180">
        <v>0</v>
      </c>
      <c r="E117" s="180">
        <v>0</v>
      </c>
      <c r="F117" s="180">
        <v>0</v>
      </c>
      <c r="G117" s="180">
        <v>0</v>
      </c>
      <c r="H117" s="180">
        <v>0</v>
      </c>
      <c r="I117" s="180">
        <v>891</v>
      </c>
      <c r="J117" s="180">
        <v>1385.49</v>
      </c>
      <c r="K117" s="180">
        <v>0</v>
      </c>
      <c r="L117" s="180">
        <v>0</v>
      </c>
      <c r="M117" s="180">
        <v>0</v>
      </c>
      <c r="N117" s="180">
        <v>0</v>
      </c>
      <c r="O117" s="180">
        <v>0</v>
      </c>
      <c r="P117" s="180">
        <v>99.150809999999993</v>
      </c>
      <c r="Q117" s="180">
        <v>0</v>
      </c>
      <c r="R117" s="180">
        <v>0</v>
      </c>
      <c r="S117" s="180">
        <v>0</v>
      </c>
      <c r="T117" s="180">
        <v>0</v>
      </c>
      <c r="U117" s="180">
        <v>0</v>
      </c>
      <c r="V117" s="180">
        <v>0</v>
      </c>
      <c r="W117" s="180">
        <v>0</v>
      </c>
      <c r="X117" s="180">
        <v>0</v>
      </c>
      <c r="Y117" s="180">
        <v>0</v>
      </c>
      <c r="Z117" s="178">
        <v>2375.6408099999999</v>
      </c>
    </row>
    <row r="118" spans="1:26">
      <c r="A118" s="184" t="s">
        <v>92</v>
      </c>
      <c r="B118" s="177" t="s">
        <v>494</v>
      </c>
      <c r="C118" s="180">
        <v>0</v>
      </c>
      <c r="D118" s="180">
        <v>0</v>
      </c>
      <c r="E118" s="180">
        <v>0</v>
      </c>
      <c r="F118" s="180">
        <v>0</v>
      </c>
      <c r="G118" s="180">
        <v>0</v>
      </c>
      <c r="H118" s="180">
        <v>0</v>
      </c>
      <c r="I118" s="180">
        <v>-1</v>
      </c>
      <c r="J118" s="180">
        <v>-284.41000000000003</v>
      </c>
      <c r="K118" s="180">
        <v>0</v>
      </c>
      <c r="L118" s="180">
        <v>0</v>
      </c>
      <c r="M118" s="180">
        <v>0</v>
      </c>
      <c r="N118" s="180">
        <v>0</v>
      </c>
      <c r="O118" s="180">
        <v>0</v>
      </c>
      <c r="P118" s="180">
        <v>-38.125730000000004</v>
      </c>
      <c r="Q118" s="180">
        <v>0</v>
      </c>
      <c r="R118" s="180">
        <v>0</v>
      </c>
      <c r="S118" s="180">
        <v>0</v>
      </c>
      <c r="T118" s="180">
        <v>0</v>
      </c>
      <c r="U118" s="180">
        <v>0</v>
      </c>
      <c r="V118" s="180">
        <v>0</v>
      </c>
      <c r="W118" s="180">
        <v>0</v>
      </c>
      <c r="X118" s="180">
        <v>0</v>
      </c>
      <c r="Y118" s="180">
        <v>0</v>
      </c>
      <c r="Z118" s="178">
        <v>-323.53573000000006</v>
      </c>
    </row>
    <row r="119" spans="1:26">
      <c r="A119" s="184" t="s">
        <v>495</v>
      </c>
      <c r="B119" s="177" t="s">
        <v>496</v>
      </c>
      <c r="C119" s="180">
        <v>0</v>
      </c>
      <c r="D119" s="180">
        <v>0</v>
      </c>
      <c r="E119" s="180">
        <v>0</v>
      </c>
      <c r="F119" s="180">
        <v>0</v>
      </c>
      <c r="G119" s="180">
        <v>0</v>
      </c>
      <c r="H119" s="180">
        <v>0</v>
      </c>
      <c r="I119" s="180">
        <v>890</v>
      </c>
      <c r="J119" s="180">
        <v>1101.08</v>
      </c>
      <c r="K119" s="180">
        <v>0</v>
      </c>
      <c r="L119" s="180">
        <v>0</v>
      </c>
      <c r="M119" s="180">
        <v>0</v>
      </c>
      <c r="N119" s="180">
        <v>0</v>
      </c>
      <c r="O119" s="180">
        <v>0</v>
      </c>
      <c r="P119" s="180">
        <v>61.025079999999988</v>
      </c>
      <c r="Q119" s="180">
        <v>0</v>
      </c>
      <c r="R119" s="180">
        <v>0</v>
      </c>
      <c r="S119" s="180">
        <v>0</v>
      </c>
      <c r="T119" s="180">
        <v>0</v>
      </c>
      <c r="U119" s="180">
        <v>0</v>
      </c>
      <c r="V119" s="180">
        <v>0</v>
      </c>
      <c r="W119" s="180">
        <v>0</v>
      </c>
      <c r="X119" s="180">
        <v>0</v>
      </c>
      <c r="Y119" s="180">
        <v>0</v>
      </c>
      <c r="Z119" s="178">
        <v>2052.1050799999998</v>
      </c>
    </row>
    <row r="120" spans="1:26">
      <c r="A120" s="184" t="s">
        <v>497</v>
      </c>
      <c r="B120" s="177" t="s">
        <v>498</v>
      </c>
      <c r="C120" s="180">
        <v>-908</v>
      </c>
      <c r="D120" s="180">
        <v>-305</v>
      </c>
      <c r="E120" s="180">
        <v>-4235</v>
      </c>
      <c r="F120" s="180">
        <v>-150</v>
      </c>
      <c r="G120" s="180">
        <v>0</v>
      </c>
      <c r="H120" s="180">
        <v>0</v>
      </c>
      <c r="I120" s="180">
        <v>-4732</v>
      </c>
      <c r="J120" s="180">
        <v>-964.11</v>
      </c>
      <c r="K120" s="180">
        <v>-827.57899999999995</v>
      </c>
      <c r="L120" s="180">
        <v>-1239</v>
      </c>
      <c r="M120" s="180">
        <v>0</v>
      </c>
      <c r="N120" s="180">
        <v>0</v>
      </c>
      <c r="O120" s="180">
        <v>0</v>
      </c>
      <c r="P120" s="180">
        <v>0</v>
      </c>
      <c r="Q120" s="180">
        <v>-197</v>
      </c>
      <c r="R120" s="180">
        <v>0</v>
      </c>
      <c r="S120" s="180">
        <v>-265</v>
      </c>
      <c r="T120" s="180">
        <v>0</v>
      </c>
      <c r="U120" s="180">
        <v>-198</v>
      </c>
      <c r="V120" s="180">
        <v>-140</v>
      </c>
      <c r="W120" s="180">
        <v>0</v>
      </c>
      <c r="X120" s="180">
        <v>0</v>
      </c>
      <c r="Y120" s="180">
        <v>-365</v>
      </c>
      <c r="Z120" s="178">
        <v>-14525.689</v>
      </c>
    </row>
    <row r="121" spans="1:26">
      <c r="A121" s="184" t="s">
        <v>499</v>
      </c>
      <c r="B121" s="177" t="s">
        <v>500</v>
      </c>
      <c r="C121" s="180">
        <v>0</v>
      </c>
      <c r="D121" s="180">
        <v>-1144</v>
      </c>
      <c r="E121" s="180">
        <v>-396</v>
      </c>
      <c r="F121" s="180">
        <v>28</v>
      </c>
      <c r="G121" s="180">
        <v>0</v>
      </c>
      <c r="H121" s="180">
        <v>-27</v>
      </c>
      <c r="I121" s="180">
        <v>-150</v>
      </c>
      <c r="J121" s="180">
        <v>-4.42</v>
      </c>
      <c r="K121" s="180">
        <v>-182.95899999999997</v>
      </c>
      <c r="L121" s="180">
        <v>872</v>
      </c>
      <c r="M121" s="180">
        <v>-134</v>
      </c>
      <c r="N121" s="180">
        <v>-1672</v>
      </c>
      <c r="O121" s="180">
        <v>1.02488</v>
      </c>
      <c r="P121" s="180">
        <v>42.789060000000006</v>
      </c>
      <c r="Q121" s="180">
        <v>0</v>
      </c>
      <c r="R121" s="180">
        <v>0</v>
      </c>
      <c r="S121" s="180">
        <v>-177</v>
      </c>
      <c r="T121" s="180">
        <v>-27</v>
      </c>
      <c r="U121" s="180">
        <v>4</v>
      </c>
      <c r="V121" s="180">
        <v>0</v>
      </c>
      <c r="W121" s="180">
        <v>-14</v>
      </c>
      <c r="X121" s="180">
        <v>0</v>
      </c>
      <c r="Y121" s="180">
        <v>-2</v>
      </c>
      <c r="Z121" s="178">
        <v>-2982.5650599999999</v>
      </c>
    </row>
    <row r="122" spans="1:26">
      <c r="A122" s="184" t="s">
        <v>501</v>
      </c>
      <c r="B122" s="177" t="s">
        <v>502</v>
      </c>
      <c r="C122" s="180">
        <v>8382</v>
      </c>
      <c r="D122" s="180">
        <v>12371</v>
      </c>
      <c r="E122" s="180">
        <v>45665</v>
      </c>
      <c r="F122" s="180">
        <v>792</v>
      </c>
      <c r="G122" s="180">
        <v>1104</v>
      </c>
      <c r="H122" s="180">
        <v>-7466</v>
      </c>
      <c r="I122" s="180">
        <v>43610</v>
      </c>
      <c r="J122" s="180">
        <v>1233.5700000000529</v>
      </c>
      <c r="K122" s="180">
        <v>9230.2470000000012</v>
      </c>
      <c r="L122" s="180">
        <v>2990</v>
      </c>
      <c r="M122" s="180">
        <v>11975</v>
      </c>
      <c r="N122" s="180">
        <v>14244</v>
      </c>
      <c r="O122" s="180">
        <v>97.791091689988264</v>
      </c>
      <c r="P122" s="180">
        <v>3620.184069999988</v>
      </c>
      <c r="Q122" s="180">
        <v>1832</v>
      </c>
      <c r="R122" s="180">
        <v>-2698</v>
      </c>
      <c r="S122" s="180">
        <v>4567</v>
      </c>
      <c r="T122" s="180">
        <v>1734</v>
      </c>
      <c r="U122" s="180">
        <v>1760</v>
      </c>
      <c r="V122" s="180">
        <v>3327</v>
      </c>
      <c r="W122" s="180">
        <v>-466</v>
      </c>
      <c r="X122" s="180">
        <v>-508</v>
      </c>
      <c r="Y122" s="180">
        <v>3475</v>
      </c>
      <c r="Z122" s="178">
        <v>160871.79216169001</v>
      </c>
    </row>
    <row r="123" spans="1:26">
      <c r="A123" s="152" t="s">
        <v>787</v>
      </c>
      <c r="B123" s="189"/>
      <c r="C123" s="190"/>
    </row>
  </sheetData>
  <mergeCells count="27">
    <mergeCell ref="R3:R4"/>
    <mergeCell ref="S3:S4"/>
    <mergeCell ref="T3:T4"/>
    <mergeCell ref="A1:Y1"/>
    <mergeCell ref="A3:B3"/>
    <mergeCell ref="A4:B4"/>
    <mergeCell ref="C3:C4"/>
    <mergeCell ref="D3:D4"/>
    <mergeCell ref="W3:W4"/>
    <mergeCell ref="X3:X4"/>
    <mergeCell ref="Y3:Y4"/>
    <mergeCell ref="Z3:Z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U3:U4"/>
    <mergeCell ref="V3:V4"/>
    <mergeCell ref="Q3:Q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28" orientation="portrait" r:id="rId1"/>
  <headerFooter alignWithMargins="0"/>
  <colBreaks count="1" manualBreakCount="1">
    <brk id="14" max="12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zoomScaleSheetLayoutView="100" workbookViewId="0">
      <selection sqref="A1:E1"/>
    </sheetView>
  </sheetViews>
  <sheetFormatPr defaultRowHeight="15.75"/>
  <cols>
    <col min="1" max="1" width="5.42578125" style="220" customWidth="1"/>
    <col min="2" max="2" width="74.7109375" style="220" customWidth="1"/>
    <col min="3" max="5" width="19.42578125" style="220" customWidth="1"/>
    <col min="6" max="16384" width="9.140625" style="220"/>
  </cols>
  <sheetData>
    <row r="1" spans="1:6" ht="21.75" customHeight="1">
      <c r="A1" s="363" t="s">
        <v>912</v>
      </c>
      <c r="B1" s="363"/>
      <c r="C1" s="363"/>
      <c r="D1" s="363"/>
      <c r="E1" s="363"/>
    </row>
    <row r="2" spans="1:6" ht="8.25" customHeight="1"/>
    <row r="3" spans="1:6" ht="54" customHeight="1">
      <c r="A3" s="221" t="s">
        <v>94</v>
      </c>
      <c r="B3" s="221" t="s">
        <v>519</v>
      </c>
      <c r="C3" s="222" t="s">
        <v>861</v>
      </c>
      <c r="D3" s="222" t="s">
        <v>864</v>
      </c>
      <c r="E3" s="222" t="s">
        <v>862</v>
      </c>
    </row>
    <row r="4" spans="1:6">
      <c r="A4" s="44">
        <v>1</v>
      </c>
      <c r="B4" s="45" t="s">
        <v>723</v>
      </c>
      <c r="C4" s="229">
        <v>0.22057523622669045</v>
      </c>
      <c r="D4" s="229">
        <v>0.39365963438886564</v>
      </c>
      <c r="E4" s="229">
        <v>0.61423487061555604</v>
      </c>
      <c r="F4" s="223"/>
    </row>
    <row r="5" spans="1:6">
      <c r="A5" s="44">
        <v>2</v>
      </c>
      <c r="B5" s="45" t="s">
        <v>726</v>
      </c>
      <c r="C5" s="229">
        <v>0.67462122017085524</v>
      </c>
      <c r="D5" s="229">
        <v>0.28432455327478351</v>
      </c>
      <c r="E5" s="229">
        <v>0.9589457734456388</v>
      </c>
      <c r="F5" s="223"/>
    </row>
    <row r="6" spans="1:6" ht="31.5">
      <c r="A6" s="44">
        <v>3</v>
      </c>
      <c r="B6" s="45" t="s">
        <v>727</v>
      </c>
      <c r="C6" s="229">
        <v>0.4754685727187411</v>
      </c>
      <c r="D6" s="229">
        <v>0.37283024780976493</v>
      </c>
      <c r="E6" s="229">
        <v>0.84829882052850603</v>
      </c>
      <c r="F6" s="223"/>
    </row>
    <row r="7" spans="1:6">
      <c r="A7" s="44">
        <v>4</v>
      </c>
      <c r="B7" s="45" t="s">
        <v>728</v>
      </c>
      <c r="C7" s="229">
        <v>1.05194846294328E-2</v>
      </c>
      <c r="D7" s="229">
        <v>0.18384614896552245</v>
      </c>
      <c r="E7" s="229">
        <v>0.19436563359495526</v>
      </c>
      <c r="F7" s="223"/>
    </row>
    <row r="8" spans="1:6">
      <c r="A8" s="44">
        <v>5</v>
      </c>
      <c r="B8" s="45" t="s">
        <v>729</v>
      </c>
      <c r="C8" s="229">
        <v>-8.712400540026656E-2</v>
      </c>
      <c r="D8" s="229">
        <v>0.24115562235270657</v>
      </c>
      <c r="E8" s="229">
        <v>0.15403161695244</v>
      </c>
      <c r="F8" s="223"/>
    </row>
    <row r="9" spans="1:6">
      <c r="A9" s="44">
        <v>6</v>
      </c>
      <c r="B9" s="45" t="s">
        <v>730</v>
      </c>
      <c r="C9" s="229">
        <v>0.21526169346746446</v>
      </c>
      <c r="D9" s="229">
        <v>0.32975279512280348</v>
      </c>
      <c r="E9" s="229">
        <v>0.54501448859026791</v>
      </c>
      <c r="F9" s="223"/>
    </row>
    <row r="10" spans="1:6">
      <c r="A10" s="44">
        <v>7</v>
      </c>
      <c r="B10" s="45" t="s">
        <v>731</v>
      </c>
      <c r="C10" s="229">
        <v>8.8659486171986504E-2</v>
      </c>
      <c r="D10" s="229">
        <v>0.41814505073449221</v>
      </c>
      <c r="E10" s="229">
        <v>0.50680453690647875</v>
      </c>
      <c r="F10" s="223"/>
    </row>
    <row r="11" spans="1:6">
      <c r="A11" s="44">
        <v>8</v>
      </c>
      <c r="B11" s="45" t="s">
        <v>732</v>
      </c>
      <c r="C11" s="229">
        <v>0.28775494120962564</v>
      </c>
      <c r="D11" s="229">
        <v>0.36320416994934457</v>
      </c>
      <c r="E11" s="229">
        <v>0.65095911115897021</v>
      </c>
      <c r="F11" s="223"/>
    </row>
    <row r="12" spans="1:6">
      <c r="A12" s="44">
        <v>9</v>
      </c>
      <c r="B12" s="45" t="s">
        <v>733</v>
      </c>
      <c r="C12" s="229">
        <v>7.962834039315872E-2</v>
      </c>
      <c r="D12" s="229">
        <v>0.41811930846298978</v>
      </c>
      <c r="E12" s="229">
        <v>0.49774764885614853</v>
      </c>
      <c r="F12" s="223"/>
    </row>
    <row r="13" spans="1:6">
      <c r="A13" s="44">
        <v>10</v>
      </c>
      <c r="B13" s="45" t="s">
        <v>734</v>
      </c>
      <c r="C13" s="229">
        <v>0.65001118435208438</v>
      </c>
      <c r="D13" s="229">
        <v>0.26404053664997484</v>
      </c>
      <c r="E13" s="229">
        <v>0.91405172100205923</v>
      </c>
      <c r="F13" s="223"/>
    </row>
    <row r="14" spans="1:6" ht="31.5">
      <c r="A14" s="44">
        <v>11</v>
      </c>
      <c r="B14" s="45" t="s">
        <v>743</v>
      </c>
      <c r="C14" s="229">
        <v>-0.13269889146227343</v>
      </c>
      <c r="D14" s="229">
        <v>0.19283660203977734</v>
      </c>
      <c r="E14" s="229">
        <v>6.0137710577503917E-2</v>
      </c>
      <c r="F14" s="223"/>
    </row>
    <row r="15" spans="1:6" ht="31.5">
      <c r="A15" s="44">
        <v>12</v>
      </c>
      <c r="B15" s="45" t="s">
        <v>744</v>
      </c>
      <c r="C15" s="229">
        <v>2.1969616950228894</v>
      </c>
      <c r="D15" s="229">
        <v>0.46056617416637524</v>
      </c>
      <c r="E15" s="229">
        <v>2.6575278691892645</v>
      </c>
      <c r="F15" s="223"/>
    </row>
    <row r="16" spans="1:6">
      <c r="A16" s="44">
        <v>13</v>
      </c>
      <c r="B16" s="45" t="s">
        <v>745</v>
      </c>
      <c r="C16" s="229">
        <v>0.31006668529864995</v>
      </c>
      <c r="D16" s="229">
        <v>0.35415862585931801</v>
      </c>
      <c r="E16" s="229">
        <v>0.6642253111579679</v>
      </c>
      <c r="F16" s="223"/>
    </row>
    <row r="17" spans="1:7">
      <c r="A17" s="44">
        <v>14</v>
      </c>
      <c r="B17" s="45" t="s">
        <v>746</v>
      </c>
      <c r="C17" s="229">
        <v>0.5372446764094696</v>
      </c>
      <c r="D17" s="229">
        <v>0.25379646777717696</v>
      </c>
      <c r="E17" s="229">
        <v>0.79104114418664651</v>
      </c>
      <c r="F17" s="223"/>
    </row>
    <row r="18" spans="1:7">
      <c r="A18" s="44">
        <v>15</v>
      </c>
      <c r="B18" s="45" t="s">
        <v>747</v>
      </c>
      <c r="C18" s="229">
        <v>9.972612756547404E-2</v>
      </c>
      <c r="D18" s="229">
        <v>0.32702428496545877</v>
      </c>
      <c r="E18" s="229">
        <v>0.42675041253093282</v>
      </c>
      <c r="F18" s="223"/>
    </row>
    <row r="19" spans="1:7">
      <c r="A19" s="44">
        <v>16</v>
      </c>
      <c r="B19" s="45" t="s">
        <v>748</v>
      </c>
      <c r="C19" s="229">
        <v>-9.0592124900203699E-2</v>
      </c>
      <c r="D19" s="229">
        <v>0.4511829372406499</v>
      </c>
      <c r="E19" s="229">
        <v>0.36059081234044621</v>
      </c>
      <c r="F19" s="223"/>
    </row>
    <row r="20" spans="1:7">
      <c r="A20" s="44">
        <v>17</v>
      </c>
      <c r="B20" s="224" t="s">
        <v>749</v>
      </c>
      <c r="C20" s="229">
        <v>2.7339399580516302E-2</v>
      </c>
      <c r="D20" s="229">
        <v>0.36580672918781981</v>
      </c>
      <c r="E20" s="229">
        <v>0.3931461287683361</v>
      </c>
      <c r="F20" s="223"/>
    </row>
    <row r="21" spans="1:7">
      <c r="A21" s="44">
        <v>18</v>
      </c>
      <c r="B21" s="225" t="s">
        <v>750</v>
      </c>
      <c r="C21" s="229">
        <v>0.38733552761593537</v>
      </c>
      <c r="D21" s="229">
        <v>0.42800110813488934</v>
      </c>
      <c r="E21" s="229">
        <v>0.81533663575082471</v>
      </c>
      <c r="F21" s="223"/>
    </row>
    <row r="22" spans="1:7" ht="20.25" customHeight="1">
      <c r="A22" s="364" t="s">
        <v>33</v>
      </c>
      <c r="B22" s="365"/>
      <c r="C22" s="230">
        <v>0.48183909427138943</v>
      </c>
      <c r="D22" s="230">
        <v>0.32855916533089369</v>
      </c>
      <c r="E22" s="230">
        <v>0.81039825960228318</v>
      </c>
      <c r="F22" s="223"/>
    </row>
    <row r="23" spans="1:7" ht="53.25" customHeight="1">
      <c r="A23" s="362" t="s">
        <v>863</v>
      </c>
      <c r="B23" s="362"/>
      <c r="C23" s="362"/>
      <c r="D23" s="362"/>
      <c r="E23" s="362"/>
      <c r="F23" s="226"/>
      <c r="G23" s="226"/>
    </row>
    <row r="24" spans="1:7">
      <c r="A24" s="227"/>
    </row>
    <row r="25" spans="1:7">
      <c r="D25" s="228"/>
      <c r="E25" s="228"/>
    </row>
    <row r="26" spans="1:7">
      <c r="D26" s="228"/>
      <c r="E26" s="228"/>
    </row>
    <row r="27" spans="1:7">
      <c r="D27" s="228"/>
      <c r="E27" s="228"/>
    </row>
    <row r="28" spans="1:7">
      <c r="D28" s="228"/>
      <c r="E28" s="228"/>
    </row>
    <row r="29" spans="1:7">
      <c r="D29" s="228"/>
      <c r="E29" s="228"/>
    </row>
    <row r="30" spans="1:7">
      <c r="D30" s="228"/>
      <c r="E30" s="228"/>
    </row>
    <row r="31" spans="1:7">
      <c r="D31" s="228"/>
      <c r="E31" s="228"/>
    </row>
    <row r="32" spans="1:7">
      <c r="D32" s="228"/>
      <c r="E32" s="228"/>
    </row>
    <row r="33" spans="4:5">
      <c r="D33" s="228"/>
      <c r="E33" s="228"/>
    </row>
    <row r="34" spans="4:5">
      <c r="D34" s="228"/>
      <c r="E34" s="228"/>
    </row>
    <row r="35" spans="4:5">
      <c r="D35" s="228"/>
      <c r="E35" s="228"/>
    </row>
    <row r="36" spans="4:5">
      <c r="D36" s="228"/>
      <c r="E36" s="228"/>
    </row>
    <row r="37" spans="4:5">
      <c r="D37" s="228"/>
      <c r="E37" s="228"/>
    </row>
    <row r="38" spans="4:5">
      <c r="D38" s="228"/>
      <c r="E38" s="228"/>
    </row>
    <row r="39" spans="4:5">
      <c r="D39" s="228"/>
      <c r="E39" s="228"/>
    </row>
    <row r="40" spans="4:5">
      <c r="D40" s="228"/>
      <c r="E40" s="228"/>
    </row>
    <row r="41" spans="4:5">
      <c r="D41" s="228"/>
      <c r="E41" s="228"/>
    </row>
    <row r="42" spans="4:5">
      <c r="D42" s="228"/>
      <c r="E42" s="228"/>
    </row>
    <row r="43" spans="4:5">
      <c r="D43" s="228"/>
      <c r="E43" s="228"/>
    </row>
    <row r="44" spans="4:5">
      <c r="D44" s="228"/>
      <c r="E44" s="228"/>
    </row>
    <row r="45" spans="4:5">
      <c r="D45" s="228"/>
      <c r="E45" s="228"/>
    </row>
    <row r="46" spans="4:5">
      <c r="D46" s="228"/>
      <c r="E46" s="228"/>
    </row>
    <row r="47" spans="4:5">
      <c r="D47" s="228"/>
      <c r="E47" s="228"/>
    </row>
  </sheetData>
  <mergeCells count="3">
    <mergeCell ref="A23:E23"/>
    <mergeCell ref="A1:E1"/>
    <mergeCell ref="A22:B22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zoomScaleSheetLayoutView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C3" sqref="C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7" width="16" style="161" customWidth="1"/>
    <col min="18" max="18" width="15.28515625" style="161" customWidth="1"/>
    <col min="19" max="21" width="14.28515625" style="161" customWidth="1"/>
    <col min="22" max="22" width="15.28515625" style="161" customWidth="1"/>
    <col min="23" max="23" width="14.28515625" style="161" customWidth="1"/>
    <col min="24" max="24" width="19.42578125" style="161" customWidth="1"/>
    <col min="25" max="25" width="15.28515625" style="161" customWidth="1"/>
    <col min="26" max="16384" width="9.140625" style="161"/>
  </cols>
  <sheetData>
    <row r="1" spans="1:25" s="157" customFormat="1" ht="18.75" customHeight="1">
      <c r="A1" s="270" t="s">
        <v>892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</row>
    <row r="2" spans="1:25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886</v>
      </c>
      <c r="H2" s="196" t="s">
        <v>879</v>
      </c>
      <c r="I2" s="196" t="s">
        <v>872</v>
      </c>
      <c r="J2" s="196" t="s">
        <v>869</v>
      </c>
      <c r="K2" s="196" t="s">
        <v>885</v>
      </c>
      <c r="L2" s="196" t="s">
        <v>870</v>
      </c>
      <c r="M2" s="196" t="s">
        <v>876</v>
      </c>
      <c r="N2" s="196" t="s">
        <v>875</v>
      </c>
      <c r="O2" s="196" t="s">
        <v>882</v>
      </c>
      <c r="P2" s="196" t="s">
        <v>880</v>
      </c>
      <c r="Q2" s="196" t="s">
        <v>887</v>
      </c>
      <c r="R2" s="196" t="s">
        <v>884</v>
      </c>
      <c r="S2" s="196" t="s">
        <v>874</v>
      </c>
      <c r="T2" s="196" t="s">
        <v>891</v>
      </c>
      <c r="U2" s="196" t="s">
        <v>883</v>
      </c>
      <c r="V2" s="196" t="s">
        <v>889</v>
      </c>
      <c r="W2" s="196" t="s">
        <v>888</v>
      </c>
      <c r="X2" s="196" t="s">
        <v>890</v>
      </c>
      <c r="Y2" s="196" t="s">
        <v>881</v>
      </c>
    </row>
    <row r="3" spans="1:25" ht="15.75">
      <c r="A3" s="44">
        <v>1</v>
      </c>
      <c r="B3" s="45" t="s">
        <v>723</v>
      </c>
      <c r="C3" s="199">
        <v>6.9873825373034132E-2</v>
      </c>
      <c r="D3" s="199">
        <v>5.2217857977244535E-2</v>
      </c>
      <c r="E3" s="199">
        <v>9.6836820174324503E-2</v>
      </c>
      <c r="F3" s="199">
        <v>9.4383496541230339E-3</v>
      </c>
      <c r="G3" s="199">
        <v>0</v>
      </c>
      <c r="H3" s="199">
        <v>2.2350071622031769E-3</v>
      </c>
      <c r="I3" s="199">
        <v>0.1604325162462675</v>
      </c>
      <c r="J3" s="199">
        <v>0.14163535424955137</v>
      </c>
      <c r="K3" s="199">
        <v>3.9719999644558454E-3</v>
      </c>
      <c r="L3" s="199">
        <v>8.7002655824057987E-2</v>
      </c>
      <c r="M3" s="199">
        <v>2.8597594711153262E-2</v>
      </c>
      <c r="N3" s="199">
        <v>0.18943342537832883</v>
      </c>
      <c r="O3" s="199">
        <v>1.6647547165979566E-4</v>
      </c>
      <c r="P3" s="199">
        <v>8.990420449828472E-2</v>
      </c>
      <c r="Q3" s="199">
        <v>3.7968681325786124E-2</v>
      </c>
      <c r="R3" s="199">
        <v>1.5226292776306619E-2</v>
      </c>
      <c r="S3" s="199">
        <v>2.5063706953450263E-3</v>
      </c>
      <c r="T3" s="199">
        <v>5.2052161236161305E-4</v>
      </c>
      <c r="U3" s="199">
        <v>0</v>
      </c>
      <c r="V3" s="199">
        <v>9.3861268830344136E-5</v>
      </c>
      <c r="W3" s="199">
        <v>4.8846752698770025E-3</v>
      </c>
      <c r="X3" s="199">
        <v>1.2968610659962345E-4</v>
      </c>
      <c r="Y3" s="199">
        <v>6.9238242602050531E-3</v>
      </c>
    </row>
    <row r="4" spans="1:25" ht="31.5">
      <c r="A4" s="47" t="s">
        <v>724</v>
      </c>
      <c r="B4" s="45" t="s">
        <v>725</v>
      </c>
      <c r="C4" s="199">
        <v>5.7610543991092562E-2</v>
      </c>
      <c r="D4" s="199">
        <v>5.8347296286709264E-3</v>
      </c>
      <c r="E4" s="199">
        <v>0.11508067062041509</v>
      </c>
      <c r="F4" s="199">
        <v>5.2146886890473464E-3</v>
      </c>
      <c r="G4" s="199">
        <v>0</v>
      </c>
      <c r="H4" s="199">
        <v>3.3661958879540226E-3</v>
      </c>
      <c r="I4" s="199">
        <v>4.7374524751911881E-2</v>
      </c>
      <c r="J4" s="199">
        <v>8.9749827690232223E-2</v>
      </c>
      <c r="K4" s="199">
        <v>0</v>
      </c>
      <c r="L4" s="199">
        <v>0.22513209392852745</v>
      </c>
      <c r="M4" s="199">
        <v>0.10074918980415788</v>
      </c>
      <c r="N4" s="199">
        <v>0.34231366068119085</v>
      </c>
      <c r="O4" s="199">
        <v>0</v>
      </c>
      <c r="P4" s="199">
        <v>0</v>
      </c>
      <c r="Q4" s="199">
        <v>0</v>
      </c>
      <c r="R4" s="199">
        <v>0</v>
      </c>
      <c r="S4" s="199">
        <v>0</v>
      </c>
      <c r="T4" s="199">
        <v>0</v>
      </c>
      <c r="U4" s="199">
        <v>0</v>
      </c>
      <c r="V4" s="199">
        <v>0</v>
      </c>
      <c r="W4" s="199">
        <v>7.3722388540473126E-3</v>
      </c>
      <c r="X4" s="199">
        <v>0</v>
      </c>
      <c r="Y4" s="199">
        <v>2.0163547275233113E-4</v>
      </c>
    </row>
    <row r="5" spans="1:25" ht="15.75">
      <c r="A5" s="44">
        <v>2</v>
      </c>
      <c r="B5" s="45" t="s">
        <v>726</v>
      </c>
      <c r="C5" s="199">
        <v>0</v>
      </c>
      <c r="D5" s="199">
        <v>4.9807401282477098E-2</v>
      </c>
      <c r="E5" s="199">
        <v>0</v>
      </c>
      <c r="F5" s="199">
        <v>0</v>
      </c>
      <c r="G5" s="199">
        <v>0</v>
      </c>
      <c r="H5" s="199">
        <v>0</v>
      </c>
      <c r="I5" s="199">
        <v>0</v>
      </c>
      <c r="J5" s="199">
        <v>9.1590952215783686E-2</v>
      </c>
      <c r="K5" s="199">
        <v>0</v>
      </c>
      <c r="L5" s="199">
        <v>0</v>
      </c>
      <c r="M5" s="199">
        <v>1.5624427279340749E-5</v>
      </c>
      <c r="N5" s="199">
        <v>0.25381130608139291</v>
      </c>
      <c r="O5" s="199">
        <v>0</v>
      </c>
      <c r="P5" s="199">
        <v>4.2071145426514779E-2</v>
      </c>
      <c r="Q5" s="199">
        <v>8.6420677430965334E-2</v>
      </c>
      <c r="R5" s="199">
        <v>0.13020251045650175</v>
      </c>
      <c r="S5" s="199">
        <v>8.9167998589349384E-3</v>
      </c>
      <c r="T5" s="199">
        <v>9.2852868988657598E-3</v>
      </c>
      <c r="U5" s="199">
        <v>0.23105846430033164</v>
      </c>
      <c r="V5" s="199">
        <v>5.1485502835851883E-2</v>
      </c>
      <c r="W5" s="199">
        <v>4.4554922029636186E-2</v>
      </c>
      <c r="X5" s="199">
        <v>7.7940675546472903E-4</v>
      </c>
      <c r="Y5" s="199">
        <v>0</v>
      </c>
    </row>
    <row r="6" spans="1:25" ht="31.5">
      <c r="A6" s="44">
        <v>3</v>
      </c>
      <c r="B6" s="45" t="s">
        <v>727</v>
      </c>
      <c r="C6" s="199">
        <v>0.18958846163101628</v>
      </c>
      <c r="D6" s="199">
        <v>0.11617891935383542</v>
      </c>
      <c r="E6" s="199">
        <v>0.1921793070136345</v>
      </c>
      <c r="F6" s="199">
        <v>4.2068920986764305E-2</v>
      </c>
      <c r="G6" s="199">
        <v>0</v>
      </c>
      <c r="H6" s="199">
        <v>2.3981846222373367E-2</v>
      </c>
      <c r="I6" s="199">
        <v>0.16691878031150134</v>
      </c>
      <c r="J6" s="199">
        <v>4.5337785651728232E-2</v>
      </c>
      <c r="K6" s="199">
        <v>3.4341364548512785E-4</v>
      </c>
      <c r="L6" s="199">
        <v>7.9939851835536355E-2</v>
      </c>
      <c r="M6" s="199">
        <v>1.0288720376114014E-2</v>
      </c>
      <c r="N6" s="199">
        <v>8.9669726099666461E-2</v>
      </c>
      <c r="O6" s="199">
        <v>0</v>
      </c>
      <c r="P6" s="199">
        <v>1.2914961864682868E-2</v>
      </c>
      <c r="Q6" s="199">
        <v>0</v>
      </c>
      <c r="R6" s="199">
        <v>8.7167081376846825E-4</v>
      </c>
      <c r="S6" s="199">
        <v>1.9261002660918289E-3</v>
      </c>
      <c r="T6" s="199">
        <v>0</v>
      </c>
      <c r="U6" s="199">
        <v>0</v>
      </c>
      <c r="V6" s="199">
        <v>0</v>
      </c>
      <c r="W6" s="199">
        <v>5.1802265223516077E-4</v>
      </c>
      <c r="X6" s="199">
        <v>0</v>
      </c>
      <c r="Y6" s="199">
        <v>2.7273511275566396E-2</v>
      </c>
    </row>
    <row r="7" spans="1:25" ht="15.75">
      <c r="A7" s="44">
        <v>4</v>
      </c>
      <c r="B7" s="45" t="s">
        <v>728</v>
      </c>
      <c r="C7" s="200">
        <v>0</v>
      </c>
      <c r="D7" s="200">
        <v>7.5841974215584617E-3</v>
      </c>
      <c r="E7" s="200">
        <v>0.29682243827313015</v>
      </c>
      <c r="F7" s="200">
        <v>0</v>
      </c>
      <c r="G7" s="200">
        <v>0</v>
      </c>
      <c r="H7" s="200">
        <v>0</v>
      </c>
      <c r="I7" s="200">
        <v>3.4560574956958826E-3</v>
      </c>
      <c r="J7" s="200">
        <v>0</v>
      </c>
      <c r="K7" s="200">
        <v>0</v>
      </c>
      <c r="L7" s="200">
        <v>0</v>
      </c>
      <c r="M7" s="200">
        <v>0.34536128508505792</v>
      </c>
      <c r="N7" s="200">
        <v>0.34677602172455746</v>
      </c>
      <c r="O7" s="200">
        <v>0</v>
      </c>
      <c r="P7" s="200">
        <v>0</v>
      </c>
      <c r="Q7" s="200">
        <v>0</v>
      </c>
      <c r="R7" s="200">
        <v>0</v>
      </c>
      <c r="S7" s="200">
        <v>0</v>
      </c>
      <c r="T7" s="200">
        <v>0</v>
      </c>
      <c r="U7" s="200">
        <v>0</v>
      </c>
      <c r="V7" s="200">
        <v>0</v>
      </c>
      <c r="W7" s="200">
        <v>0</v>
      </c>
      <c r="X7" s="200">
        <v>0</v>
      </c>
      <c r="Y7" s="200">
        <v>0</v>
      </c>
    </row>
    <row r="8" spans="1:25" ht="15.75">
      <c r="A8" s="44">
        <v>5</v>
      </c>
      <c r="B8" s="45" t="s">
        <v>729</v>
      </c>
      <c r="C8" s="199">
        <v>0.73749553815434354</v>
      </c>
      <c r="D8" s="199">
        <v>0</v>
      </c>
      <c r="E8" s="199">
        <v>0.10446903123622435</v>
      </c>
      <c r="F8" s="199">
        <v>-1.4014351598709934E-2</v>
      </c>
      <c r="G8" s="199">
        <v>0</v>
      </c>
      <c r="H8" s="199">
        <v>0</v>
      </c>
      <c r="I8" s="199">
        <v>0</v>
      </c>
      <c r="J8" s="199">
        <v>0.15882420801527997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1.3225574192861996E-2</v>
      </c>
    </row>
    <row r="9" spans="1:25" ht="15.75" customHeight="1">
      <c r="A9" s="44">
        <v>6</v>
      </c>
      <c r="B9" s="45" t="s">
        <v>730</v>
      </c>
      <c r="C9" s="199">
        <v>7.3004801011087722E-2</v>
      </c>
      <c r="D9" s="199">
        <v>0.12573486734055087</v>
      </c>
      <c r="E9" s="199">
        <v>0.19533700419332667</v>
      </c>
      <c r="F9" s="199">
        <v>4.1634256091934198E-3</v>
      </c>
      <c r="G9" s="199">
        <v>0</v>
      </c>
      <c r="H9" s="199">
        <v>6.8774026232114912E-4</v>
      </c>
      <c r="I9" s="199">
        <v>2.9138000204410999E-4</v>
      </c>
      <c r="J9" s="199">
        <v>0.32965584808829734</v>
      </c>
      <c r="K9" s="199">
        <v>0</v>
      </c>
      <c r="L9" s="199">
        <v>1.1465926721172099E-2</v>
      </c>
      <c r="M9" s="199">
        <v>0</v>
      </c>
      <c r="N9" s="199">
        <v>9.9358561231680815E-3</v>
      </c>
      <c r="O9" s="199">
        <v>0.24972315064883846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</row>
    <row r="10" spans="1:25" ht="15.75">
      <c r="A10" s="44">
        <v>7</v>
      </c>
      <c r="B10" s="45" t="s">
        <v>731</v>
      </c>
      <c r="C10" s="199">
        <v>1.9144289876702324E-2</v>
      </c>
      <c r="D10" s="199">
        <v>2.3572919688695324E-2</v>
      </c>
      <c r="E10" s="199">
        <v>0.24215607172184972</v>
      </c>
      <c r="F10" s="199">
        <v>1.0459639454802857E-3</v>
      </c>
      <c r="G10" s="199">
        <v>0</v>
      </c>
      <c r="H10" s="199">
        <v>2.4834697822706628E-2</v>
      </c>
      <c r="I10" s="199">
        <v>5.5507717446882522E-2</v>
      </c>
      <c r="J10" s="199">
        <v>0.40525028234509475</v>
      </c>
      <c r="K10" s="199">
        <v>0</v>
      </c>
      <c r="L10" s="199">
        <v>3.4779130637805546E-3</v>
      </c>
      <c r="M10" s="199">
        <v>1.2952525218504121E-3</v>
      </c>
      <c r="N10" s="199">
        <v>2.9658757134150053E-2</v>
      </c>
      <c r="O10" s="199">
        <v>0.18415388409249733</v>
      </c>
      <c r="P10" s="199">
        <v>2.1181395024423336E-3</v>
      </c>
      <c r="Q10" s="199">
        <v>0</v>
      </c>
      <c r="R10" s="199">
        <v>2.3722189464789856E-5</v>
      </c>
      <c r="S10" s="199">
        <v>7.4965688119199266E-4</v>
      </c>
      <c r="T10" s="199">
        <v>1.3911224151593934E-5</v>
      </c>
      <c r="U10" s="199">
        <v>0</v>
      </c>
      <c r="V10" s="199">
        <v>0</v>
      </c>
      <c r="W10" s="199">
        <v>1.3958035326486679E-3</v>
      </c>
      <c r="X10" s="199">
        <v>0</v>
      </c>
      <c r="Y10" s="199">
        <v>5.601017010410882E-3</v>
      </c>
    </row>
    <row r="11" spans="1:25" ht="15.75">
      <c r="A11" s="44">
        <v>8</v>
      </c>
      <c r="B11" s="45" t="s">
        <v>732</v>
      </c>
      <c r="C11" s="199">
        <v>5.9018191031719375E-2</v>
      </c>
      <c r="D11" s="199">
        <v>7.5495955029264775E-2</v>
      </c>
      <c r="E11" s="199">
        <v>0.18359491989646262</v>
      </c>
      <c r="F11" s="199">
        <v>2.2321502021343455E-4</v>
      </c>
      <c r="G11" s="199">
        <v>0</v>
      </c>
      <c r="H11" s="199">
        <v>0.11098634136476514</v>
      </c>
      <c r="I11" s="199">
        <v>0.11090467805211263</v>
      </c>
      <c r="J11" s="199">
        <v>4.5550889827720868E-2</v>
      </c>
      <c r="K11" s="199">
        <v>4.4575970496046322E-2</v>
      </c>
      <c r="L11" s="199">
        <v>7.2604254899655926E-2</v>
      </c>
      <c r="M11" s="199">
        <v>0.1182641585627123</v>
      </c>
      <c r="N11" s="199">
        <v>9.6528997742155301E-2</v>
      </c>
      <c r="O11" s="199">
        <v>2.749003366770934E-2</v>
      </c>
      <c r="P11" s="199">
        <v>3.6440671714620461E-2</v>
      </c>
      <c r="Q11" s="199">
        <v>0</v>
      </c>
      <c r="R11" s="199">
        <v>4.1260211528126424E-3</v>
      </c>
      <c r="S11" s="199">
        <v>2.2080921863942282E-3</v>
      </c>
      <c r="T11" s="199">
        <v>5.5719809899495596E-4</v>
      </c>
      <c r="U11" s="199">
        <v>0</v>
      </c>
      <c r="V11" s="199">
        <v>2.9971206021070279E-4</v>
      </c>
      <c r="W11" s="199">
        <v>2.1037071297502889E-3</v>
      </c>
      <c r="X11" s="199">
        <v>1.2117586605070046E-3</v>
      </c>
      <c r="Y11" s="199">
        <v>7.8152334061717069E-3</v>
      </c>
    </row>
    <row r="12" spans="1:25" ht="15.75">
      <c r="A12" s="43" t="s">
        <v>768</v>
      </c>
      <c r="B12" s="45" t="s">
        <v>812</v>
      </c>
      <c r="C12" s="199">
        <v>6.003564304845805E-2</v>
      </c>
      <c r="D12" s="199">
        <v>3.0349571485975346E-2</v>
      </c>
      <c r="E12" s="199">
        <v>0.24171047291400596</v>
      </c>
      <c r="F12" s="199">
        <v>3.6958630298521768E-4</v>
      </c>
      <c r="G12" s="199">
        <v>0</v>
      </c>
      <c r="H12" s="199">
        <v>0.11890998813645735</v>
      </c>
      <c r="I12" s="199">
        <v>5.0320561351080158E-2</v>
      </c>
      <c r="J12" s="199">
        <v>0</v>
      </c>
      <c r="K12" s="199">
        <v>8.1078722292736646E-2</v>
      </c>
      <c r="L12" s="199">
        <v>0.10816769339738266</v>
      </c>
      <c r="M12" s="199">
        <v>0.19471208707434287</v>
      </c>
      <c r="N12" s="199">
        <v>6.7629472538036903E-2</v>
      </c>
      <c r="O12" s="199">
        <v>4.4659289031110565E-3</v>
      </c>
      <c r="P12" s="199">
        <v>1.4895462960800384E-2</v>
      </c>
      <c r="Q12" s="199">
        <v>0</v>
      </c>
      <c r="R12" s="199">
        <v>7.5047726274972476E-3</v>
      </c>
      <c r="S12" s="199">
        <v>0</v>
      </c>
      <c r="T12" s="199">
        <v>0</v>
      </c>
      <c r="U12" s="199">
        <v>0</v>
      </c>
      <c r="V12" s="199">
        <v>5.4514283429371114E-4</v>
      </c>
      <c r="W12" s="199">
        <v>3.4390435410090315E-3</v>
      </c>
      <c r="X12" s="199">
        <v>2.2040539516639374E-3</v>
      </c>
      <c r="Y12" s="199">
        <v>1.3661796640163325E-2</v>
      </c>
    </row>
    <row r="13" spans="1:25" ht="15.75">
      <c r="A13" s="43" t="s">
        <v>769</v>
      </c>
      <c r="B13" s="45" t="s">
        <v>813</v>
      </c>
      <c r="C13" s="199">
        <v>6.5286627239200021E-2</v>
      </c>
      <c r="D13" s="199">
        <v>0.14122169764510642</v>
      </c>
      <c r="E13" s="199">
        <v>0.1151790935836683</v>
      </c>
      <c r="F13" s="199">
        <v>0</v>
      </c>
      <c r="G13" s="199">
        <v>0</v>
      </c>
      <c r="H13" s="199">
        <v>0.11001664180344858</v>
      </c>
      <c r="I13" s="199">
        <v>0.20450574402743077</v>
      </c>
      <c r="J13" s="199">
        <v>0.10167854106046335</v>
      </c>
      <c r="K13" s="199">
        <v>0</v>
      </c>
      <c r="L13" s="199">
        <v>1.0831662015204602E-2</v>
      </c>
      <c r="M13" s="199">
        <v>4.5665946060417916E-3</v>
      </c>
      <c r="N13" s="199">
        <v>9.2593555822474818E-2</v>
      </c>
      <c r="O13" s="199">
        <v>6.5613774279413103E-2</v>
      </c>
      <c r="P13" s="199">
        <v>8.2552184260718919E-2</v>
      </c>
      <c r="Q13" s="199">
        <v>0</v>
      </c>
      <c r="R13" s="199">
        <v>0</v>
      </c>
      <c r="S13" s="199">
        <v>4.3107678417233604E-3</v>
      </c>
      <c r="T13" s="199">
        <v>1.6281671376424456E-3</v>
      </c>
      <c r="U13" s="199">
        <v>0</v>
      </c>
      <c r="V13" s="199">
        <v>0</v>
      </c>
      <c r="W13" s="199">
        <v>1.4948677463492981E-5</v>
      </c>
      <c r="X13" s="199">
        <v>0</v>
      </c>
      <c r="Y13" s="199">
        <v>0</v>
      </c>
    </row>
    <row r="14" spans="1:25" ht="15.75">
      <c r="A14" s="43" t="s">
        <v>770</v>
      </c>
      <c r="B14" s="45" t="s">
        <v>814</v>
      </c>
      <c r="C14" s="199">
        <v>4.389167011048324E-3</v>
      </c>
      <c r="D14" s="199">
        <v>0.1072443938576946</v>
      </c>
      <c r="E14" s="199">
        <v>0.11218273382089708</v>
      </c>
      <c r="F14" s="199">
        <v>8.8647031799946486E-5</v>
      </c>
      <c r="G14" s="199">
        <v>0</v>
      </c>
      <c r="H14" s="199">
        <v>0.14786006952136679</v>
      </c>
      <c r="I14" s="199">
        <v>0.13797275332737277</v>
      </c>
      <c r="J14" s="199">
        <v>3.3722970135803957E-3</v>
      </c>
      <c r="K14" s="199">
        <v>0</v>
      </c>
      <c r="L14" s="199">
        <v>0.12670074210925392</v>
      </c>
      <c r="M14" s="199">
        <v>0.1727487685666779</v>
      </c>
      <c r="N14" s="199">
        <v>0.17780905260598664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3.9153654165914233E-3</v>
      </c>
      <c r="X14" s="199">
        <v>0</v>
      </c>
      <c r="Y14" s="199">
        <v>5.7160097177300926E-3</v>
      </c>
    </row>
    <row r="15" spans="1:25" ht="15.75">
      <c r="A15" s="43" t="s">
        <v>771</v>
      </c>
      <c r="B15" s="45" t="s">
        <v>811</v>
      </c>
      <c r="C15" s="199">
        <v>6.257831099012047E-2</v>
      </c>
      <c r="D15" s="199">
        <v>8.7198717460978542E-2</v>
      </c>
      <c r="E15" s="199">
        <v>9.7141427072037698E-2</v>
      </c>
      <c r="F15" s="199">
        <v>2.7895600843614709E-4</v>
      </c>
      <c r="G15" s="199">
        <v>0</v>
      </c>
      <c r="H15" s="199">
        <v>2.031984915147065E-3</v>
      </c>
      <c r="I15" s="199">
        <v>0.10796912315056484</v>
      </c>
      <c r="J15" s="199">
        <v>0.19261183912865679</v>
      </c>
      <c r="K15" s="199">
        <v>0</v>
      </c>
      <c r="L15" s="199">
        <v>4.9217628433387381E-2</v>
      </c>
      <c r="M15" s="199">
        <v>8.7558925914412462E-3</v>
      </c>
      <c r="N15" s="199">
        <v>0.33186129539982506</v>
      </c>
      <c r="O15" s="199">
        <v>4.6993752064647142E-2</v>
      </c>
      <c r="P15" s="199">
        <v>0</v>
      </c>
      <c r="Q15" s="199">
        <v>0</v>
      </c>
      <c r="R15" s="199">
        <v>0</v>
      </c>
      <c r="S15" s="199">
        <v>1.334790536117823E-2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1.3167423579606463E-5</v>
      </c>
    </row>
    <row r="16" spans="1:25" ht="15.75">
      <c r="A16" s="42">
        <v>9</v>
      </c>
      <c r="B16" s="45" t="s">
        <v>733</v>
      </c>
      <c r="C16" s="199">
        <v>3.3391830166899257E-4</v>
      </c>
      <c r="D16" s="199">
        <v>4.7633788915390628E-2</v>
      </c>
      <c r="E16" s="199">
        <v>9.8226376226621795E-2</v>
      </c>
      <c r="F16" s="199">
        <v>4.2884341109770172E-2</v>
      </c>
      <c r="G16" s="199">
        <v>0</v>
      </c>
      <c r="H16" s="199">
        <v>6.8486268296710298E-2</v>
      </c>
      <c r="I16" s="199">
        <v>8.1462546431285296E-2</v>
      </c>
      <c r="J16" s="199">
        <v>2.8878551981173613E-2</v>
      </c>
      <c r="K16" s="199">
        <v>1.5997220344046207E-4</v>
      </c>
      <c r="L16" s="199">
        <v>0.57113286290263776</v>
      </c>
      <c r="M16" s="199">
        <v>7.387744750322188E-3</v>
      </c>
      <c r="N16" s="199">
        <v>1.6925719004392527E-2</v>
      </c>
      <c r="O16" s="199">
        <v>0</v>
      </c>
      <c r="P16" s="199">
        <v>5.8622615399551294E-5</v>
      </c>
      <c r="Q16" s="199">
        <v>0</v>
      </c>
      <c r="R16" s="199">
        <v>3.104306965189246E-2</v>
      </c>
      <c r="S16" s="199">
        <v>0</v>
      </c>
      <c r="T16" s="199">
        <v>0</v>
      </c>
      <c r="U16" s="199">
        <v>0</v>
      </c>
      <c r="V16" s="199">
        <v>0</v>
      </c>
      <c r="W16" s="199">
        <v>2.0803870247489202E-4</v>
      </c>
      <c r="X16" s="199">
        <v>0</v>
      </c>
      <c r="Y16" s="199">
        <v>5.1781789068192259E-3</v>
      </c>
    </row>
    <row r="17" spans="1:28" ht="15.75">
      <c r="A17" s="43" t="s">
        <v>772</v>
      </c>
      <c r="B17" s="45" t="s">
        <v>809</v>
      </c>
      <c r="C17" s="199">
        <v>0</v>
      </c>
      <c r="D17" s="199">
        <v>4.8251663150427074E-2</v>
      </c>
      <c r="E17" s="199">
        <v>9.9844020757022534E-2</v>
      </c>
      <c r="F17" s="199">
        <v>4.4138673517166334E-2</v>
      </c>
      <c r="G17" s="199">
        <v>0</v>
      </c>
      <c r="H17" s="199">
        <v>7.0489436436015601E-2</v>
      </c>
      <c r="I17" s="199">
        <v>7.5165257306613317E-2</v>
      </c>
      <c r="J17" s="199">
        <v>2.9247200712803279E-2</v>
      </c>
      <c r="K17" s="199">
        <v>1.6465126143378234E-4</v>
      </c>
      <c r="L17" s="199">
        <v>0.58726479525233355</v>
      </c>
      <c r="M17" s="199">
        <v>5.9118924625737E-3</v>
      </c>
      <c r="N17" s="199">
        <v>2.0275945965298925E-3</v>
      </c>
      <c r="O17" s="199">
        <v>0</v>
      </c>
      <c r="P17" s="199">
        <v>0</v>
      </c>
      <c r="Q17" s="199">
        <v>0</v>
      </c>
      <c r="R17" s="199">
        <v>3.1951054414669985E-2</v>
      </c>
      <c r="S17" s="199">
        <v>0</v>
      </c>
      <c r="T17" s="199">
        <v>0</v>
      </c>
      <c r="U17" s="199">
        <v>0</v>
      </c>
      <c r="V17" s="199">
        <v>0</v>
      </c>
      <c r="W17" s="199">
        <v>2.1412366681744676E-4</v>
      </c>
      <c r="X17" s="199">
        <v>0</v>
      </c>
      <c r="Y17" s="199">
        <v>5.3296364655932562E-3</v>
      </c>
    </row>
    <row r="18" spans="1:28" ht="15.75">
      <c r="A18" s="43" t="s">
        <v>773</v>
      </c>
      <c r="B18" s="45" t="s">
        <v>810</v>
      </c>
      <c r="C18" s="199">
        <v>1.1750243246421394E-2</v>
      </c>
      <c r="D18" s="199">
        <v>2.6509301258050923E-2</v>
      </c>
      <c r="E18" s="199">
        <v>4.292076550731759E-2</v>
      </c>
      <c r="F18" s="199">
        <v>0</v>
      </c>
      <c r="G18" s="199">
        <v>0</v>
      </c>
      <c r="H18" s="199">
        <v>0</v>
      </c>
      <c r="I18" s="199">
        <v>0.29676041587713564</v>
      </c>
      <c r="J18" s="199">
        <v>1.627482918514957E-2</v>
      </c>
      <c r="K18" s="199">
        <v>0</v>
      </c>
      <c r="L18" s="199">
        <v>1.9598608055316095E-2</v>
      </c>
      <c r="M18" s="199">
        <v>5.7845623827866371E-2</v>
      </c>
      <c r="N18" s="199">
        <v>0.52627734321127995</v>
      </c>
      <c r="O18" s="199">
        <v>0</v>
      </c>
      <c r="P18" s="199">
        <v>2.0628698314624325E-3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</row>
    <row r="19" spans="1:28" ht="15.75" customHeight="1">
      <c r="A19" s="44">
        <v>10</v>
      </c>
      <c r="B19" s="45" t="s">
        <v>734</v>
      </c>
      <c r="C19" s="199">
        <v>3.2150452456940558E-2</v>
      </c>
      <c r="D19" s="199">
        <v>2.2401001714755873E-2</v>
      </c>
      <c r="E19" s="199">
        <v>6.7821237850172078E-2</v>
      </c>
      <c r="F19" s="199">
        <v>0.12291134646689386</v>
      </c>
      <c r="G19" s="199">
        <v>0</v>
      </c>
      <c r="H19" s="199">
        <v>7.4597941340623919E-3</v>
      </c>
      <c r="I19" s="199">
        <v>8.3947398649726349E-2</v>
      </c>
      <c r="J19" s="199">
        <v>0.15309570338698916</v>
      </c>
      <c r="K19" s="199">
        <v>1.5108594282592133E-4</v>
      </c>
      <c r="L19" s="199">
        <v>0.22376920674460565</v>
      </c>
      <c r="M19" s="199">
        <v>9.303475164646087E-2</v>
      </c>
      <c r="N19" s="199">
        <v>3.3599067379015544E-2</v>
      </c>
      <c r="O19" s="199">
        <v>4.2763004966095301E-5</v>
      </c>
      <c r="P19" s="199">
        <v>4.6062917587966871E-3</v>
      </c>
      <c r="Q19" s="199">
        <v>0</v>
      </c>
      <c r="R19" s="199">
        <v>0</v>
      </c>
      <c r="S19" s="199">
        <v>0.15173387221698487</v>
      </c>
      <c r="T19" s="199">
        <v>0</v>
      </c>
      <c r="U19" s="199">
        <v>0</v>
      </c>
      <c r="V19" s="199">
        <v>3.256200484288853E-6</v>
      </c>
      <c r="W19" s="199">
        <v>0</v>
      </c>
      <c r="X19" s="199">
        <v>0</v>
      </c>
      <c r="Y19" s="199">
        <v>3.2727704463197979E-3</v>
      </c>
    </row>
    <row r="20" spans="1:28" ht="15.75">
      <c r="A20" s="47" t="s">
        <v>735</v>
      </c>
      <c r="B20" s="45" t="s">
        <v>736</v>
      </c>
      <c r="C20" s="199">
        <v>3.230841743225104E-2</v>
      </c>
      <c r="D20" s="199">
        <v>2.263116821404507E-2</v>
      </c>
      <c r="E20" s="199">
        <v>6.2660682072304269E-2</v>
      </c>
      <c r="F20" s="199">
        <v>0.1225732371662115</v>
      </c>
      <c r="G20" s="199">
        <v>0</v>
      </c>
      <c r="H20" s="199">
        <v>6.7098362207278321E-3</v>
      </c>
      <c r="I20" s="199">
        <v>8.5442441505948985E-2</v>
      </c>
      <c r="J20" s="199">
        <v>0.15520285321839966</v>
      </c>
      <c r="K20" s="199">
        <v>1.5378477657345806E-4</v>
      </c>
      <c r="L20" s="199">
        <v>0.22656275194168693</v>
      </c>
      <c r="M20" s="199">
        <v>9.057684344391756E-2</v>
      </c>
      <c r="N20" s="199">
        <v>3.2827487488115821E-2</v>
      </c>
      <c r="O20" s="199">
        <v>4.3526876434148105E-5</v>
      </c>
      <c r="P20" s="199">
        <v>4.6885735079595743E-3</v>
      </c>
      <c r="Q20" s="199">
        <v>0</v>
      </c>
      <c r="R20" s="199">
        <v>0</v>
      </c>
      <c r="S20" s="199">
        <v>0.15437968456789741</v>
      </c>
      <c r="T20" s="199">
        <v>0</v>
      </c>
      <c r="U20" s="199">
        <v>0</v>
      </c>
      <c r="V20" s="199">
        <v>3.3143656821317096E-6</v>
      </c>
      <c r="W20" s="199">
        <v>0</v>
      </c>
      <c r="X20" s="199">
        <v>0</v>
      </c>
      <c r="Y20" s="199">
        <v>3.2353972018445858E-3</v>
      </c>
    </row>
    <row r="21" spans="1:28" ht="15.75">
      <c r="A21" s="47" t="s">
        <v>737</v>
      </c>
      <c r="B21" s="45" t="s">
        <v>738</v>
      </c>
      <c r="C21" s="199" t="s">
        <v>893</v>
      </c>
      <c r="D21" s="199" t="s">
        <v>893</v>
      </c>
      <c r="E21" s="199" t="s">
        <v>893</v>
      </c>
      <c r="F21" s="199" t="s">
        <v>893</v>
      </c>
      <c r="G21" s="199" t="s">
        <v>893</v>
      </c>
      <c r="H21" s="199" t="s">
        <v>893</v>
      </c>
      <c r="I21" s="199" t="s">
        <v>893</v>
      </c>
      <c r="J21" s="199" t="s">
        <v>893</v>
      </c>
      <c r="K21" s="199" t="s">
        <v>893</v>
      </c>
      <c r="L21" s="199" t="s">
        <v>893</v>
      </c>
      <c r="M21" s="199" t="s">
        <v>893</v>
      </c>
      <c r="N21" s="199" t="s">
        <v>893</v>
      </c>
      <c r="O21" s="199" t="s">
        <v>893</v>
      </c>
      <c r="P21" s="199" t="s">
        <v>893</v>
      </c>
      <c r="Q21" s="199" t="s">
        <v>893</v>
      </c>
      <c r="R21" s="199" t="s">
        <v>893</v>
      </c>
      <c r="S21" s="199" t="s">
        <v>893</v>
      </c>
      <c r="T21" s="199" t="s">
        <v>893</v>
      </c>
      <c r="U21" s="199" t="s">
        <v>893</v>
      </c>
      <c r="V21" s="199" t="s">
        <v>893</v>
      </c>
      <c r="W21" s="199" t="s">
        <v>893</v>
      </c>
      <c r="X21" s="199" t="s">
        <v>893</v>
      </c>
      <c r="Y21" s="199" t="s">
        <v>893</v>
      </c>
    </row>
    <row r="22" spans="1:28" ht="15.75" customHeight="1">
      <c r="A22" s="47" t="s">
        <v>739</v>
      </c>
      <c r="B22" s="45" t="s">
        <v>740</v>
      </c>
      <c r="C22" s="199">
        <v>1.4183219235027847E-2</v>
      </c>
      <c r="D22" s="199">
        <v>0</v>
      </c>
      <c r="E22" s="199">
        <v>0</v>
      </c>
      <c r="F22" s="199">
        <v>0.32175300498793419</v>
      </c>
      <c r="G22" s="199">
        <v>0</v>
      </c>
      <c r="H22" s="199">
        <v>1.0929345943210995E-4</v>
      </c>
      <c r="I22" s="199">
        <v>6.2307622102449566E-4</v>
      </c>
      <c r="J22" s="199">
        <v>8.6867251092186057E-2</v>
      </c>
      <c r="K22" s="199">
        <v>0</v>
      </c>
      <c r="L22" s="199">
        <v>0.16659982761698353</v>
      </c>
      <c r="M22" s="199">
        <v>0.39979846384654305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1.0065863540868913E-2</v>
      </c>
    </row>
    <row r="23" spans="1:28" ht="15.75">
      <c r="A23" s="47" t="s">
        <v>741</v>
      </c>
      <c r="B23" s="45" t="s">
        <v>742</v>
      </c>
      <c r="C23" s="199">
        <v>2.9503565918224922E-2</v>
      </c>
      <c r="D23" s="199">
        <v>1.5978203477652934E-2</v>
      </c>
      <c r="E23" s="199">
        <v>0.59897330249581637</v>
      </c>
      <c r="F23" s="199">
        <v>1.9656888486455686E-2</v>
      </c>
      <c r="G23" s="199">
        <v>0</v>
      </c>
      <c r="H23" s="199">
        <v>8.294787113112205E-2</v>
      </c>
      <c r="I23" s="199">
        <v>0</v>
      </c>
      <c r="J23" s="199">
        <v>0</v>
      </c>
      <c r="K23" s="199">
        <v>0</v>
      </c>
      <c r="L23" s="199">
        <v>0</v>
      </c>
      <c r="M23" s="199">
        <v>0.11575016598962824</v>
      </c>
      <c r="N23" s="199">
        <v>0.12894547169388404</v>
      </c>
      <c r="O23" s="199">
        <v>0</v>
      </c>
      <c r="P23" s="199">
        <v>0</v>
      </c>
      <c r="Q23" s="199">
        <v>0</v>
      </c>
      <c r="R23" s="199">
        <v>0</v>
      </c>
      <c r="S23" s="199">
        <v>6.0719735292075879E-3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2.1725572780080947E-3</v>
      </c>
    </row>
    <row r="24" spans="1:28" ht="31.5">
      <c r="A24" s="44">
        <v>11</v>
      </c>
      <c r="B24" s="45" t="s">
        <v>743</v>
      </c>
      <c r="C24" s="199">
        <v>0.31057504769570182</v>
      </c>
      <c r="D24" s="199">
        <v>0.10152728773340822</v>
      </c>
      <c r="E24" s="199">
        <v>1.0155769419523164</v>
      </c>
      <c r="F24" s="199">
        <v>-0.42767927738142653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</row>
    <row r="25" spans="1:28" ht="31.5">
      <c r="A25" s="44">
        <v>12</v>
      </c>
      <c r="B25" s="45" t="s">
        <v>744</v>
      </c>
      <c r="C25" s="199">
        <v>0.10078282036398166</v>
      </c>
      <c r="D25" s="199">
        <v>0.11204011281034078</v>
      </c>
      <c r="E25" s="199">
        <v>0.70496870456905791</v>
      </c>
      <c r="F25" s="199">
        <v>1.116734673446227E-2</v>
      </c>
      <c r="G25" s="199">
        <v>0</v>
      </c>
      <c r="H25" s="199">
        <v>7.541613642218766E-3</v>
      </c>
      <c r="I25" s="199">
        <v>2.1496142085866035E-3</v>
      </c>
      <c r="J25" s="199">
        <v>0</v>
      </c>
      <c r="K25" s="199">
        <v>0</v>
      </c>
      <c r="L25" s="199">
        <v>6.1349787671351942E-2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</row>
    <row r="26" spans="1:28" ht="15.75">
      <c r="A26" s="44">
        <v>13</v>
      </c>
      <c r="B26" s="45" t="s">
        <v>745</v>
      </c>
      <c r="C26" s="199">
        <v>4.860558721275117E-2</v>
      </c>
      <c r="D26" s="199">
        <v>0.11433345157590299</v>
      </c>
      <c r="E26" s="199">
        <v>0.13308578420704092</v>
      </c>
      <c r="F26" s="199">
        <v>1.8960134847641651E-2</v>
      </c>
      <c r="G26" s="199">
        <v>0</v>
      </c>
      <c r="H26" s="199">
        <v>8.5896239111689907E-2</v>
      </c>
      <c r="I26" s="199">
        <v>7.3989299902971956E-2</v>
      </c>
      <c r="J26" s="199">
        <v>0.14864093651347871</v>
      </c>
      <c r="K26" s="199">
        <v>2.9973228742372648E-3</v>
      </c>
      <c r="L26" s="199">
        <v>0.16554478487326318</v>
      </c>
      <c r="M26" s="199">
        <v>6.4773900909249268E-2</v>
      </c>
      <c r="N26" s="199">
        <v>6.3860645437003954E-2</v>
      </c>
      <c r="O26" s="199">
        <v>2.1524787743074779E-2</v>
      </c>
      <c r="P26" s="199">
        <v>7.6401156473044568E-3</v>
      </c>
      <c r="Q26" s="199">
        <v>0</v>
      </c>
      <c r="R26" s="199">
        <v>0</v>
      </c>
      <c r="S26" s="199">
        <v>3.6760621140636836E-2</v>
      </c>
      <c r="T26" s="199">
        <v>2.9425924491058315E-3</v>
      </c>
      <c r="U26" s="199">
        <v>0</v>
      </c>
      <c r="V26" s="199">
        <v>5.4804691583882764E-3</v>
      </c>
      <c r="W26" s="199">
        <v>0</v>
      </c>
      <c r="X26" s="199">
        <v>0</v>
      </c>
      <c r="Y26" s="199">
        <v>4.9633263962589273E-3</v>
      </c>
    </row>
    <row r="27" spans="1:28" s="164" customFormat="1" ht="15.75">
      <c r="A27" s="44">
        <v>14</v>
      </c>
      <c r="B27" s="45" t="s">
        <v>746</v>
      </c>
      <c r="C27" s="199">
        <v>0.11696976998827302</v>
      </c>
      <c r="D27" s="199">
        <v>0</v>
      </c>
      <c r="E27" s="199">
        <v>0</v>
      </c>
      <c r="F27" s="199">
        <v>0</v>
      </c>
      <c r="G27" s="199">
        <v>0.75955031891546465</v>
      </c>
      <c r="H27" s="199">
        <v>0</v>
      </c>
      <c r="I27" s="199">
        <v>0</v>
      </c>
      <c r="J27" s="199">
        <v>0.12308397291223497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3.9593818402747151E-4</v>
      </c>
      <c r="Z27" s="161"/>
      <c r="AA27" s="161"/>
      <c r="AB27" s="161"/>
    </row>
    <row r="28" spans="1:28" s="164" customFormat="1" ht="15.75">
      <c r="A28" s="44">
        <v>15</v>
      </c>
      <c r="B28" s="45" t="s">
        <v>747</v>
      </c>
      <c r="C28" s="199">
        <v>2.8208605039940809E-4</v>
      </c>
      <c r="D28" s="199">
        <v>9.0728778209439066E-3</v>
      </c>
      <c r="E28" s="199">
        <v>0</v>
      </c>
      <c r="F28" s="199">
        <v>2.5102523182608688E-3</v>
      </c>
      <c r="G28" s="199">
        <v>1.4134505962409951E-3</v>
      </c>
      <c r="H28" s="199">
        <v>0</v>
      </c>
      <c r="I28" s="199">
        <v>0</v>
      </c>
      <c r="J28" s="199">
        <v>0.26551826840278064</v>
      </c>
      <c r="K28" s="199">
        <v>0</v>
      </c>
      <c r="L28" s="199">
        <v>0.35503135993622315</v>
      </c>
      <c r="M28" s="199">
        <v>0.15833603823817879</v>
      </c>
      <c r="N28" s="199">
        <v>0</v>
      </c>
      <c r="O28" s="199">
        <v>2.2752585759134416E-3</v>
      </c>
      <c r="P28" s="199">
        <v>0</v>
      </c>
      <c r="Q28" s="199">
        <v>0</v>
      </c>
      <c r="R28" s="199">
        <v>0</v>
      </c>
      <c r="S28" s="199">
        <v>0.19961612662749409</v>
      </c>
      <c r="T28" s="199">
        <v>5.1007563746579962E-3</v>
      </c>
      <c r="U28" s="199">
        <v>0</v>
      </c>
      <c r="V28" s="199">
        <v>0</v>
      </c>
      <c r="W28" s="199">
        <v>0</v>
      </c>
      <c r="X28" s="199">
        <v>0</v>
      </c>
      <c r="Y28" s="199">
        <v>8.4352505890671666E-4</v>
      </c>
      <c r="Z28" s="161"/>
      <c r="AA28" s="161"/>
      <c r="AB28" s="161"/>
    </row>
    <row r="29" spans="1:28" s="164" customFormat="1" ht="15.75">
      <c r="A29" s="44">
        <v>16</v>
      </c>
      <c r="B29" s="45" t="s">
        <v>748</v>
      </c>
      <c r="C29" s="199">
        <v>0.23841870853027011</v>
      </c>
      <c r="D29" s="199">
        <v>0.11439682375686658</v>
      </c>
      <c r="E29" s="199">
        <v>1.4095900383024589E-3</v>
      </c>
      <c r="F29" s="199">
        <v>9.8914943912950092E-3</v>
      </c>
      <c r="G29" s="199">
        <v>0</v>
      </c>
      <c r="H29" s="199">
        <v>1.8976257859778009E-2</v>
      </c>
      <c r="I29" s="199">
        <v>9.8805995847288802E-2</v>
      </c>
      <c r="J29" s="199">
        <v>1.7141234719946923E-2</v>
      </c>
      <c r="K29" s="199">
        <v>0</v>
      </c>
      <c r="L29" s="199">
        <v>3.2528058951693874E-4</v>
      </c>
      <c r="M29" s="199">
        <v>2.3178451357407724E-2</v>
      </c>
      <c r="N29" s="199">
        <v>3.6868870332977866E-2</v>
      </c>
      <c r="O29" s="199">
        <v>0</v>
      </c>
      <c r="P29" s="199">
        <v>0.27811779419897731</v>
      </c>
      <c r="Q29" s="199">
        <v>8.8714105901819195E-4</v>
      </c>
      <c r="R29" s="199">
        <v>7.295899193259567E-3</v>
      </c>
      <c r="S29" s="199">
        <v>0</v>
      </c>
      <c r="T29" s="199">
        <v>0</v>
      </c>
      <c r="U29" s="199">
        <v>0</v>
      </c>
      <c r="V29" s="199">
        <v>0</v>
      </c>
      <c r="W29" s="199">
        <v>2.6923105994164157E-2</v>
      </c>
      <c r="X29" s="199">
        <v>0.12670966269037098</v>
      </c>
      <c r="Y29" s="199">
        <v>6.5368944055918673E-4</v>
      </c>
      <c r="Z29" s="161"/>
      <c r="AA29" s="161"/>
      <c r="AB29" s="161"/>
    </row>
    <row r="30" spans="1:28" s="164" customFormat="1" ht="15.75">
      <c r="A30" s="44">
        <v>17</v>
      </c>
      <c r="B30" s="48" t="s">
        <v>749</v>
      </c>
      <c r="C30" s="199">
        <v>0</v>
      </c>
      <c r="D30" s="199">
        <v>5.1061875792061595E-3</v>
      </c>
      <c r="E30" s="199">
        <v>0</v>
      </c>
      <c r="F30" s="199">
        <v>0</v>
      </c>
      <c r="G30" s="199">
        <v>0</v>
      </c>
      <c r="H30" s="199">
        <v>0</v>
      </c>
      <c r="I30" s="199">
        <v>1.7683625718473682E-4</v>
      </c>
      <c r="J30" s="199">
        <v>0.99471697616360921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61"/>
      <c r="AA30" s="161"/>
      <c r="AB30" s="161"/>
    </row>
    <row r="31" spans="1:28" s="164" customFormat="1" ht="15.75" customHeight="1">
      <c r="A31" s="44">
        <v>18</v>
      </c>
      <c r="B31" s="49" t="s">
        <v>750</v>
      </c>
      <c r="C31" s="199">
        <v>9.4225635429146005E-3</v>
      </c>
      <c r="D31" s="199">
        <v>2.6486808316021904E-2</v>
      </c>
      <c r="E31" s="199">
        <v>1.83775838040822E-2</v>
      </c>
      <c r="F31" s="199">
        <v>1.0435951883473588E-2</v>
      </c>
      <c r="G31" s="199">
        <v>0</v>
      </c>
      <c r="H31" s="199">
        <v>1.3183622326995865E-2</v>
      </c>
      <c r="I31" s="199">
        <v>1.6826435798402074E-2</v>
      </c>
      <c r="J31" s="199">
        <v>0.8385276163722778</v>
      </c>
      <c r="K31" s="199">
        <v>0</v>
      </c>
      <c r="L31" s="199">
        <v>2.944880325594065E-2</v>
      </c>
      <c r="M31" s="199">
        <v>3.033176665758273E-3</v>
      </c>
      <c r="N31" s="199">
        <v>2.2530897027593484E-2</v>
      </c>
      <c r="O31" s="199">
        <v>0</v>
      </c>
      <c r="P31" s="199">
        <v>6.4113977643170421E-3</v>
      </c>
      <c r="Q31" s="199">
        <v>0</v>
      </c>
      <c r="R31" s="199">
        <v>4.8163191238147626E-3</v>
      </c>
      <c r="S31" s="199">
        <v>3.8282774649356024E-5</v>
      </c>
      <c r="T31" s="199">
        <v>7.4185394315379301E-6</v>
      </c>
      <c r="U31" s="199">
        <v>0</v>
      </c>
      <c r="V31" s="199">
        <v>0</v>
      </c>
      <c r="W31" s="199">
        <v>0</v>
      </c>
      <c r="X31" s="199">
        <v>0</v>
      </c>
      <c r="Y31" s="199">
        <v>4.5312280432659884E-4</v>
      </c>
      <c r="Z31" s="161"/>
      <c r="AA31" s="161"/>
      <c r="AB31" s="161"/>
    </row>
    <row r="32" spans="1:28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104</v>
      </c>
      <c r="B1" s="9" t="s">
        <v>105</v>
      </c>
      <c r="C1" s="10"/>
      <c r="D1" s="9" t="s">
        <v>106</v>
      </c>
    </row>
    <row r="2" spans="1:5">
      <c r="A2" s="9"/>
      <c r="B2" s="11" t="s">
        <v>107</v>
      </c>
      <c r="C2" s="9"/>
      <c r="D2" s="9"/>
    </row>
    <row r="3" spans="1:5">
      <c r="A3" s="12">
        <v>1</v>
      </c>
      <c r="B3" s="13" t="s">
        <v>108</v>
      </c>
      <c r="C3" s="14"/>
      <c r="D3" s="10"/>
    </row>
    <row r="4" spans="1:5">
      <c r="A4" s="12">
        <v>2</v>
      </c>
      <c r="B4" s="13" t="s">
        <v>582</v>
      </c>
      <c r="C4" s="14"/>
      <c r="D4" s="10"/>
    </row>
    <row r="5" spans="1:5">
      <c r="A5" s="12">
        <v>3</v>
      </c>
      <c r="B5" s="13" t="s">
        <v>109</v>
      </c>
      <c r="C5" s="14"/>
      <c r="D5" s="10"/>
    </row>
    <row r="6" spans="1:5" ht="12.75" customHeight="1">
      <c r="A6" s="12">
        <v>4</v>
      </c>
      <c r="B6" s="13" t="s">
        <v>583</v>
      </c>
      <c r="C6" s="14"/>
      <c r="D6" s="10"/>
    </row>
    <row r="7" spans="1:5">
      <c r="A7" s="12">
        <v>5</v>
      </c>
      <c r="B7" s="13" t="s">
        <v>110</v>
      </c>
      <c r="C7" s="14"/>
      <c r="D7" s="10"/>
    </row>
    <row r="8" spans="1:5">
      <c r="A8" s="12">
        <v>6</v>
      </c>
      <c r="B8" s="13" t="s">
        <v>117</v>
      </c>
      <c r="C8" s="14"/>
      <c r="D8" s="10"/>
    </row>
    <row r="9" spans="1:5">
      <c r="A9" s="12">
        <v>7</v>
      </c>
      <c r="B9" s="13" t="s">
        <v>111</v>
      </c>
      <c r="C9" s="14"/>
      <c r="D9" s="10"/>
    </row>
    <row r="10" spans="1:5">
      <c r="A10" s="12">
        <v>8</v>
      </c>
      <c r="B10" s="13" t="s">
        <v>118</v>
      </c>
      <c r="C10" s="14"/>
      <c r="D10" s="10"/>
    </row>
    <row r="11" spans="1:5">
      <c r="A11" s="12">
        <v>9</v>
      </c>
      <c r="B11" s="13" t="s">
        <v>122</v>
      </c>
      <c r="C11" s="14"/>
      <c r="D11" s="10"/>
    </row>
    <row r="12" spans="1:5">
      <c r="A12" s="12">
        <v>10</v>
      </c>
      <c r="B12" s="13" t="s">
        <v>119</v>
      </c>
      <c r="C12" s="14"/>
      <c r="D12" s="10"/>
    </row>
    <row r="13" spans="1:5">
      <c r="A13" s="12">
        <v>11</v>
      </c>
      <c r="B13" s="13" t="s">
        <v>112</v>
      </c>
      <c r="C13" s="14"/>
      <c r="D13" s="10"/>
    </row>
    <row r="14" spans="1:5">
      <c r="A14" s="12">
        <v>12</v>
      </c>
      <c r="B14" s="13" t="s">
        <v>584</v>
      </c>
      <c r="C14" s="14"/>
      <c r="D14" s="10"/>
    </row>
    <row r="15" spans="1:5">
      <c r="A15" s="12">
        <v>13</v>
      </c>
      <c r="B15" s="13" t="s">
        <v>585</v>
      </c>
      <c r="C15" s="14"/>
      <c r="D15" s="10"/>
    </row>
    <row r="16" spans="1:5">
      <c r="A16" s="12">
        <v>14</v>
      </c>
      <c r="B16" s="13" t="s">
        <v>586</v>
      </c>
      <c r="C16" s="14"/>
      <c r="D16" s="14"/>
      <c r="E16" s="4"/>
    </row>
    <row r="17" spans="1:5">
      <c r="A17" s="12">
        <v>15</v>
      </c>
      <c r="B17" s="13" t="s">
        <v>113</v>
      </c>
      <c r="C17" s="14"/>
      <c r="D17" s="14"/>
      <c r="E17" s="4"/>
    </row>
    <row r="18" spans="1:5">
      <c r="A18" s="12">
        <v>16</v>
      </c>
      <c r="B18" s="13" t="s">
        <v>116</v>
      </c>
      <c r="C18" s="14"/>
      <c r="D18" s="14"/>
      <c r="E18" s="4"/>
    </row>
    <row r="19" spans="1:5">
      <c r="A19" s="12">
        <v>17</v>
      </c>
      <c r="B19" s="13" t="s">
        <v>114</v>
      </c>
      <c r="C19" s="14"/>
      <c r="D19" s="14"/>
      <c r="E19" s="4"/>
    </row>
    <row r="20" spans="1:5">
      <c r="A20" s="12">
        <v>18</v>
      </c>
      <c r="B20" s="13" t="s">
        <v>120</v>
      </c>
      <c r="C20" s="14"/>
      <c r="D20" s="14"/>
      <c r="E20" s="4"/>
    </row>
    <row r="21" spans="1:5">
      <c r="A21" s="12">
        <v>19</v>
      </c>
      <c r="B21" s="13" t="s">
        <v>587</v>
      </c>
      <c r="C21" s="14"/>
      <c r="D21" s="14"/>
      <c r="E21" s="4"/>
    </row>
    <row r="22" spans="1:5">
      <c r="A22" s="12">
        <v>20</v>
      </c>
      <c r="B22" s="13" t="s">
        <v>121</v>
      </c>
      <c r="C22" s="14"/>
      <c r="D22" s="14"/>
      <c r="E22" s="4"/>
    </row>
    <row r="23" spans="1:5">
      <c r="A23" s="12">
        <v>21</v>
      </c>
      <c r="B23" s="13" t="s">
        <v>115</v>
      </c>
      <c r="C23" s="14"/>
      <c r="D23" s="14"/>
      <c r="E23" s="4"/>
    </row>
    <row r="24" spans="1:5">
      <c r="A24" s="12">
        <v>22</v>
      </c>
      <c r="B24" s="13" t="s">
        <v>588</v>
      </c>
      <c r="C24" s="14"/>
      <c r="D24" s="14"/>
      <c r="E24" s="4"/>
    </row>
    <row r="25" spans="1:5">
      <c r="A25" s="12">
        <v>23</v>
      </c>
      <c r="B25" s="13" t="s">
        <v>589</v>
      </c>
      <c r="C25" s="14"/>
      <c r="D25" s="14"/>
      <c r="E25" s="4"/>
    </row>
    <row r="26" spans="1:5">
      <c r="A26" s="12">
        <v>24</v>
      </c>
      <c r="B26" s="13" t="s">
        <v>590</v>
      </c>
      <c r="C26" s="14"/>
      <c r="D26" s="14"/>
      <c r="E26" s="4"/>
    </row>
    <row r="27" spans="1:5">
      <c r="A27" s="12">
        <v>25</v>
      </c>
      <c r="B27" s="13" t="s">
        <v>591</v>
      </c>
      <c r="C27" s="14"/>
      <c r="D27" s="14"/>
      <c r="E27" s="4"/>
    </row>
    <row r="28" spans="1:5" ht="16.5" customHeight="1">
      <c r="A28" s="12">
        <v>26</v>
      </c>
      <c r="B28" s="13" t="s">
        <v>592</v>
      </c>
      <c r="C28" s="14"/>
      <c r="D28" s="10"/>
    </row>
    <row r="29" spans="1:5">
      <c r="A29" s="12">
        <v>27</v>
      </c>
      <c r="B29" s="13" t="s">
        <v>593</v>
      </c>
      <c r="C29" s="14"/>
      <c r="D29" s="10"/>
    </row>
    <row r="30" spans="1:5">
      <c r="A30" s="12">
        <v>28</v>
      </c>
      <c r="B30" s="13" t="s">
        <v>101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104</v>
      </c>
      <c r="B1" s="28" t="s">
        <v>123</v>
      </c>
      <c r="C1" s="28" t="s">
        <v>124</v>
      </c>
    </row>
    <row r="2" spans="1:3" ht="33">
      <c r="A2" s="29">
        <v>1</v>
      </c>
      <c r="B2" s="30" t="s">
        <v>125</v>
      </c>
      <c r="C2" s="31" t="s">
        <v>126</v>
      </c>
    </row>
    <row r="3" spans="1:3" ht="33">
      <c r="A3" s="12">
        <v>2</v>
      </c>
      <c r="B3" s="32" t="s">
        <v>179</v>
      </c>
      <c r="C3" s="33" t="s">
        <v>180</v>
      </c>
    </row>
    <row r="4" spans="1:3" ht="33">
      <c r="A4" s="29">
        <v>3</v>
      </c>
      <c r="B4" s="32" t="s">
        <v>175</v>
      </c>
      <c r="C4" s="33" t="s">
        <v>176</v>
      </c>
    </row>
    <row r="5" spans="1:3" ht="33">
      <c r="A5" s="12">
        <v>4</v>
      </c>
      <c r="B5" s="32" t="s">
        <v>129</v>
      </c>
      <c r="C5" s="33" t="s">
        <v>130</v>
      </c>
    </row>
    <row r="6" spans="1:3" ht="33">
      <c r="A6" s="29">
        <v>5</v>
      </c>
      <c r="B6" s="32" t="s">
        <v>143</v>
      </c>
      <c r="C6" s="33" t="s">
        <v>144</v>
      </c>
    </row>
    <row r="7" spans="1:3" ht="33">
      <c r="A7" s="12">
        <v>6</v>
      </c>
      <c r="B7" s="32" t="s">
        <v>127</v>
      </c>
      <c r="C7" s="34" t="s">
        <v>128</v>
      </c>
    </row>
    <row r="8" spans="1:3" ht="33">
      <c r="A8" s="29">
        <v>7</v>
      </c>
      <c r="B8" s="32" t="s">
        <v>187</v>
      </c>
      <c r="C8" s="34" t="s">
        <v>188</v>
      </c>
    </row>
    <row r="9" spans="1:3" ht="33">
      <c r="A9" s="12">
        <v>8</v>
      </c>
      <c r="B9" s="32" t="s">
        <v>139</v>
      </c>
      <c r="C9" s="34" t="s">
        <v>140</v>
      </c>
    </row>
    <row r="10" spans="1:3" ht="33">
      <c r="A10" s="29">
        <v>9</v>
      </c>
      <c r="B10" s="24" t="s">
        <v>201</v>
      </c>
      <c r="C10" s="35" t="s">
        <v>102</v>
      </c>
    </row>
    <row r="11" spans="1:3" ht="33">
      <c r="A11" s="12">
        <v>10</v>
      </c>
      <c r="B11" s="32" t="s">
        <v>141</v>
      </c>
      <c r="C11" s="34" t="s">
        <v>142</v>
      </c>
    </row>
    <row r="12" spans="1:3" ht="33">
      <c r="A12" s="12">
        <v>11</v>
      </c>
      <c r="B12" s="32" t="s">
        <v>595</v>
      </c>
      <c r="C12" s="34" t="s">
        <v>596</v>
      </c>
    </row>
    <row r="13" spans="1:3" ht="33">
      <c r="A13" s="29">
        <v>12</v>
      </c>
      <c r="B13" s="32" t="s">
        <v>597</v>
      </c>
      <c r="C13" s="34" t="s">
        <v>598</v>
      </c>
    </row>
    <row r="14" spans="1:3" ht="33">
      <c r="A14" s="12">
        <v>13</v>
      </c>
      <c r="B14" s="32" t="s">
        <v>189</v>
      </c>
      <c r="C14" s="34" t="s">
        <v>190</v>
      </c>
    </row>
    <row r="15" spans="1:3" ht="33">
      <c r="A15" s="12">
        <v>14</v>
      </c>
      <c r="B15" s="32" t="s">
        <v>147</v>
      </c>
      <c r="C15" s="34" t="s">
        <v>148</v>
      </c>
    </row>
    <row r="16" spans="1:3" ht="33">
      <c r="A16" s="29">
        <v>15</v>
      </c>
      <c r="B16" s="32" t="s">
        <v>131</v>
      </c>
      <c r="C16" s="34" t="s">
        <v>132</v>
      </c>
    </row>
    <row r="17" spans="1:3" ht="33">
      <c r="A17" s="12">
        <v>16</v>
      </c>
      <c r="B17" s="32" t="s">
        <v>135</v>
      </c>
      <c r="C17" s="34" t="s">
        <v>136</v>
      </c>
    </row>
    <row r="18" spans="1:3" ht="33">
      <c r="A18" s="12">
        <v>17</v>
      </c>
      <c r="B18" s="32" t="s">
        <v>185</v>
      </c>
      <c r="C18" s="34" t="s">
        <v>186</v>
      </c>
    </row>
    <row r="19" spans="1:3" ht="33">
      <c r="A19" s="29">
        <v>18</v>
      </c>
      <c r="B19" s="32" t="s">
        <v>191</v>
      </c>
      <c r="C19" s="34" t="s">
        <v>192</v>
      </c>
    </row>
    <row r="20" spans="1:3" ht="33">
      <c r="A20" s="12">
        <v>19</v>
      </c>
      <c r="B20" s="32" t="s">
        <v>177</v>
      </c>
      <c r="C20" s="34" t="s">
        <v>178</v>
      </c>
    </row>
    <row r="21" spans="1:3" ht="33">
      <c r="A21" s="12">
        <v>20</v>
      </c>
      <c r="B21" s="32" t="s">
        <v>153</v>
      </c>
      <c r="C21" s="34" t="s">
        <v>154</v>
      </c>
    </row>
    <row r="22" spans="1:3" ht="33">
      <c r="A22" s="29">
        <v>21</v>
      </c>
      <c r="B22" s="32" t="s">
        <v>159</v>
      </c>
      <c r="C22" s="34" t="s">
        <v>599</v>
      </c>
    </row>
    <row r="23" spans="1:3" ht="33">
      <c r="A23" s="12">
        <v>22</v>
      </c>
      <c r="B23" s="32" t="s">
        <v>164</v>
      </c>
      <c r="C23" s="34" t="s">
        <v>600</v>
      </c>
    </row>
    <row r="24" spans="1:3" ht="33">
      <c r="A24" s="12">
        <v>23</v>
      </c>
      <c r="B24" s="32" t="s">
        <v>181</v>
      </c>
      <c r="C24" s="34" t="s">
        <v>182</v>
      </c>
    </row>
    <row r="25" spans="1:3" ht="33">
      <c r="A25" s="29">
        <v>24</v>
      </c>
      <c r="B25" s="32" t="s">
        <v>155</v>
      </c>
      <c r="C25" s="34" t="s">
        <v>156</v>
      </c>
    </row>
    <row r="26" spans="1:3" ht="33">
      <c r="A26" s="12">
        <v>25</v>
      </c>
      <c r="B26" s="32" t="s">
        <v>157</v>
      </c>
      <c r="C26" s="34" t="s">
        <v>158</v>
      </c>
    </row>
    <row r="27" spans="1:3" ht="33">
      <c r="A27" s="12">
        <v>26</v>
      </c>
      <c r="B27" s="32" t="s">
        <v>169</v>
      </c>
      <c r="C27" s="34" t="s">
        <v>170</v>
      </c>
    </row>
    <row r="28" spans="1:3" ht="33">
      <c r="A28" s="29">
        <v>27</v>
      </c>
      <c r="B28" s="32" t="s">
        <v>162</v>
      </c>
      <c r="C28" s="34" t="s">
        <v>163</v>
      </c>
    </row>
    <row r="29" spans="1:3" ht="33">
      <c r="A29" s="12">
        <v>28</v>
      </c>
      <c r="B29" s="32" t="s">
        <v>193</v>
      </c>
      <c r="C29" s="34" t="s">
        <v>194</v>
      </c>
    </row>
    <row r="30" spans="1:3" ht="33">
      <c r="A30" s="12">
        <v>29</v>
      </c>
      <c r="B30" s="32" t="s">
        <v>195</v>
      </c>
      <c r="C30" s="34" t="s">
        <v>196</v>
      </c>
    </row>
    <row r="31" spans="1:3" ht="33">
      <c r="A31" s="29">
        <v>30</v>
      </c>
      <c r="B31" s="32" t="s">
        <v>183</v>
      </c>
      <c r="C31" s="34" t="s">
        <v>184</v>
      </c>
    </row>
    <row r="32" spans="1:3" ht="33">
      <c r="A32" s="12">
        <v>31</v>
      </c>
      <c r="B32" s="32" t="s">
        <v>145</v>
      </c>
      <c r="C32" s="34" t="s">
        <v>146</v>
      </c>
    </row>
    <row r="33" spans="1:3" ht="33">
      <c r="A33" s="12">
        <v>32</v>
      </c>
      <c r="B33" s="32" t="s">
        <v>197</v>
      </c>
      <c r="C33" s="34" t="s">
        <v>198</v>
      </c>
    </row>
    <row r="34" spans="1:3" ht="33">
      <c r="A34" s="29">
        <v>33</v>
      </c>
      <c r="B34" s="32" t="s">
        <v>199</v>
      </c>
      <c r="C34" s="34" t="s">
        <v>200</v>
      </c>
    </row>
    <row r="35" spans="1:3" ht="33">
      <c r="A35" s="12">
        <v>34</v>
      </c>
      <c r="B35" s="32" t="s">
        <v>171</v>
      </c>
      <c r="C35" s="34" t="s">
        <v>172</v>
      </c>
    </row>
    <row r="36" spans="1:3" ht="33">
      <c r="A36" s="12">
        <v>35</v>
      </c>
      <c r="B36" s="32" t="s">
        <v>137</v>
      </c>
      <c r="C36" s="34" t="s">
        <v>138</v>
      </c>
    </row>
    <row r="37" spans="1:3" ht="33">
      <c r="A37" s="29">
        <v>36</v>
      </c>
      <c r="B37" s="32" t="s">
        <v>173</v>
      </c>
      <c r="C37" s="34" t="s">
        <v>174</v>
      </c>
    </row>
    <row r="38" spans="1:3" ht="33">
      <c r="A38" s="12">
        <v>37</v>
      </c>
      <c r="B38" s="32" t="s">
        <v>160</v>
      </c>
      <c r="C38" s="34" t="s">
        <v>161</v>
      </c>
    </row>
    <row r="39" spans="1:3" ht="33">
      <c r="A39" s="12">
        <v>38</v>
      </c>
      <c r="B39" s="32" t="s">
        <v>133</v>
      </c>
      <c r="C39" s="34" t="s">
        <v>134</v>
      </c>
    </row>
    <row r="40" spans="1:3" ht="33">
      <c r="A40" s="29">
        <v>39</v>
      </c>
      <c r="B40" s="32" t="s">
        <v>165</v>
      </c>
      <c r="C40" s="34" t="s">
        <v>166</v>
      </c>
    </row>
    <row r="41" spans="1:3" ht="33">
      <c r="A41" s="12">
        <v>40</v>
      </c>
      <c r="B41" s="32" t="s">
        <v>167</v>
      </c>
      <c r="C41" s="34" t="s">
        <v>168</v>
      </c>
    </row>
    <row r="42" spans="1:3" ht="33">
      <c r="A42" s="12">
        <v>41</v>
      </c>
      <c r="B42" s="32" t="s">
        <v>151</v>
      </c>
      <c r="C42" s="34" t="s">
        <v>152</v>
      </c>
    </row>
    <row r="43" spans="1:3" ht="33">
      <c r="A43" s="12">
        <v>42</v>
      </c>
      <c r="B43" s="32" t="s">
        <v>149</v>
      </c>
      <c r="C43" s="34" t="s">
        <v>150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104</v>
      </c>
      <c r="B1" s="15" t="s">
        <v>202</v>
      </c>
      <c r="C1" s="15" t="s">
        <v>203</v>
      </c>
      <c r="D1" s="16"/>
      <c r="E1" s="16" t="s">
        <v>94</v>
      </c>
      <c r="F1" s="16" t="s">
        <v>594</v>
      </c>
    </row>
    <row r="2" spans="1:17" s="5" customFormat="1" ht="23.25" customHeight="1">
      <c r="A2" s="12">
        <v>1</v>
      </c>
      <c r="B2" s="17" t="s">
        <v>204</v>
      </c>
      <c r="C2" s="18" t="s">
        <v>205</v>
      </c>
      <c r="D2" s="19"/>
      <c r="E2" s="12">
        <v>1</v>
      </c>
      <c r="F2" s="13" t="s">
        <v>207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206</v>
      </c>
      <c r="C3" s="20" t="s">
        <v>207</v>
      </c>
      <c r="D3" s="19"/>
      <c r="E3" s="12">
        <v>2</v>
      </c>
      <c r="F3" s="13" t="s">
        <v>215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208</v>
      </c>
      <c r="C4" s="18" t="s">
        <v>209</v>
      </c>
      <c r="D4" s="19"/>
      <c r="E4" s="12">
        <v>3</v>
      </c>
      <c r="F4" s="21" t="s">
        <v>221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210</v>
      </c>
      <c r="C5" s="18" t="s">
        <v>211</v>
      </c>
      <c r="D5" s="19"/>
      <c r="E5" s="12">
        <v>4</v>
      </c>
      <c r="F5" s="13" t="s">
        <v>223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212</v>
      </c>
      <c r="C6" s="18" t="s">
        <v>213</v>
      </c>
      <c r="D6" s="19"/>
      <c r="E6" s="12">
        <v>5</v>
      </c>
      <c r="F6" s="13" t="s">
        <v>225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214</v>
      </c>
      <c r="C7" s="20" t="s">
        <v>215</v>
      </c>
      <c r="D7" s="19"/>
      <c r="E7" s="12">
        <v>6</v>
      </c>
      <c r="F7" s="13" t="s">
        <v>227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216</v>
      </c>
      <c r="C8" s="18" t="s">
        <v>217</v>
      </c>
      <c r="D8" s="19"/>
      <c r="E8" s="12">
        <v>7</v>
      </c>
      <c r="F8" s="13" t="s">
        <v>229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218</v>
      </c>
      <c r="C9" s="18" t="s">
        <v>219</v>
      </c>
      <c r="D9" s="19"/>
      <c r="E9" s="12">
        <v>8</v>
      </c>
      <c r="F9" s="13" t="s">
        <v>231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220</v>
      </c>
      <c r="C10" s="22" t="s">
        <v>221</v>
      </c>
      <c r="D10" s="19"/>
      <c r="E10" s="12">
        <v>9</v>
      </c>
      <c r="F10" s="13" t="s">
        <v>233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222</v>
      </c>
      <c r="C11" s="20" t="s">
        <v>223</v>
      </c>
      <c r="D11" s="19"/>
      <c r="E11" s="12">
        <v>10</v>
      </c>
      <c r="F11" s="13" t="s">
        <v>239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224</v>
      </c>
      <c r="C12" s="20" t="s">
        <v>225</v>
      </c>
      <c r="D12" s="19"/>
      <c r="E12" s="12">
        <v>11</v>
      </c>
      <c r="F12" s="13" t="s">
        <v>241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226</v>
      </c>
      <c r="C13" s="20" t="s">
        <v>227</v>
      </c>
      <c r="D13" s="19"/>
      <c r="E13" s="12">
        <v>12</v>
      </c>
      <c r="F13" s="13" t="s">
        <v>243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228</v>
      </c>
      <c r="C14" s="20" t="s">
        <v>229</v>
      </c>
      <c r="D14" s="19"/>
      <c r="E14" s="12">
        <v>13</v>
      </c>
      <c r="F14" s="13" t="s">
        <v>245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230</v>
      </c>
      <c r="C15" s="20" t="s">
        <v>231</v>
      </c>
      <c r="D15" s="19"/>
      <c r="E15" s="12">
        <v>14</v>
      </c>
      <c r="F15" s="13" t="s">
        <v>249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232</v>
      </c>
      <c r="C16" s="20" t="s">
        <v>233</v>
      </c>
      <c r="D16" s="19"/>
      <c r="E16" s="12">
        <v>15</v>
      </c>
      <c r="F16" s="13" t="s">
        <v>253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234</v>
      </c>
      <c r="C17" s="18" t="s">
        <v>235</v>
      </c>
      <c r="D17" s="19"/>
      <c r="E17" s="12">
        <v>16</v>
      </c>
      <c r="F17" s="13" t="s">
        <v>257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236</v>
      </c>
      <c r="C18" s="18" t="s">
        <v>237</v>
      </c>
      <c r="D18" s="19"/>
      <c r="E18" s="12">
        <v>17</v>
      </c>
      <c r="F18" s="13" t="s">
        <v>259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238</v>
      </c>
      <c r="C19" s="20" t="s">
        <v>239</v>
      </c>
      <c r="D19" s="19"/>
      <c r="E19" s="12">
        <v>18</v>
      </c>
      <c r="F19" s="13" t="s">
        <v>261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240</v>
      </c>
      <c r="C20" s="20" t="s">
        <v>241</v>
      </c>
      <c r="D20" s="19"/>
      <c r="E20" s="12">
        <v>19</v>
      </c>
      <c r="F20" s="13" t="s">
        <v>263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242</v>
      </c>
      <c r="C21" s="20" t="s">
        <v>243</v>
      </c>
      <c r="D21" s="19"/>
      <c r="E21" s="12">
        <v>20</v>
      </c>
      <c r="F21" s="13" t="s">
        <v>269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244</v>
      </c>
      <c r="C22" s="20" t="s">
        <v>245</v>
      </c>
      <c r="D22" s="19"/>
      <c r="E22" s="12">
        <v>21</v>
      </c>
      <c r="F22" s="13" t="s">
        <v>271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246</v>
      </c>
      <c r="C23" s="18" t="s">
        <v>247</v>
      </c>
      <c r="D23" s="19"/>
      <c r="E23" s="12">
        <v>22</v>
      </c>
      <c r="F23" s="13" t="s">
        <v>273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248</v>
      </c>
      <c r="C24" s="20" t="s">
        <v>249</v>
      </c>
      <c r="D24" s="19"/>
      <c r="E24" s="12">
        <v>23</v>
      </c>
      <c r="F24" s="13" t="s">
        <v>275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250</v>
      </c>
      <c r="C25" s="18" t="s">
        <v>251</v>
      </c>
      <c r="D25" s="19"/>
      <c r="E25" s="12">
        <v>24</v>
      </c>
      <c r="F25" s="13" t="s">
        <v>279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252</v>
      </c>
      <c r="C26" s="20" t="s">
        <v>253</v>
      </c>
      <c r="D26" s="19"/>
      <c r="E26" s="12">
        <v>25</v>
      </c>
      <c r="F26" s="13" t="s">
        <v>287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254</v>
      </c>
      <c r="C27" s="18" t="s">
        <v>255</v>
      </c>
      <c r="D27" s="19"/>
      <c r="E27" s="12">
        <v>26</v>
      </c>
      <c r="F27" s="13" t="s">
        <v>289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256</v>
      </c>
      <c r="C28" s="20" t="s">
        <v>257</v>
      </c>
      <c r="D28" s="19"/>
      <c r="E28" s="12">
        <v>27</v>
      </c>
      <c r="F28" s="13" t="s">
        <v>297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258</v>
      </c>
      <c r="C29" s="20" t="s">
        <v>259</v>
      </c>
      <c r="D29" s="19"/>
      <c r="E29" s="12">
        <v>28</v>
      </c>
      <c r="F29" s="13" t="s">
        <v>299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260</v>
      </c>
      <c r="C30" s="20" t="s">
        <v>261</v>
      </c>
      <c r="D30" s="19"/>
      <c r="E30" s="12">
        <v>29</v>
      </c>
      <c r="F30" s="13" t="s">
        <v>301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262</v>
      </c>
      <c r="C31" s="20" t="s">
        <v>263</v>
      </c>
      <c r="D31" s="19"/>
      <c r="E31" s="12">
        <v>30</v>
      </c>
      <c r="F31" s="13" t="s">
        <v>303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264</v>
      </c>
      <c r="C32" s="18" t="s">
        <v>265</v>
      </c>
      <c r="D32" s="19"/>
      <c r="E32" s="12">
        <v>31</v>
      </c>
      <c r="F32" s="13" t="s">
        <v>307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266</v>
      </c>
      <c r="C33" s="18" t="s">
        <v>267</v>
      </c>
      <c r="D33" s="19"/>
      <c r="E33" s="12">
        <v>32</v>
      </c>
      <c r="F33" s="13" t="s">
        <v>311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268</v>
      </c>
      <c r="C34" s="20" t="s">
        <v>269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270</v>
      </c>
      <c r="C35" s="20" t="s">
        <v>271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272</v>
      </c>
      <c r="C36" s="20" t="s">
        <v>273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274</v>
      </c>
      <c r="C37" s="20" t="s">
        <v>275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276</v>
      </c>
      <c r="C38" s="18" t="s">
        <v>277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278</v>
      </c>
      <c r="C39" s="20" t="s">
        <v>279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280</v>
      </c>
      <c r="C40" s="18" t="s">
        <v>281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282</v>
      </c>
      <c r="C41" s="18" t="s">
        <v>283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284</v>
      </c>
      <c r="C42" s="18" t="s">
        <v>285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286</v>
      </c>
      <c r="C43" s="20" t="s">
        <v>287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288</v>
      </c>
      <c r="C44" s="20" t="s">
        <v>289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290</v>
      </c>
      <c r="C45" s="18" t="s">
        <v>291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292</v>
      </c>
      <c r="C46" s="18" t="s">
        <v>293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294</v>
      </c>
      <c r="C47" s="18" t="s">
        <v>295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296</v>
      </c>
      <c r="C48" s="20" t="s">
        <v>297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298</v>
      </c>
      <c r="C49" s="20" t="s">
        <v>299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300</v>
      </c>
      <c r="C50" s="20" t="s">
        <v>301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302</v>
      </c>
      <c r="C51" s="20" t="s">
        <v>303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304</v>
      </c>
      <c r="C52" s="18" t="s">
        <v>305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306</v>
      </c>
      <c r="C53" s="20" t="s">
        <v>307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308</v>
      </c>
      <c r="C54" s="18" t="s">
        <v>309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310</v>
      </c>
      <c r="C55" s="20" t="s">
        <v>311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312</v>
      </c>
      <c r="C56" s="18" t="s">
        <v>313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314</v>
      </c>
      <c r="C57" s="27" t="s">
        <v>102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104</v>
      </c>
      <c r="B1" s="15" t="s">
        <v>601</v>
      </c>
      <c r="C1" s="36" t="s">
        <v>602</v>
      </c>
    </row>
    <row r="2" spans="1:3" ht="15.75">
      <c r="A2" s="12">
        <v>1</v>
      </c>
      <c r="B2" s="24" t="s">
        <v>603</v>
      </c>
      <c r="C2" s="37" t="s">
        <v>604</v>
      </c>
    </row>
    <row r="3" spans="1:3" ht="15.75">
      <c r="A3" s="12">
        <v>2</v>
      </c>
      <c r="B3" s="24" t="s">
        <v>605</v>
      </c>
      <c r="C3" s="37" t="s">
        <v>606</v>
      </c>
    </row>
    <row r="4" spans="1:3" ht="15.75">
      <c r="A4" s="12">
        <v>3</v>
      </c>
      <c r="B4" s="24" t="s">
        <v>607</v>
      </c>
      <c r="C4" s="37" t="s">
        <v>608</v>
      </c>
    </row>
    <row r="5" spans="1:3" ht="15.75">
      <c r="A5" s="12">
        <v>4</v>
      </c>
      <c r="B5" s="24" t="s">
        <v>609</v>
      </c>
      <c r="C5" s="37" t="s">
        <v>610</v>
      </c>
    </row>
    <row r="6" spans="1:3" ht="15.75">
      <c r="A6" s="12">
        <v>5</v>
      </c>
      <c r="B6" s="24" t="s">
        <v>611</v>
      </c>
      <c r="C6" s="37" t="s">
        <v>612</v>
      </c>
    </row>
    <row r="7" spans="1:3" ht="15.75">
      <c r="A7" s="12">
        <v>6</v>
      </c>
      <c r="B7" s="24" t="s">
        <v>613</v>
      </c>
      <c r="C7" s="37" t="s">
        <v>614</v>
      </c>
    </row>
    <row r="8" spans="1:3" ht="15.75">
      <c r="A8" s="12">
        <v>7</v>
      </c>
      <c r="B8" s="24" t="s">
        <v>615</v>
      </c>
      <c r="C8" s="37" t="s">
        <v>616</v>
      </c>
    </row>
    <row r="9" spans="1:3" ht="15.75">
      <c r="A9" s="12">
        <v>8</v>
      </c>
      <c r="B9" s="24" t="s">
        <v>617</v>
      </c>
      <c r="C9" s="37" t="s">
        <v>618</v>
      </c>
    </row>
    <row r="10" spans="1:3" ht="15.75">
      <c r="A10" s="12">
        <v>9</v>
      </c>
      <c r="B10" s="24" t="s">
        <v>619</v>
      </c>
      <c r="C10" s="37" t="s">
        <v>620</v>
      </c>
    </row>
    <row r="11" spans="1:3" ht="15.75">
      <c r="A11" s="12">
        <v>10</v>
      </c>
      <c r="B11" s="24" t="s">
        <v>621</v>
      </c>
      <c r="C11" s="37" t="s">
        <v>622</v>
      </c>
    </row>
    <row r="12" spans="1:3" ht="15.75">
      <c r="A12" s="12">
        <v>11</v>
      </c>
      <c r="B12" s="24" t="s">
        <v>623</v>
      </c>
      <c r="C12" s="37" t="s">
        <v>624</v>
      </c>
    </row>
    <row r="13" spans="1:3" ht="15.75">
      <c r="A13" s="12">
        <v>12</v>
      </c>
      <c r="B13" s="24" t="s">
        <v>625</v>
      </c>
      <c r="C13" s="37" t="s">
        <v>626</v>
      </c>
    </row>
    <row r="14" spans="1:3" ht="15.75">
      <c r="A14" s="12">
        <v>13</v>
      </c>
      <c r="B14" s="24" t="s">
        <v>627</v>
      </c>
      <c r="C14" s="37" t="s">
        <v>628</v>
      </c>
    </row>
    <row r="15" spans="1:3" ht="15.75">
      <c r="A15" s="12">
        <v>14</v>
      </c>
      <c r="B15" s="24" t="s">
        <v>629</v>
      </c>
      <c r="C15" s="37" t="s">
        <v>630</v>
      </c>
    </row>
    <row r="16" spans="1:3" ht="15.75">
      <c r="A16" s="12">
        <v>15</v>
      </c>
      <c r="B16" s="24" t="s">
        <v>631</v>
      </c>
      <c r="C16" s="37" t="s">
        <v>632</v>
      </c>
    </row>
    <row r="17" spans="1:3" ht="15.75">
      <c r="A17" s="12">
        <v>16</v>
      </c>
      <c r="B17" s="24" t="s">
        <v>633</v>
      </c>
      <c r="C17" s="37" t="s">
        <v>634</v>
      </c>
    </row>
    <row r="18" spans="1:3" ht="15.75">
      <c r="A18" s="12">
        <v>17</v>
      </c>
      <c r="B18" s="24" t="s">
        <v>635</v>
      </c>
      <c r="C18" s="37" t="s">
        <v>636</v>
      </c>
    </row>
    <row r="19" spans="1:3" ht="15.75">
      <c r="A19" s="12">
        <v>18</v>
      </c>
      <c r="B19" s="24" t="s">
        <v>637</v>
      </c>
      <c r="C19" s="37" t="s">
        <v>638</v>
      </c>
    </row>
    <row r="20" spans="1:3" ht="15.75">
      <c r="A20" s="12">
        <v>19</v>
      </c>
      <c r="B20" s="24" t="s">
        <v>639</v>
      </c>
      <c r="C20" s="37" t="s">
        <v>640</v>
      </c>
    </row>
    <row r="21" spans="1:3" ht="15.75">
      <c r="A21" s="12">
        <v>20</v>
      </c>
      <c r="B21" s="24" t="s">
        <v>641</v>
      </c>
      <c r="C21" s="37" t="s">
        <v>642</v>
      </c>
    </row>
    <row r="22" spans="1:3" ht="15.75">
      <c r="A22" s="12">
        <v>21</v>
      </c>
      <c r="B22" s="24" t="s">
        <v>643</v>
      </c>
      <c r="C22" s="37" t="s">
        <v>644</v>
      </c>
    </row>
    <row r="23" spans="1:3" ht="15.75">
      <c r="A23" s="12">
        <v>22</v>
      </c>
      <c r="B23" s="24" t="s">
        <v>645</v>
      </c>
      <c r="C23" s="37" t="s">
        <v>646</v>
      </c>
    </row>
    <row r="24" spans="1:3" ht="15.75">
      <c r="A24" s="12">
        <v>23</v>
      </c>
      <c r="B24" s="24" t="s">
        <v>647</v>
      </c>
      <c r="C24" s="37" t="s">
        <v>648</v>
      </c>
    </row>
    <row r="25" spans="1:3" ht="15.75">
      <c r="A25" s="12">
        <v>24</v>
      </c>
      <c r="B25" s="24" t="s">
        <v>649</v>
      </c>
      <c r="C25" s="37" t="s">
        <v>650</v>
      </c>
    </row>
    <row r="26" spans="1:3" ht="15.75">
      <c r="A26" s="12">
        <v>25</v>
      </c>
      <c r="B26" s="24" t="s">
        <v>651</v>
      </c>
      <c r="C26" s="37" t="s">
        <v>652</v>
      </c>
    </row>
    <row r="27" spans="1:3" ht="15.75">
      <c r="A27" s="12">
        <v>26</v>
      </c>
      <c r="B27" s="24" t="s">
        <v>653</v>
      </c>
      <c r="C27" s="37" t="s">
        <v>654</v>
      </c>
    </row>
    <row r="28" spans="1:3" ht="15.75">
      <c r="A28" s="12">
        <v>27</v>
      </c>
      <c r="B28" s="24" t="s">
        <v>655</v>
      </c>
      <c r="C28" s="37" t="s">
        <v>656</v>
      </c>
    </row>
    <row r="29" spans="1:3" ht="15.75">
      <c r="A29" s="12">
        <v>28</v>
      </c>
      <c r="B29" s="24" t="s">
        <v>657</v>
      </c>
      <c r="C29" s="37" t="s">
        <v>658</v>
      </c>
    </row>
    <row r="30" spans="1:3" ht="15.75">
      <c r="A30" s="12">
        <v>29</v>
      </c>
      <c r="B30" s="24" t="s">
        <v>659</v>
      </c>
      <c r="C30" s="37" t="s">
        <v>660</v>
      </c>
    </row>
    <row r="31" spans="1:3" ht="15.75">
      <c r="A31" s="12">
        <v>30</v>
      </c>
      <c r="B31" s="24" t="s">
        <v>661</v>
      </c>
      <c r="C31" s="37" t="s">
        <v>662</v>
      </c>
    </row>
    <row r="32" spans="1:3" ht="15.75">
      <c r="A32" s="12">
        <v>31</v>
      </c>
      <c r="B32" s="24" t="s">
        <v>663</v>
      </c>
      <c r="C32" s="37" t="s">
        <v>664</v>
      </c>
    </row>
    <row r="33" spans="1:3" ht="15.75">
      <c r="A33" s="12">
        <v>32</v>
      </c>
      <c r="B33" s="24" t="s">
        <v>665</v>
      </c>
      <c r="C33" s="37" t="s">
        <v>666</v>
      </c>
    </row>
    <row r="34" spans="1:3" ht="15.75">
      <c r="A34" s="12">
        <v>33</v>
      </c>
      <c r="B34" s="24" t="s">
        <v>667</v>
      </c>
      <c r="C34" s="37" t="s">
        <v>668</v>
      </c>
    </row>
    <row r="35" spans="1:3" ht="15.75">
      <c r="A35" s="12">
        <v>34</v>
      </c>
      <c r="B35" s="24" t="s">
        <v>669</v>
      </c>
      <c r="C35" s="37" t="s">
        <v>670</v>
      </c>
    </row>
    <row r="36" spans="1:3" ht="15.75">
      <c r="A36" s="12">
        <v>35</v>
      </c>
      <c r="B36" s="24" t="s">
        <v>671</v>
      </c>
      <c r="C36" s="37" t="s">
        <v>672</v>
      </c>
    </row>
    <row r="37" spans="1:3" ht="15.75">
      <c r="A37" s="23">
        <v>36</v>
      </c>
      <c r="B37" s="24" t="s">
        <v>673</v>
      </c>
      <c r="C37" s="37" t="s">
        <v>674</v>
      </c>
    </row>
    <row r="38" spans="1:3" ht="15.75">
      <c r="A38" s="23">
        <v>37</v>
      </c>
      <c r="B38" s="24" t="s">
        <v>675</v>
      </c>
      <c r="C38" s="37" t="s">
        <v>676</v>
      </c>
    </row>
    <row r="39" spans="1:3" ht="15.75">
      <c r="A39" s="23">
        <v>38</v>
      </c>
      <c r="B39" s="24" t="s">
        <v>677</v>
      </c>
      <c r="C39" s="37" t="s">
        <v>678</v>
      </c>
    </row>
    <row r="40" spans="1:3" ht="15.75">
      <c r="A40" s="23">
        <v>39</v>
      </c>
      <c r="B40" s="24" t="s">
        <v>679</v>
      </c>
      <c r="C40" s="37" t="s">
        <v>680</v>
      </c>
    </row>
    <row r="41" spans="1:3" ht="15.75">
      <c r="A41" s="24">
        <v>40</v>
      </c>
      <c r="B41" s="24" t="s">
        <v>681</v>
      </c>
      <c r="C41" s="37" t="s">
        <v>682</v>
      </c>
    </row>
    <row r="42" spans="1:3" ht="15.75">
      <c r="A42" s="24">
        <v>41</v>
      </c>
      <c r="B42" s="24" t="s">
        <v>683</v>
      </c>
      <c r="C42" s="37" t="s">
        <v>684</v>
      </c>
    </row>
    <row r="43" spans="1:3" ht="15.75">
      <c r="A43" s="24">
        <v>42</v>
      </c>
      <c r="B43" s="24" t="s">
        <v>685</v>
      </c>
      <c r="C43" s="37" t="s">
        <v>686</v>
      </c>
    </row>
    <row r="44" spans="1:3" ht="15.75">
      <c r="A44" s="24">
        <v>43</v>
      </c>
      <c r="B44" s="24" t="s">
        <v>687</v>
      </c>
      <c r="C44" s="37" t="s">
        <v>688</v>
      </c>
    </row>
    <row r="45" spans="1:3" ht="15.75">
      <c r="A45" s="24">
        <v>44</v>
      </c>
      <c r="B45" s="24" t="s">
        <v>689</v>
      </c>
      <c r="C45" s="37" t="s">
        <v>690</v>
      </c>
    </row>
    <row r="46" spans="1:3" ht="15.75">
      <c r="A46" s="24">
        <v>45</v>
      </c>
      <c r="B46" s="24" t="s">
        <v>691</v>
      </c>
      <c r="C46" s="37" t="s">
        <v>692</v>
      </c>
    </row>
    <row r="47" spans="1:3" ht="15.75">
      <c r="A47" s="24">
        <v>46</v>
      </c>
      <c r="B47" s="24" t="s">
        <v>693</v>
      </c>
      <c r="C47" s="37" t="s">
        <v>694</v>
      </c>
    </row>
    <row r="48" spans="1:3" ht="15.75">
      <c r="A48" s="24">
        <v>47</v>
      </c>
      <c r="B48" s="24" t="s">
        <v>695</v>
      </c>
      <c r="C48" s="37" t="s">
        <v>696</v>
      </c>
    </row>
    <row r="49" spans="1:3" ht="15.75">
      <c r="A49" s="24">
        <v>48</v>
      </c>
      <c r="B49" s="24" t="s">
        <v>697</v>
      </c>
      <c r="C49" s="37" t="s">
        <v>698</v>
      </c>
    </row>
    <row r="50" spans="1:3" ht="15.75">
      <c r="A50" s="24">
        <v>49</v>
      </c>
      <c r="B50" s="24" t="s">
        <v>699</v>
      </c>
      <c r="C50" s="37" t="s">
        <v>700</v>
      </c>
    </row>
    <row r="51" spans="1:3" ht="15.75">
      <c r="A51" s="24">
        <v>50</v>
      </c>
      <c r="B51" s="24" t="s">
        <v>701</v>
      </c>
      <c r="C51" s="37" t="s">
        <v>702</v>
      </c>
    </row>
    <row r="52" spans="1:3" ht="15.75">
      <c r="A52" s="24">
        <v>51</v>
      </c>
      <c r="B52" s="24" t="s">
        <v>703</v>
      </c>
      <c r="C52" s="37" t="s">
        <v>704</v>
      </c>
    </row>
    <row r="53" spans="1:3" ht="15.75">
      <c r="A53" s="24">
        <v>52</v>
      </c>
      <c r="B53" s="24" t="s">
        <v>705</v>
      </c>
      <c r="C53" s="37" t="s">
        <v>706</v>
      </c>
    </row>
    <row r="54" spans="1:3" ht="15.75">
      <c r="A54" s="24">
        <v>53</v>
      </c>
      <c r="B54" s="24" t="s">
        <v>707</v>
      </c>
      <c r="C54" s="37" t="s">
        <v>708</v>
      </c>
    </row>
    <row r="55" spans="1:3" ht="15.75">
      <c r="A55" s="24">
        <v>54</v>
      </c>
      <c r="B55" s="24" t="s">
        <v>709</v>
      </c>
      <c r="C55" s="37" t="s">
        <v>710</v>
      </c>
    </row>
    <row r="56" spans="1:3" ht="15.75">
      <c r="A56" s="24">
        <v>55</v>
      </c>
      <c r="B56" s="24" t="s">
        <v>711</v>
      </c>
      <c r="C56" s="24" t="s">
        <v>712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713</v>
      </c>
    </row>
    <row r="2" spans="1:1" ht="15.75">
      <c r="A2" s="8" t="s">
        <v>15</v>
      </c>
    </row>
    <row r="3" spans="1:1" ht="47.25">
      <c r="A3" s="8" t="s">
        <v>509</v>
      </c>
    </row>
    <row r="4" spans="1:1" ht="15.75">
      <c r="A4" s="8" t="s">
        <v>16</v>
      </c>
    </row>
    <row r="5" spans="1:1" ht="31.5">
      <c r="A5" s="8" t="s">
        <v>17</v>
      </c>
    </row>
    <row r="6" spans="1:1" ht="31.5">
      <c r="A6" s="8" t="s">
        <v>18</v>
      </c>
    </row>
    <row r="7" spans="1:1" ht="15.75">
      <c r="A7" s="8" t="s">
        <v>19</v>
      </c>
    </row>
    <row r="8" spans="1:1" ht="15.75">
      <c r="A8" s="8" t="s">
        <v>20</v>
      </c>
    </row>
    <row r="9" spans="1:1" ht="15.75">
      <c r="A9" s="8" t="s">
        <v>21</v>
      </c>
    </row>
    <row r="10" spans="1:1" ht="31.5">
      <c r="A10" s="8" t="s">
        <v>22</v>
      </c>
    </row>
    <row r="11" spans="1:1" ht="15.75">
      <c r="A11" s="8" t="s">
        <v>568</v>
      </c>
    </row>
    <row r="12" spans="1:1" ht="15.75">
      <c r="A12" s="8" t="s">
        <v>569</v>
      </c>
    </row>
    <row r="13" spans="1:1" ht="15.75">
      <c r="A13" s="8" t="s">
        <v>570</v>
      </c>
    </row>
    <row r="14" spans="1:1" ht="15.75">
      <c r="A14" s="8" t="s">
        <v>571</v>
      </c>
    </row>
    <row r="15" spans="1:1" ht="15.75">
      <c r="A15" s="8" t="s">
        <v>23</v>
      </c>
    </row>
    <row r="16" spans="1:1" ht="31.5">
      <c r="A16" s="8" t="s">
        <v>572</v>
      </c>
    </row>
    <row r="17" spans="1:1" ht="15.75">
      <c r="A17" s="8" t="s">
        <v>573</v>
      </c>
    </row>
    <row r="18" spans="1:1" ht="31.5">
      <c r="A18" s="8" t="s">
        <v>24</v>
      </c>
    </row>
    <row r="19" spans="1:1" ht="15.75">
      <c r="A19" s="8" t="s">
        <v>505</v>
      </c>
    </row>
    <row r="20" spans="1:1" ht="15.75">
      <c r="A20" s="8" t="s">
        <v>506</v>
      </c>
    </row>
    <row r="21" spans="1:1" ht="15.75">
      <c r="A21" s="8" t="s">
        <v>507</v>
      </c>
    </row>
    <row r="22" spans="1:1" ht="15.75">
      <c r="A22" s="8" t="s">
        <v>508</v>
      </c>
    </row>
    <row r="23" spans="1:1" ht="47.25">
      <c r="A23" s="8" t="s">
        <v>25</v>
      </c>
    </row>
    <row r="24" spans="1:1" ht="47.25">
      <c r="A24" s="8" t="s">
        <v>26</v>
      </c>
    </row>
    <row r="25" spans="1:1" ht="31.5">
      <c r="A25" s="8" t="s">
        <v>27</v>
      </c>
    </row>
    <row r="26" spans="1:1" ht="15.75">
      <c r="A26" s="8" t="s">
        <v>28</v>
      </c>
    </row>
    <row r="27" spans="1:1" ht="15.75">
      <c r="A27" s="8" t="s">
        <v>29</v>
      </c>
    </row>
    <row r="28" spans="1:1" ht="15.75">
      <c r="A28" s="8" t="s">
        <v>30</v>
      </c>
    </row>
    <row r="29" spans="1:1" ht="15.75">
      <c r="A29" s="8" t="s">
        <v>31</v>
      </c>
    </row>
    <row r="30" spans="1:1" ht="15.75">
      <c r="A30" s="8" t="s">
        <v>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zoomScaleSheetLayoutView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7" width="16" style="161" customWidth="1"/>
    <col min="18" max="18" width="15.28515625" style="161" customWidth="1"/>
    <col min="19" max="21" width="14.28515625" style="161" customWidth="1"/>
    <col min="22" max="22" width="15.28515625" style="161" customWidth="1"/>
    <col min="23" max="23" width="14.28515625" style="161" customWidth="1"/>
    <col min="24" max="24" width="19.42578125" style="161" customWidth="1"/>
    <col min="25" max="25" width="15.28515625" style="161" customWidth="1"/>
    <col min="26" max="16384" width="9.140625" style="161"/>
  </cols>
  <sheetData>
    <row r="1" spans="1:25" s="157" customFormat="1" ht="18.75" customHeight="1">
      <c r="A1" s="270" t="s">
        <v>894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</row>
    <row r="2" spans="1:25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886</v>
      </c>
      <c r="H2" s="196" t="s">
        <v>879</v>
      </c>
      <c r="I2" s="196" t="s">
        <v>872</v>
      </c>
      <c r="J2" s="196" t="s">
        <v>869</v>
      </c>
      <c r="K2" s="196" t="s">
        <v>885</v>
      </c>
      <c r="L2" s="196" t="s">
        <v>870</v>
      </c>
      <c r="M2" s="196" t="s">
        <v>876</v>
      </c>
      <c r="N2" s="196" t="s">
        <v>875</v>
      </c>
      <c r="O2" s="196" t="s">
        <v>882</v>
      </c>
      <c r="P2" s="196" t="s">
        <v>880</v>
      </c>
      <c r="Q2" s="196" t="s">
        <v>887</v>
      </c>
      <c r="R2" s="196" t="s">
        <v>884</v>
      </c>
      <c r="S2" s="196" t="s">
        <v>874</v>
      </c>
      <c r="T2" s="196" t="s">
        <v>891</v>
      </c>
      <c r="U2" s="196" t="s">
        <v>883</v>
      </c>
      <c r="V2" s="196" t="s">
        <v>889</v>
      </c>
      <c r="W2" s="196" t="s">
        <v>888</v>
      </c>
      <c r="X2" s="196" t="s">
        <v>890</v>
      </c>
      <c r="Y2" s="196" t="s">
        <v>881</v>
      </c>
    </row>
    <row r="3" spans="1:25" ht="15.75">
      <c r="A3" s="44">
        <v>1</v>
      </c>
      <c r="B3" s="45" t="s">
        <v>723</v>
      </c>
      <c r="C3" s="199">
        <v>1.8436411000678631E-2</v>
      </c>
      <c r="D3" s="199">
        <v>1.8548760983533957E-2</v>
      </c>
      <c r="E3" s="199">
        <v>1.7572692319469105E-2</v>
      </c>
      <c r="F3" s="199">
        <v>3.2374427393891785E-3</v>
      </c>
      <c r="G3" s="199">
        <v>0</v>
      </c>
      <c r="H3" s="199">
        <v>1.7557453054333604E-3</v>
      </c>
      <c r="I3" s="199">
        <v>3.3393685509531597E-2</v>
      </c>
      <c r="J3" s="199">
        <v>1.9327205354972628E-2</v>
      </c>
      <c r="K3" s="199">
        <v>1.5131958315148549E-2</v>
      </c>
      <c r="L3" s="199">
        <v>1.2066306817158102E-2</v>
      </c>
      <c r="M3" s="199">
        <v>9.4208250075387585E-3</v>
      </c>
      <c r="N3" s="199">
        <v>6.0226020411665838E-2</v>
      </c>
      <c r="O3" s="199">
        <v>4.4988243945139143E-4</v>
      </c>
      <c r="P3" s="199">
        <v>0.12429873628226405</v>
      </c>
      <c r="Q3" s="199">
        <v>0.22666713338087949</v>
      </c>
      <c r="R3" s="199">
        <v>5.3129746595492376E-2</v>
      </c>
      <c r="S3" s="199">
        <v>7.5153146719778236E-4</v>
      </c>
      <c r="T3" s="199">
        <v>1.6528122103679762E-2</v>
      </c>
      <c r="U3" s="199">
        <v>0</v>
      </c>
      <c r="V3" s="199">
        <v>1.1225881484634422E-3</v>
      </c>
      <c r="W3" s="199">
        <v>4.8948583407851749E-2</v>
      </c>
      <c r="X3" s="199">
        <v>2.7494123203950769E-3</v>
      </c>
      <c r="Y3" s="199">
        <v>1.4084935640179328E-2</v>
      </c>
    </row>
    <row r="4" spans="1:25" ht="31.5">
      <c r="A4" s="47" t="s">
        <v>724</v>
      </c>
      <c r="B4" s="45" t="s">
        <v>725</v>
      </c>
      <c r="C4" s="199">
        <v>7.7645676408712649E-4</v>
      </c>
      <c r="D4" s="199">
        <v>1.0586929697892763E-4</v>
      </c>
      <c r="E4" s="199">
        <v>1.0667277903295552E-3</v>
      </c>
      <c r="F4" s="199">
        <v>9.1366683474445625E-5</v>
      </c>
      <c r="G4" s="199">
        <v>0</v>
      </c>
      <c r="H4" s="199">
        <v>1.3507513874108217E-4</v>
      </c>
      <c r="I4" s="199">
        <v>5.036980441299548E-4</v>
      </c>
      <c r="J4" s="199">
        <v>6.2558229928234399E-4</v>
      </c>
      <c r="K4" s="199">
        <v>0</v>
      </c>
      <c r="L4" s="199">
        <v>1.594897235877064E-3</v>
      </c>
      <c r="M4" s="199">
        <v>1.6953307239668833E-3</v>
      </c>
      <c r="N4" s="199">
        <v>5.5591094665025549E-3</v>
      </c>
      <c r="O4" s="199">
        <v>0</v>
      </c>
      <c r="P4" s="199">
        <v>0</v>
      </c>
      <c r="Q4" s="199">
        <v>0</v>
      </c>
      <c r="R4" s="199">
        <v>0</v>
      </c>
      <c r="S4" s="199">
        <v>0</v>
      </c>
      <c r="T4" s="199">
        <v>0</v>
      </c>
      <c r="U4" s="199">
        <v>0</v>
      </c>
      <c r="V4" s="199">
        <v>0</v>
      </c>
      <c r="W4" s="199">
        <v>3.7736122085806055E-3</v>
      </c>
      <c r="X4" s="199">
        <v>0</v>
      </c>
      <c r="Y4" s="199">
        <v>2.0952179642430643E-5</v>
      </c>
    </row>
    <row r="5" spans="1:25" ht="15.75">
      <c r="A5" s="44">
        <v>2</v>
      </c>
      <c r="B5" s="45" t="s">
        <v>726</v>
      </c>
      <c r="C5" s="199">
        <v>0</v>
      </c>
      <c r="D5" s="199">
        <v>2.6464047334504585E-2</v>
      </c>
      <c r="E5" s="199">
        <v>0</v>
      </c>
      <c r="F5" s="199">
        <v>0</v>
      </c>
      <c r="G5" s="199">
        <v>0</v>
      </c>
      <c r="H5" s="199">
        <v>0</v>
      </c>
      <c r="I5" s="199">
        <v>0</v>
      </c>
      <c r="J5" s="199">
        <v>1.8694613536792699E-2</v>
      </c>
      <c r="K5" s="199">
        <v>0</v>
      </c>
      <c r="L5" s="199">
        <v>0</v>
      </c>
      <c r="M5" s="199">
        <v>7.6989246004281112E-6</v>
      </c>
      <c r="N5" s="199">
        <v>0.1206993824577386</v>
      </c>
      <c r="O5" s="199">
        <v>0</v>
      </c>
      <c r="P5" s="199">
        <v>8.7003670795074567E-2</v>
      </c>
      <c r="Q5" s="199">
        <v>0.77169774987970274</v>
      </c>
      <c r="R5" s="199">
        <v>0.67956257883000626</v>
      </c>
      <c r="S5" s="199">
        <v>3.9992395050777009E-3</v>
      </c>
      <c r="T5" s="199">
        <v>0.4410081372657616</v>
      </c>
      <c r="U5" s="199">
        <v>1</v>
      </c>
      <c r="V5" s="199">
        <v>0.92105490630110587</v>
      </c>
      <c r="W5" s="199">
        <v>0.66783111240808901</v>
      </c>
      <c r="X5" s="199">
        <v>2.4715939158762721E-2</v>
      </c>
      <c r="Y5" s="199">
        <v>0</v>
      </c>
    </row>
    <row r="6" spans="1:25" ht="31.5">
      <c r="A6" s="44">
        <v>3</v>
      </c>
      <c r="B6" s="45" t="s">
        <v>727</v>
      </c>
      <c r="C6" s="199">
        <v>0.66479233080797961</v>
      </c>
      <c r="D6" s="199">
        <v>0.54844795547786873</v>
      </c>
      <c r="E6" s="199">
        <v>0.46346468234036936</v>
      </c>
      <c r="F6" s="199">
        <v>0.19176954757222348</v>
      </c>
      <c r="G6" s="199">
        <v>0</v>
      </c>
      <c r="H6" s="199">
        <v>0.25036720872205159</v>
      </c>
      <c r="I6" s="199">
        <v>0.46173138686854831</v>
      </c>
      <c r="J6" s="199">
        <v>8.2218572069397367E-2</v>
      </c>
      <c r="K6" s="199">
        <v>1.7386640928838324E-2</v>
      </c>
      <c r="L6" s="199">
        <v>0.14733890237308331</v>
      </c>
      <c r="M6" s="199">
        <v>4.5043593562794471E-2</v>
      </c>
      <c r="N6" s="199">
        <v>0.37886600179964053</v>
      </c>
      <c r="O6" s="199">
        <v>0</v>
      </c>
      <c r="P6" s="199">
        <v>0.23729690606470152</v>
      </c>
      <c r="Q6" s="199">
        <v>0</v>
      </c>
      <c r="R6" s="199">
        <v>4.0421116933003667E-2</v>
      </c>
      <c r="S6" s="199">
        <v>7.6752581891853713E-3</v>
      </c>
      <c r="T6" s="199">
        <v>0</v>
      </c>
      <c r="U6" s="199">
        <v>0</v>
      </c>
      <c r="V6" s="199">
        <v>0</v>
      </c>
      <c r="W6" s="199">
        <v>6.898670755367578E-2</v>
      </c>
      <c r="X6" s="199">
        <v>0</v>
      </c>
      <c r="Y6" s="199">
        <v>0.73733036864757806</v>
      </c>
    </row>
    <row r="7" spans="1:25" ht="15.75">
      <c r="A7" s="44">
        <v>4</v>
      </c>
      <c r="B7" s="45" t="s">
        <v>728</v>
      </c>
      <c r="C7" s="199">
        <v>0</v>
      </c>
      <c r="D7" s="199">
        <v>4.6953149568330297E-4</v>
      </c>
      <c r="E7" s="199">
        <v>9.3875823791272316E-3</v>
      </c>
      <c r="F7" s="199">
        <v>0</v>
      </c>
      <c r="G7" s="199">
        <v>0</v>
      </c>
      <c r="H7" s="199">
        <v>0</v>
      </c>
      <c r="I7" s="199">
        <v>1.2537535174653145E-4</v>
      </c>
      <c r="J7" s="199">
        <v>0</v>
      </c>
      <c r="K7" s="199">
        <v>0</v>
      </c>
      <c r="L7" s="199">
        <v>0</v>
      </c>
      <c r="M7" s="199">
        <v>1.98286126680066E-2</v>
      </c>
      <c r="N7" s="199">
        <v>1.921479973886726E-2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</row>
    <row r="8" spans="1:25" ht="15.75">
      <c r="A8" s="44">
        <v>5</v>
      </c>
      <c r="B8" s="45" t="s">
        <v>729</v>
      </c>
      <c r="C8" s="199">
        <v>1.913545051422581E-2</v>
      </c>
      <c r="D8" s="199">
        <v>0</v>
      </c>
      <c r="E8" s="199">
        <v>1.8642441354976545E-3</v>
      </c>
      <c r="F8" s="199">
        <v>-4.7271183528684697E-4</v>
      </c>
      <c r="G8" s="199">
        <v>0</v>
      </c>
      <c r="H8" s="199">
        <v>0</v>
      </c>
      <c r="I8" s="199">
        <v>0</v>
      </c>
      <c r="J8" s="199">
        <v>2.1312358828638783E-3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2.6457012353868835E-3</v>
      </c>
    </row>
    <row r="9" spans="1:25" ht="15.75" customHeight="1">
      <c r="A9" s="44">
        <v>6</v>
      </c>
      <c r="B9" s="45" t="s">
        <v>730</v>
      </c>
      <c r="C9" s="199">
        <v>3.0204603212777314E-3</v>
      </c>
      <c r="D9" s="199">
        <v>7.00344032605994E-3</v>
      </c>
      <c r="E9" s="199">
        <v>5.5583022612640054E-3</v>
      </c>
      <c r="F9" s="199">
        <v>2.2393227647077128E-4</v>
      </c>
      <c r="G9" s="199">
        <v>0</v>
      </c>
      <c r="H9" s="199">
        <v>8.4716284261115765E-5</v>
      </c>
      <c r="I9" s="199">
        <v>9.5102416453590405E-6</v>
      </c>
      <c r="J9" s="199">
        <v>7.0537168922599792E-3</v>
      </c>
      <c r="K9" s="199">
        <v>0</v>
      </c>
      <c r="L9" s="199">
        <v>2.493508588232835E-4</v>
      </c>
      <c r="M9" s="199">
        <v>0</v>
      </c>
      <c r="N9" s="199">
        <v>4.9532779750408431E-4</v>
      </c>
      <c r="O9" s="199">
        <v>0.10581992400471789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</row>
    <row r="10" spans="1:25" ht="15.75">
      <c r="A10" s="44">
        <v>7</v>
      </c>
      <c r="B10" s="45" t="s">
        <v>731</v>
      </c>
      <c r="C10" s="199">
        <v>4.1938721370146075E-3</v>
      </c>
      <c r="D10" s="199">
        <v>6.9522165588335781E-3</v>
      </c>
      <c r="E10" s="199">
        <v>3.6484400179271785E-2</v>
      </c>
      <c r="F10" s="199">
        <v>2.9787689008168032E-4</v>
      </c>
      <c r="G10" s="199">
        <v>0</v>
      </c>
      <c r="H10" s="199">
        <v>1.6197781624958885E-2</v>
      </c>
      <c r="I10" s="199">
        <v>9.5926674612126749E-3</v>
      </c>
      <c r="J10" s="199">
        <v>4.5912905494730857E-2</v>
      </c>
      <c r="K10" s="199">
        <v>0</v>
      </c>
      <c r="L10" s="199">
        <v>4.004742889369249E-4</v>
      </c>
      <c r="M10" s="199">
        <v>3.5426474824828627E-4</v>
      </c>
      <c r="N10" s="199">
        <v>7.8287885863687259E-3</v>
      </c>
      <c r="O10" s="199">
        <v>0.41318422623643358</v>
      </c>
      <c r="P10" s="199">
        <v>2.4313939586536686E-3</v>
      </c>
      <c r="Q10" s="199">
        <v>0</v>
      </c>
      <c r="R10" s="199">
        <v>6.8724628567749338E-5</v>
      </c>
      <c r="S10" s="199">
        <v>1.8662871254566141E-4</v>
      </c>
      <c r="T10" s="199">
        <v>3.6674496277545551E-4</v>
      </c>
      <c r="U10" s="199">
        <v>0</v>
      </c>
      <c r="V10" s="199">
        <v>0</v>
      </c>
      <c r="W10" s="199">
        <v>1.1612956153256058E-2</v>
      </c>
      <c r="X10" s="199">
        <v>0</v>
      </c>
      <c r="Y10" s="199">
        <v>9.4599705682843864E-3</v>
      </c>
    </row>
    <row r="11" spans="1:25" ht="15.75">
      <c r="A11" s="44">
        <v>8</v>
      </c>
      <c r="B11" s="45" t="s">
        <v>732</v>
      </c>
      <c r="C11" s="199">
        <v>8.6779248302298981E-2</v>
      </c>
      <c r="D11" s="199">
        <v>0.14944715939907507</v>
      </c>
      <c r="E11" s="199">
        <v>0.18566351742275011</v>
      </c>
      <c r="F11" s="199">
        <v>4.266753738146213E-4</v>
      </c>
      <c r="G11" s="199">
        <v>0</v>
      </c>
      <c r="H11" s="199">
        <v>0.48587019744980953</v>
      </c>
      <c r="I11" s="199">
        <v>0.12864412346008552</v>
      </c>
      <c r="J11" s="199">
        <v>3.4638763632415942E-2</v>
      </c>
      <c r="K11" s="199">
        <v>0.94635664645780671</v>
      </c>
      <c r="L11" s="199">
        <v>5.611410701133776E-2</v>
      </c>
      <c r="M11" s="199">
        <v>0.21711043875994757</v>
      </c>
      <c r="N11" s="199">
        <v>0.17102259055850905</v>
      </c>
      <c r="O11" s="199">
        <v>0.41399222807216929</v>
      </c>
      <c r="P11" s="199">
        <v>0.2807638657572647</v>
      </c>
      <c r="Q11" s="199">
        <v>0</v>
      </c>
      <c r="R11" s="199">
        <v>8.0231174040023751E-2</v>
      </c>
      <c r="S11" s="199">
        <v>3.6896671990939624E-3</v>
      </c>
      <c r="T11" s="199">
        <v>9.8596727651391283E-2</v>
      </c>
      <c r="U11" s="199">
        <v>0</v>
      </c>
      <c r="V11" s="199">
        <v>1.9975901145771868E-2</v>
      </c>
      <c r="W11" s="199">
        <v>0.11747834998506221</v>
      </c>
      <c r="X11" s="199">
        <v>0.14316296476183005</v>
      </c>
      <c r="Y11" s="199">
        <v>8.8596978849510219E-2</v>
      </c>
    </row>
    <row r="12" spans="1:25" ht="15.75">
      <c r="A12" s="43" t="s">
        <v>768</v>
      </c>
      <c r="B12" s="45" t="s">
        <v>812</v>
      </c>
      <c r="C12" s="199">
        <v>4.8532545240120253E-2</v>
      </c>
      <c r="D12" s="199">
        <v>3.3030143160630063E-2</v>
      </c>
      <c r="E12" s="199">
        <v>0.13438639170288447</v>
      </c>
      <c r="F12" s="199">
        <v>3.8840422146787216E-4</v>
      </c>
      <c r="G12" s="199">
        <v>0</v>
      </c>
      <c r="H12" s="199">
        <v>0.28619561322674941</v>
      </c>
      <c r="I12" s="199">
        <v>3.209072103144766E-2</v>
      </c>
      <c r="J12" s="199">
        <v>0</v>
      </c>
      <c r="K12" s="199">
        <v>0.94635664645780671</v>
      </c>
      <c r="L12" s="199">
        <v>4.5962269316032964E-2</v>
      </c>
      <c r="M12" s="199">
        <v>0.19652345104299365</v>
      </c>
      <c r="N12" s="199">
        <v>6.5875753395957568E-2</v>
      </c>
      <c r="O12" s="199">
        <v>3.697623025031091E-2</v>
      </c>
      <c r="P12" s="199">
        <v>6.309613496726163E-2</v>
      </c>
      <c r="Q12" s="199">
        <v>0</v>
      </c>
      <c r="R12" s="199">
        <v>8.0231174040023751E-2</v>
      </c>
      <c r="S12" s="199">
        <v>0</v>
      </c>
      <c r="T12" s="199">
        <v>0</v>
      </c>
      <c r="U12" s="199">
        <v>0</v>
      </c>
      <c r="V12" s="199">
        <v>1.9975901145771868E-2</v>
      </c>
      <c r="W12" s="199">
        <v>0.10558546693070565</v>
      </c>
      <c r="X12" s="199">
        <v>0.14316296476183005</v>
      </c>
      <c r="Y12" s="199">
        <v>8.5148830496824937E-2</v>
      </c>
    </row>
    <row r="13" spans="1:25" ht="15.75">
      <c r="A13" s="43" t="s">
        <v>769</v>
      </c>
      <c r="B13" s="45" t="s">
        <v>813</v>
      </c>
      <c r="C13" s="199">
        <v>3.2852230740113668E-2</v>
      </c>
      <c r="D13" s="199">
        <v>9.5670060900809262E-2</v>
      </c>
      <c r="E13" s="199">
        <v>3.9861185577633976E-2</v>
      </c>
      <c r="F13" s="199">
        <v>0</v>
      </c>
      <c r="G13" s="199">
        <v>0</v>
      </c>
      <c r="H13" s="199">
        <v>0.16482373493786512</v>
      </c>
      <c r="I13" s="199">
        <v>8.1181344305110453E-2</v>
      </c>
      <c r="J13" s="199">
        <v>2.6460951960514959E-2</v>
      </c>
      <c r="K13" s="199">
        <v>0</v>
      </c>
      <c r="L13" s="199">
        <v>2.8649412761955896E-3</v>
      </c>
      <c r="M13" s="199">
        <v>2.8690007343070601E-3</v>
      </c>
      <c r="N13" s="199">
        <v>5.6141897542030451E-2</v>
      </c>
      <c r="O13" s="199">
        <v>0.33816026711036662</v>
      </c>
      <c r="P13" s="199">
        <v>0.21766773079000307</v>
      </c>
      <c r="Q13" s="199">
        <v>0</v>
      </c>
      <c r="R13" s="199">
        <v>0</v>
      </c>
      <c r="S13" s="199">
        <v>2.4651041341344558E-3</v>
      </c>
      <c r="T13" s="199">
        <v>9.8596727651391283E-2</v>
      </c>
      <c r="U13" s="199">
        <v>0</v>
      </c>
      <c r="V13" s="199">
        <v>0</v>
      </c>
      <c r="W13" s="199">
        <v>2.8568403554842068E-4</v>
      </c>
      <c r="X13" s="199">
        <v>0</v>
      </c>
      <c r="Y13" s="199">
        <v>0</v>
      </c>
    </row>
    <row r="14" spans="1:25" ht="15.75">
      <c r="A14" s="43" t="s">
        <v>770</v>
      </c>
      <c r="B14" s="45" t="s">
        <v>814</v>
      </c>
      <c r="C14" s="199">
        <v>3.4260576590294735E-4</v>
      </c>
      <c r="D14" s="199">
        <v>1.1269928258824597E-2</v>
      </c>
      <c r="E14" s="199">
        <v>6.0224680464894282E-3</v>
      </c>
      <c r="F14" s="199">
        <v>8.9954093699614771E-6</v>
      </c>
      <c r="G14" s="199">
        <v>0</v>
      </c>
      <c r="H14" s="199">
        <v>3.4362456490435116E-2</v>
      </c>
      <c r="I14" s="199">
        <v>8.4960290544080757E-3</v>
      </c>
      <c r="J14" s="199">
        <v>1.3613628848762496E-4</v>
      </c>
      <c r="K14" s="199">
        <v>0</v>
      </c>
      <c r="L14" s="199">
        <v>5.1984241674626593E-3</v>
      </c>
      <c r="M14" s="199">
        <v>1.6835463993614165E-2</v>
      </c>
      <c r="N14" s="199">
        <v>1.6723690548061502E-2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1.1607199018808145E-2</v>
      </c>
      <c r="X14" s="199">
        <v>0</v>
      </c>
      <c r="Y14" s="199">
        <v>3.4399528459940886E-3</v>
      </c>
    </row>
    <row r="15" spans="1:25" ht="15.75">
      <c r="A15" s="43" t="s">
        <v>771</v>
      </c>
      <c r="B15" s="45" t="s">
        <v>811</v>
      </c>
      <c r="C15" s="199">
        <v>5.0518665561621228E-3</v>
      </c>
      <c r="D15" s="199">
        <v>9.4770270788111666E-3</v>
      </c>
      <c r="E15" s="199">
        <v>5.3934720957422013E-3</v>
      </c>
      <c r="F15" s="199">
        <v>2.9275742976787597E-5</v>
      </c>
      <c r="G15" s="199">
        <v>0</v>
      </c>
      <c r="H15" s="199">
        <v>4.8839279475988945E-4</v>
      </c>
      <c r="I15" s="199">
        <v>6.8760290691193549E-3</v>
      </c>
      <c r="J15" s="199">
        <v>8.0416753834133547E-3</v>
      </c>
      <c r="K15" s="199">
        <v>0</v>
      </c>
      <c r="L15" s="199">
        <v>2.0884722516465457E-3</v>
      </c>
      <c r="M15" s="199">
        <v>8.8252298903268589E-4</v>
      </c>
      <c r="N15" s="199">
        <v>3.2281249072459509E-2</v>
      </c>
      <c r="O15" s="199">
        <v>3.8855730711491766E-2</v>
      </c>
      <c r="P15" s="199">
        <v>0</v>
      </c>
      <c r="Q15" s="199">
        <v>0</v>
      </c>
      <c r="R15" s="199">
        <v>0</v>
      </c>
      <c r="S15" s="199">
        <v>1.2245630649595069E-3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8.1955066911945173E-6</v>
      </c>
    </row>
    <row r="16" spans="1:25" ht="15.75">
      <c r="A16" s="42">
        <v>9</v>
      </c>
      <c r="B16" s="45" t="s">
        <v>733</v>
      </c>
      <c r="C16" s="199">
        <v>7.8040780479743285E-5</v>
      </c>
      <c r="D16" s="199">
        <v>1.4987545005642981E-2</v>
      </c>
      <c r="E16" s="199">
        <v>1.5788665629701385E-2</v>
      </c>
      <c r="F16" s="199">
        <v>1.3029396354424905E-2</v>
      </c>
      <c r="G16" s="199">
        <v>0</v>
      </c>
      <c r="H16" s="199">
        <v>4.7654686810561286E-2</v>
      </c>
      <c r="I16" s="199">
        <v>1.5019291952432279E-2</v>
      </c>
      <c r="J16" s="199">
        <v>3.4905376062123968E-3</v>
      </c>
      <c r="K16" s="199">
        <v>5.3982121360759874E-4</v>
      </c>
      <c r="L16" s="199">
        <v>7.0161444928478839E-2</v>
      </c>
      <c r="M16" s="199">
        <v>2.1557124599932589E-3</v>
      </c>
      <c r="N16" s="199">
        <v>4.7664407779721201E-3</v>
      </c>
      <c r="O16" s="199">
        <v>0</v>
      </c>
      <c r="P16" s="199">
        <v>7.179123444348465E-5</v>
      </c>
      <c r="Q16" s="199">
        <v>0</v>
      </c>
      <c r="R16" s="199">
        <v>9.5946193097979374E-2</v>
      </c>
      <c r="S16" s="199">
        <v>0</v>
      </c>
      <c r="T16" s="199">
        <v>0</v>
      </c>
      <c r="U16" s="199">
        <v>0</v>
      </c>
      <c r="V16" s="199">
        <v>0</v>
      </c>
      <c r="W16" s="199">
        <v>1.8465798272767706E-3</v>
      </c>
      <c r="X16" s="199">
        <v>0</v>
      </c>
      <c r="Y16" s="199">
        <v>9.3305104190556393E-3</v>
      </c>
    </row>
    <row r="17" spans="1:28" ht="15.75">
      <c r="A17" s="43" t="s">
        <v>772</v>
      </c>
      <c r="B17" s="45" t="s">
        <v>809</v>
      </c>
      <c r="C17" s="199">
        <v>0</v>
      </c>
      <c r="D17" s="199">
        <v>1.4750512985047572E-2</v>
      </c>
      <c r="E17" s="199">
        <v>1.5592610536117735E-2</v>
      </c>
      <c r="F17" s="199">
        <v>1.3029396354424905E-2</v>
      </c>
      <c r="G17" s="199">
        <v>0</v>
      </c>
      <c r="H17" s="199">
        <v>4.7654686810561286E-2</v>
      </c>
      <c r="I17" s="199">
        <v>1.3464433658641677E-2</v>
      </c>
      <c r="J17" s="199">
        <v>3.4346356876885711E-3</v>
      </c>
      <c r="K17" s="199">
        <v>5.3982121360759874E-4</v>
      </c>
      <c r="L17" s="199">
        <v>7.0093025417195282E-2</v>
      </c>
      <c r="M17" s="199">
        <v>1.676042164615319E-3</v>
      </c>
      <c r="N17" s="199">
        <v>5.5476322535131259E-4</v>
      </c>
      <c r="O17" s="199">
        <v>0</v>
      </c>
      <c r="P17" s="199">
        <v>0</v>
      </c>
      <c r="Q17" s="199">
        <v>0</v>
      </c>
      <c r="R17" s="199">
        <v>9.5946193097979374E-2</v>
      </c>
      <c r="S17" s="199">
        <v>0</v>
      </c>
      <c r="T17" s="199">
        <v>0</v>
      </c>
      <c r="U17" s="199">
        <v>0</v>
      </c>
      <c r="V17" s="199">
        <v>0</v>
      </c>
      <c r="W17" s="199">
        <v>1.8465798272767706E-3</v>
      </c>
      <c r="X17" s="199">
        <v>0</v>
      </c>
      <c r="Y17" s="199">
        <v>9.3305104190556393E-3</v>
      </c>
    </row>
    <row r="18" spans="1:28" ht="15.75">
      <c r="A18" s="43" t="s">
        <v>773</v>
      </c>
      <c r="B18" s="45" t="s">
        <v>810</v>
      </c>
      <c r="C18" s="199">
        <v>7.8040780479743285E-5</v>
      </c>
      <c r="D18" s="199">
        <v>2.3703202059540795E-4</v>
      </c>
      <c r="E18" s="199">
        <v>1.9605509358364975E-4</v>
      </c>
      <c r="F18" s="199">
        <v>0</v>
      </c>
      <c r="G18" s="199">
        <v>0</v>
      </c>
      <c r="H18" s="199">
        <v>0</v>
      </c>
      <c r="I18" s="199">
        <v>1.5548582937906031E-3</v>
      </c>
      <c r="J18" s="199">
        <v>5.5901918523825819E-5</v>
      </c>
      <c r="K18" s="199">
        <v>0</v>
      </c>
      <c r="L18" s="199">
        <v>6.8419511283564975E-5</v>
      </c>
      <c r="M18" s="199">
        <v>4.7967029537794001E-4</v>
      </c>
      <c r="N18" s="199">
        <v>4.2116775526208072E-3</v>
      </c>
      <c r="O18" s="199">
        <v>0</v>
      </c>
      <c r="P18" s="199">
        <v>7.179123444348465E-5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</row>
    <row r="19" spans="1:28" ht="15.75" customHeight="1">
      <c r="A19" s="44">
        <v>10</v>
      </c>
      <c r="B19" s="45" t="s">
        <v>734</v>
      </c>
      <c r="C19" s="199">
        <v>0.15670831320242712</v>
      </c>
      <c r="D19" s="199">
        <v>0.14699629115691792</v>
      </c>
      <c r="E19" s="199">
        <v>0.22735608525291195</v>
      </c>
      <c r="F19" s="199">
        <v>0.77882717309876326</v>
      </c>
      <c r="G19" s="199">
        <v>0</v>
      </c>
      <c r="H19" s="199">
        <v>0.1082561367902764</v>
      </c>
      <c r="I19" s="199">
        <v>0.3227916458307139</v>
      </c>
      <c r="J19" s="199">
        <v>0.38592550056603753</v>
      </c>
      <c r="K19" s="199">
        <v>1.0632932209923148E-2</v>
      </c>
      <c r="L19" s="199">
        <v>0.57330438318244337</v>
      </c>
      <c r="M19" s="199">
        <v>0.56617112730841801</v>
      </c>
      <c r="N19" s="199">
        <v>0.19733215696403261</v>
      </c>
      <c r="O19" s="199">
        <v>2.1348142282009469E-3</v>
      </c>
      <c r="P19" s="199">
        <v>0.11764710336634611</v>
      </c>
      <c r="Q19" s="199">
        <v>0</v>
      </c>
      <c r="R19" s="199">
        <v>0</v>
      </c>
      <c r="S19" s="199">
        <v>0.84048021041971943</v>
      </c>
      <c r="T19" s="199">
        <v>0</v>
      </c>
      <c r="U19" s="199">
        <v>0</v>
      </c>
      <c r="V19" s="199">
        <v>7.1942952055152132E-4</v>
      </c>
      <c r="W19" s="199">
        <v>0</v>
      </c>
      <c r="X19" s="199">
        <v>0</v>
      </c>
      <c r="Y19" s="199">
        <v>0.12298933722707006</v>
      </c>
    </row>
    <row r="20" spans="1:28" ht="15.75">
      <c r="A20" s="47" t="s">
        <v>735</v>
      </c>
      <c r="B20" s="45" t="s">
        <v>736</v>
      </c>
      <c r="C20" s="199">
        <v>0.15471461652537344</v>
      </c>
      <c r="D20" s="199">
        <v>0.14590044741759423</v>
      </c>
      <c r="E20" s="199">
        <v>0.20637006530346047</v>
      </c>
      <c r="F20" s="199">
        <v>0.76305437771919304</v>
      </c>
      <c r="G20" s="199">
        <v>0</v>
      </c>
      <c r="H20" s="199">
        <v>9.5663951317786461E-2</v>
      </c>
      <c r="I20" s="199">
        <v>0.32277464059049549</v>
      </c>
      <c r="J20" s="199">
        <v>0.3843712425969294</v>
      </c>
      <c r="K20" s="199">
        <v>1.0632932209923148E-2</v>
      </c>
      <c r="L20" s="199">
        <v>0.57027477797812576</v>
      </c>
      <c r="M20" s="199">
        <v>0.54153983740118938</v>
      </c>
      <c r="N20" s="199">
        <v>0.18941701915142745</v>
      </c>
      <c r="O20" s="199">
        <v>2.1348142282009469E-3</v>
      </c>
      <c r="P20" s="199">
        <v>0.11764710336634611</v>
      </c>
      <c r="Q20" s="199">
        <v>0</v>
      </c>
      <c r="R20" s="199">
        <v>0</v>
      </c>
      <c r="S20" s="199">
        <v>0.84012868513710937</v>
      </c>
      <c r="T20" s="199">
        <v>0</v>
      </c>
      <c r="U20" s="199">
        <v>0</v>
      </c>
      <c r="V20" s="199">
        <v>7.1942952055152132E-4</v>
      </c>
      <c r="W20" s="199">
        <v>0</v>
      </c>
      <c r="X20" s="199">
        <v>0</v>
      </c>
      <c r="Y20" s="199">
        <v>0.11945112243816182</v>
      </c>
    </row>
    <row r="21" spans="1:28" ht="15.75">
      <c r="A21" s="47" t="s">
        <v>737</v>
      </c>
      <c r="B21" s="45" t="s">
        <v>738</v>
      </c>
      <c r="C21" s="199">
        <v>0</v>
      </c>
      <c r="D21" s="199">
        <v>0</v>
      </c>
      <c r="E21" s="199">
        <v>0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</row>
    <row r="22" spans="1:28" ht="15.75" customHeight="1">
      <c r="A22" s="47" t="s">
        <v>739</v>
      </c>
      <c r="B22" s="45" t="s">
        <v>740</v>
      </c>
      <c r="C22" s="199">
        <v>4.9068898984572825E-4</v>
      </c>
      <c r="D22" s="199">
        <v>0</v>
      </c>
      <c r="E22" s="199">
        <v>0</v>
      </c>
      <c r="F22" s="199">
        <v>1.4470991269020675E-2</v>
      </c>
      <c r="G22" s="199">
        <v>0</v>
      </c>
      <c r="H22" s="199">
        <v>1.1257615352404263E-5</v>
      </c>
      <c r="I22" s="199">
        <v>1.7005240218441612E-5</v>
      </c>
      <c r="J22" s="199">
        <v>1.5542579691081931E-3</v>
      </c>
      <c r="K22" s="199">
        <v>0</v>
      </c>
      <c r="L22" s="199">
        <v>3.0296052043176339E-3</v>
      </c>
      <c r="M22" s="199">
        <v>1.7269119198218837E-2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2.6849085972420381E-3</v>
      </c>
    </row>
    <row r="23" spans="1:28" ht="15.75">
      <c r="A23" s="47" t="s">
        <v>741</v>
      </c>
      <c r="B23" s="45" t="s">
        <v>742</v>
      </c>
      <c r="C23" s="199">
        <v>1.503007687207939E-3</v>
      </c>
      <c r="D23" s="199">
        <v>1.0958437393236765E-3</v>
      </c>
      <c r="E23" s="199">
        <v>2.0986019949451488E-2</v>
      </c>
      <c r="F23" s="199">
        <v>1.3018041105495053E-3</v>
      </c>
      <c r="G23" s="199">
        <v>0</v>
      </c>
      <c r="H23" s="199">
        <v>1.2580927857137545E-2</v>
      </c>
      <c r="I23" s="199">
        <v>0</v>
      </c>
      <c r="J23" s="199">
        <v>0</v>
      </c>
      <c r="K23" s="199">
        <v>0</v>
      </c>
      <c r="L23" s="199">
        <v>0</v>
      </c>
      <c r="M23" s="199">
        <v>7.3621707090096543E-3</v>
      </c>
      <c r="N23" s="199">
        <v>7.9151378126051421E-3</v>
      </c>
      <c r="O23" s="199">
        <v>0</v>
      </c>
      <c r="P23" s="199">
        <v>0</v>
      </c>
      <c r="Q23" s="199">
        <v>0</v>
      </c>
      <c r="R23" s="199">
        <v>0</v>
      </c>
      <c r="S23" s="199">
        <v>3.5152528261010545E-4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8.5330619166620316E-4</v>
      </c>
    </row>
    <row r="24" spans="1:28" ht="31.5">
      <c r="A24" s="44">
        <v>11</v>
      </c>
      <c r="B24" s="45" t="s">
        <v>743</v>
      </c>
      <c r="C24" s="199">
        <v>2.8563615814178049E-3</v>
      </c>
      <c r="D24" s="199">
        <v>1.2570813928001758E-3</v>
      </c>
      <c r="E24" s="199">
        <v>6.4238498062312646E-3</v>
      </c>
      <c r="F24" s="199">
        <v>-5.1133909990872597E-3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</row>
    <row r="25" spans="1:28" ht="31.5">
      <c r="A25" s="44">
        <v>12</v>
      </c>
      <c r="B25" s="45" t="s">
        <v>744</v>
      </c>
      <c r="C25" s="199">
        <v>1.702815633327881E-4</v>
      </c>
      <c r="D25" s="199">
        <v>2.5485235414619855E-4</v>
      </c>
      <c r="E25" s="199">
        <v>8.1919422642259441E-4</v>
      </c>
      <c r="F25" s="199">
        <v>2.4528743073992948E-5</v>
      </c>
      <c r="G25" s="199">
        <v>0</v>
      </c>
      <c r="H25" s="199">
        <v>3.7937275312489995E-5</v>
      </c>
      <c r="I25" s="199">
        <v>2.8651788832552697E-6</v>
      </c>
      <c r="J25" s="199">
        <v>0</v>
      </c>
      <c r="K25" s="199">
        <v>0</v>
      </c>
      <c r="L25" s="199">
        <v>5.4484651592309347E-5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</row>
    <row r="26" spans="1:28" ht="15.75">
      <c r="A26" s="44">
        <v>13</v>
      </c>
      <c r="B26" s="45" t="s">
        <v>745</v>
      </c>
      <c r="C26" s="199">
        <v>1.1177354688362697E-2</v>
      </c>
      <c r="D26" s="199">
        <v>3.5396485552582561E-2</v>
      </c>
      <c r="E26" s="199">
        <v>2.104846502670121E-2</v>
      </c>
      <c r="F26" s="199">
        <v>5.6681121219580256E-3</v>
      </c>
      <c r="G26" s="199">
        <v>0</v>
      </c>
      <c r="H26" s="199">
        <v>5.8809531938160305E-2</v>
      </c>
      <c r="I26" s="199">
        <v>1.3422451793199081E-2</v>
      </c>
      <c r="J26" s="199">
        <v>1.7677742279341626E-2</v>
      </c>
      <c r="K26" s="199">
        <v>9.9520008746757007E-3</v>
      </c>
      <c r="L26" s="199">
        <v>2.0010057432886089E-2</v>
      </c>
      <c r="M26" s="199">
        <v>1.8597324094153465E-2</v>
      </c>
      <c r="N26" s="199">
        <v>1.769505168260499E-2</v>
      </c>
      <c r="O26" s="199">
        <v>5.0696577590290906E-2</v>
      </c>
      <c r="P26" s="199">
        <v>9.2061409599943911E-3</v>
      </c>
      <c r="Q26" s="199">
        <v>0</v>
      </c>
      <c r="R26" s="199">
        <v>0</v>
      </c>
      <c r="S26" s="199">
        <v>9.6067321835642989E-3</v>
      </c>
      <c r="T26" s="199">
        <v>8.1434013486061149E-2</v>
      </c>
      <c r="U26" s="199">
        <v>0</v>
      </c>
      <c r="V26" s="199">
        <v>5.7127174884107498E-2</v>
      </c>
      <c r="W26" s="199">
        <v>0</v>
      </c>
      <c r="X26" s="199">
        <v>0</v>
      </c>
      <c r="Y26" s="199">
        <v>8.7997968029683571E-3</v>
      </c>
    </row>
    <row r="27" spans="1:28" s="164" customFormat="1" ht="15.75">
      <c r="A27" s="44">
        <v>14</v>
      </c>
      <c r="B27" s="45" t="s">
        <v>746</v>
      </c>
      <c r="C27" s="199">
        <v>6.7349443784465342E-3</v>
      </c>
      <c r="D27" s="199">
        <v>0</v>
      </c>
      <c r="E27" s="199">
        <v>0</v>
      </c>
      <c r="F27" s="199">
        <v>0</v>
      </c>
      <c r="G27" s="199">
        <v>0.9813238740282475</v>
      </c>
      <c r="H27" s="199">
        <v>0</v>
      </c>
      <c r="I27" s="199">
        <v>0</v>
      </c>
      <c r="J27" s="199">
        <v>3.6651977426484621E-3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1.7576594521591233E-4</v>
      </c>
      <c r="Z27" s="161"/>
      <c r="AA27" s="161"/>
      <c r="AB27" s="161"/>
    </row>
    <row r="28" spans="1:28" s="164" customFormat="1" ht="15.75">
      <c r="A28" s="44">
        <v>15</v>
      </c>
      <c r="B28" s="45" t="s">
        <v>747</v>
      </c>
      <c r="C28" s="199">
        <v>1.6610868288728794E-4</v>
      </c>
      <c r="D28" s="199">
        <v>7.1926640864478277E-3</v>
      </c>
      <c r="E28" s="199">
        <v>0</v>
      </c>
      <c r="F28" s="199">
        <v>1.9216410778123733E-3</v>
      </c>
      <c r="G28" s="199">
        <v>1.8676125971752486E-2</v>
      </c>
      <c r="H28" s="199">
        <v>0</v>
      </c>
      <c r="I28" s="199">
        <v>0</v>
      </c>
      <c r="J28" s="199">
        <v>8.0861288715524574E-2</v>
      </c>
      <c r="K28" s="199">
        <v>0</v>
      </c>
      <c r="L28" s="199">
        <v>0.10988981281382969</v>
      </c>
      <c r="M28" s="199">
        <v>0.11640940445560381</v>
      </c>
      <c r="N28" s="199">
        <v>0</v>
      </c>
      <c r="O28" s="199">
        <v>1.3722347428736048E-2</v>
      </c>
      <c r="P28" s="199">
        <v>0</v>
      </c>
      <c r="Q28" s="199">
        <v>0</v>
      </c>
      <c r="R28" s="199">
        <v>0</v>
      </c>
      <c r="S28" s="199">
        <v>0.13358151144538924</v>
      </c>
      <c r="T28" s="199">
        <v>0.36146661376792055</v>
      </c>
      <c r="U28" s="199">
        <v>0</v>
      </c>
      <c r="V28" s="199">
        <v>0</v>
      </c>
      <c r="W28" s="199">
        <v>0</v>
      </c>
      <c r="X28" s="199">
        <v>0</v>
      </c>
      <c r="Y28" s="199">
        <v>3.8296200040066264E-3</v>
      </c>
      <c r="Z28" s="161"/>
      <c r="AA28" s="161"/>
      <c r="AB28" s="161"/>
    </row>
    <row r="29" spans="1:28" s="164" customFormat="1" ht="15.75">
      <c r="A29" s="44">
        <v>16</v>
      </c>
      <c r="B29" s="45" t="s">
        <v>748</v>
      </c>
      <c r="C29" s="199">
        <v>1.9422057647496025E-2</v>
      </c>
      <c r="D29" s="199">
        <v>1.2545930151011356E-2</v>
      </c>
      <c r="E29" s="199">
        <v>7.8973912355636018E-5</v>
      </c>
      <c r="F29" s="199">
        <v>1.0475167816294236E-3</v>
      </c>
      <c r="G29" s="199">
        <v>0</v>
      </c>
      <c r="H29" s="199">
        <v>4.6024196627266287E-3</v>
      </c>
      <c r="I29" s="199">
        <v>6.3496283160296577E-3</v>
      </c>
      <c r="J29" s="199">
        <v>7.2215851518063522E-4</v>
      </c>
      <c r="K29" s="199">
        <v>0</v>
      </c>
      <c r="L29" s="199">
        <v>1.3928137617116094E-5</v>
      </c>
      <c r="M29" s="199">
        <v>2.3574196115421879E-3</v>
      </c>
      <c r="N29" s="199">
        <v>3.6189320789857178E-3</v>
      </c>
      <c r="O29" s="199">
        <v>0</v>
      </c>
      <c r="P29" s="199">
        <v>0.11871580275669101</v>
      </c>
      <c r="Q29" s="199">
        <v>1.6351167394176684E-3</v>
      </c>
      <c r="R29" s="199">
        <v>7.8598713864898601E-3</v>
      </c>
      <c r="S29" s="199">
        <v>0</v>
      </c>
      <c r="T29" s="199">
        <v>0</v>
      </c>
      <c r="U29" s="199">
        <v>0</v>
      </c>
      <c r="V29" s="199">
        <v>0</v>
      </c>
      <c r="W29" s="199">
        <v>8.3295710664788497E-2</v>
      </c>
      <c r="X29" s="199">
        <v>0.82937168375901216</v>
      </c>
      <c r="Y29" s="199">
        <v>4.1055689194309367E-4</v>
      </c>
      <c r="Z29" s="161"/>
      <c r="AA29" s="161"/>
      <c r="AB29" s="161"/>
    </row>
    <row r="30" spans="1:28" s="164" customFormat="1" ht="15.75">
      <c r="A30" s="44">
        <v>17</v>
      </c>
      <c r="B30" s="48" t="s">
        <v>749</v>
      </c>
      <c r="C30" s="199">
        <v>0</v>
      </c>
      <c r="D30" s="199">
        <v>8.5600018381458296E-5</v>
      </c>
      <c r="E30" s="199">
        <v>0</v>
      </c>
      <c r="F30" s="199">
        <v>0</v>
      </c>
      <c r="G30" s="199">
        <v>0</v>
      </c>
      <c r="H30" s="199">
        <v>0</v>
      </c>
      <c r="I30" s="199">
        <v>1.7370987701238377E-6</v>
      </c>
      <c r="J30" s="199">
        <v>6.4058705563292294E-3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61"/>
      <c r="AA30" s="161"/>
      <c r="AB30" s="161"/>
    </row>
    <row r="31" spans="1:28" s="164" customFormat="1" ht="15.75" customHeight="1">
      <c r="A31" s="44">
        <v>18</v>
      </c>
      <c r="B31" s="49" t="s">
        <v>750</v>
      </c>
      <c r="C31" s="199">
        <v>6.3287643916746864E-3</v>
      </c>
      <c r="D31" s="199">
        <v>2.3950438706510403E-2</v>
      </c>
      <c r="E31" s="199">
        <v>8.4893451079265936E-3</v>
      </c>
      <c r="F31" s="199">
        <v>9.1122598047323426E-3</v>
      </c>
      <c r="G31" s="199">
        <v>0</v>
      </c>
      <c r="H31" s="199">
        <v>2.6363638136448292E-2</v>
      </c>
      <c r="I31" s="199">
        <v>8.9156309372016365E-3</v>
      </c>
      <c r="J31" s="199">
        <v>0.29127469115529225</v>
      </c>
      <c r="K31" s="199">
        <v>0</v>
      </c>
      <c r="L31" s="199">
        <v>1.0396747503813225E-2</v>
      </c>
      <c r="M31" s="199">
        <v>2.5435783991532312E-3</v>
      </c>
      <c r="N31" s="199">
        <v>1.823450714611036E-2</v>
      </c>
      <c r="O31" s="199">
        <v>0</v>
      </c>
      <c r="P31" s="199">
        <v>2.2564588824566408E-2</v>
      </c>
      <c r="Q31" s="199">
        <v>0</v>
      </c>
      <c r="R31" s="199">
        <v>4.2780594488436678E-2</v>
      </c>
      <c r="S31" s="199">
        <v>2.9220878226572901E-5</v>
      </c>
      <c r="T31" s="199">
        <v>5.9964076241008637E-4</v>
      </c>
      <c r="U31" s="199">
        <v>0</v>
      </c>
      <c r="V31" s="199">
        <v>0</v>
      </c>
      <c r="W31" s="199">
        <v>0</v>
      </c>
      <c r="X31" s="199">
        <v>0</v>
      </c>
      <c r="Y31" s="199">
        <v>2.3464577688015304E-3</v>
      </c>
      <c r="Z31" s="161"/>
      <c r="AA31" s="161"/>
      <c r="AB31" s="161"/>
    </row>
    <row r="32" spans="1:28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8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2.75"/>
  <cols>
    <col min="1" max="1" width="10.42578125" style="96" customWidth="1"/>
    <col min="2" max="2" width="58.140625" style="96" customWidth="1"/>
    <col min="3" max="3" width="14.7109375" style="96" customWidth="1"/>
    <col min="4" max="4" width="12.5703125" style="96" customWidth="1"/>
    <col min="5" max="5" width="14.7109375" style="96" customWidth="1"/>
    <col min="6" max="6" width="12.5703125" style="96" customWidth="1"/>
    <col min="7" max="7" width="14.7109375" style="96" customWidth="1"/>
    <col min="8" max="8" width="12.5703125" style="96" customWidth="1"/>
    <col min="9" max="9" width="14.7109375" style="96" customWidth="1"/>
    <col min="10" max="10" width="12.5703125" style="96" customWidth="1"/>
    <col min="11" max="11" width="14.7109375" style="96" customWidth="1"/>
    <col min="12" max="12" width="12.5703125" style="96" customWidth="1"/>
    <col min="13" max="13" width="14.7109375" style="96" customWidth="1"/>
    <col min="14" max="14" width="12.5703125" style="96" customWidth="1"/>
    <col min="15" max="15" width="14.7109375" style="96" customWidth="1"/>
    <col min="16" max="16" width="12.5703125" style="96" customWidth="1"/>
    <col min="17" max="17" width="14.7109375" style="96" customWidth="1"/>
    <col min="18" max="18" width="12.5703125" style="96" customWidth="1"/>
    <col min="19" max="19" width="14.7109375" style="96" customWidth="1"/>
    <col min="20" max="20" width="12.5703125" style="96" customWidth="1"/>
    <col min="21" max="21" width="14.7109375" style="96" customWidth="1"/>
    <col min="22" max="22" width="12.5703125" style="96" customWidth="1"/>
    <col min="23" max="23" width="14.7109375" style="96" customWidth="1"/>
    <col min="24" max="24" width="12.5703125" style="96" customWidth="1"/>
    <col min="25" max="25" width="14.7109375" style="96" customWidth="1"/>
    <col min="26" max="26" width="12.5703125" style="96" customWidth="1"/>
    <col min="27" max="27" width="14.7109375" style="96" customWidth="1"/>
    <col min="28" max="28" width="12.5703125" style="96" customWidth="1"/>
    <col min="29" max="29" width="14.7109375" style="96" customWidth="1"/>
    <col min="30" max="30" width="12.5703125" style="96" customWidth="1"/>
    <col min="31" max="31" width="14.7109375" style="96" customWidth="1"/>
    <col min="32" max="32" width="12.5703125" style="96" customWidth="1"/>
    <col min="33" max="33" width="14.7109375" style="96" customWidth="1"/>
    <col min="34" max="34" width="12.5703125" style="96" customWidth="1"/>
    <col min="35" max="35" width="14.7109375" style="96" customWidth="1"/>
    <col min="36" max="36" width="12.5703125" style="96" customWidth="1"/>
    <col min="37" max="37" width="14.7109375" style="96" customWidth="1"/>
    <col min="38" max="38" width="12.5703125" style="96" customWidth="1"/>
    <col min="39" max="39" width="14.7109375" style="96" customWidth="1"/>
    <col min="40" max="40" width="12.5703125" style="96" customWidth="1"/>
    <col min="41" max="41" width="14.7109375" style="96" customWidth="1"/>
    <col min="42" max="42" width="12.5703125" style="96" customWidth="1"/>
    <col min="43" max="43" width="14.7109375" style="96" customWidth="1"/>
    <col min="44" max="44" width="12.5703125" style="96" customWidth="1"/>
    <col min="45" max="45" width="14.7109375" style="96" customWidth="1"/>
    <col min="46" max="46" width="12.5703125" style="96" customWidth="1"/>
    <col min="47" max="47" width="14.7109375" style="96" customWidth="1"/>
    <col min="48" max="48" width="12.5703125" style="96" customWidth="1"/>
    <col min="49" max="49" width="14.7109375" style="96" customWidth="1"/>
    <col min="50" max="50" width="12.5703125" style="96" customWidth="1"/>
    <col min="51" max="16384" width="9.140625" style="96"/>
  </cols>
  <sheetData>
    <row r="1" spans="1:52" ht="15.75">
      <c r="A1" s="273" t="s">
        <v>895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</row>
    <row r="2" spans="1:52" ht="63.75" customHeight="1">
      <c r="A2" s="277" t="s">
        <v>94</v>
      </c>
      <c r="B2" s="277" t="s">
        <v>574</v>
      </c>
      <c r="C2" s="252" t="s">
        <v>869</v>
      </c>
      <c r="D2" s="253"/>
      <c r="E2" s="252" t="s">
        <v>870</v>
      </c>
      <c r="F2" s="253"/>
      <c r="G2" s="252" t="s">
        <v>871</v>
      </c>
      <c r="H2" s="253"/>
      <c r="I2" s="252" t="s">
        <v>872</v>
      </c>
      <c r="J2" s="253"/>
      <c r="K2" s="252" t="s">
        <v>877</v>
      </c>
      <c r="L2" s="253"/>
      <c r="M2" s="252" t="s">
        <v>874</v>
      </c>
      <c r="N2" s="253"/>
      <c r="O2" s="252" t="s">
        <v>873</v>
      </c>
      <c r="P2" s="253"/>
      <c r="Q2" s="252" t="s">
        <v>875</v>
      </c>
      <c r="R2" s="253"/>
      <c r="S2" s="252" t="s">
        <v>876</v>
      </c>
      <c r="T2" s="253"/>
      <c r="U2" s="252" t="s">
        <v>878</v>
      </c>
      <c r="V2" s="253"/>
      <c r="W2" s="252" t="s">
        <v>879</v>
      </c>
      <c r="X2" s="253"/>
      <c r="Y2" s="252" t="s">
        <v>883</v>
      </c>
      <c r="Z2" s="253"/>
      <c r="AA2" s="252" t="s">
        <v>882</v>
      </c>
      <c r="AB2" s="253"/>
      <c r="AC2" s="252" t="s">
        <v>880</v>
      </c>
      <c r="AD2" s="253"/>
      <c r="AE2" s="252" t="s">
        <v>881</v>
      </c>
      <c r="AF2" s="253"/>
      <c r="AG2" s="252" t="s">
        <v>884</v>
      </c>
      <c r="AH2" s="253"/>
      <c r="AI2" s="252" t="s">
        <v>888</v>
      </c>
      <c r="AJ2" s="253"/>
      <c r="AK2" s="252" t="s">
        <v>887</v>
      </c>
      <c r="AL2" s="253"/>
      <c r="AM2" s="252" t="s">
        <v>889</v>
      </c>
      <c r="AN2" s="253"/>
      <c r="AO2" s="252" t="s">
        <v>886</v>
      </c>
      <c r="AP2" s="253"/>
      <c r="AQ2" s="252" t="s">
        <v>896</v>
      </c>
      <c r="AR2" s="253"/>
      <c r="AS2" s="252" t="s">
        <v>891</v>
      </c>
      <c r="AT2" s="253"/>
      <c r="AU2" s="252" t="s">
        <v>885</v>
      </c>
      <c r="AV2" s="253"/>
      <c r="AW2" s="274" t="s">
        <v>67</v>
      </c>
      <c r="AX2" s="274"/>
    </row>
    <row r="3" spans="1:52" ht="62.25" customHeight="1">
      <c r="A3" s="278"/>
      <c r="B3" s="278"/>
      <c r="C3" s="97" t="s">
        <v>721</v>
      </c>
      <c r="D3" s="98" t="s">
        <v>722</v>
      </c>
      <c r="E3" s="97" t="s">
        <v>721</v>
      </c>
      <c r="F3" s="98" t="s">
        <v>722</v>
      </c>
      <c r="G3" s="97" t="s">
        <v>721</v>
      </c>
      <c r="H3" s="98" t="s">
        <v>722</v>
      </c>
      <c r="I3" s="97" t="s">
        <v>721</v>
      </c>
      <c r="J3" s="98" t="s">
        <v>722</v>
      </c>
      <c r="K3" s="97" t="s">
        <v>721</v>
      </c>
      <c r="L3" s="98" t="s">
        <v>722</v>
      </c>
      <c r="M3" s="97" t="s">
        <v>721</v>
      </c>
      <c r="N3" s="98" t="s">
        <v>722</v>
      </c>
      <c r="O3" s="97" t="s">
        <v>721</v>
      </c>
      <c r="P3" s="98" t="s">
        <v>722</v>
      </c>
      <c r="Q3" s="97" t="s">
        <v>721</v>
      </c>
      <c r="R3" s="98" t="s">
        <v>722</v>
      </c>
      <c r="S3" s="97" t="s">
        <v>721</v>
      </c>
      <c r="T3" s="98" t="s">
        <v>722</v>
      </c>
      <c r="U3" s="97" t="s">
        <v>721</v>
      </c>
      <c r="V3" s="98" t="s">
        <v>722</v>
      </c>
      <c r="W3" s="97" t="s">
        <v>721</v>
      </c>
      <c r="X3" s="98" t="s">
        <v>722</v>
      </c>
      <c r="Y3" s="97" t="s">
        <v>721</v>
      </c>
      <c r="Z3" s="98" t="s">
        <v>722</v>
      </c>
      <c r="AA3" s="97" t="s">
        <v>721</v>
      </c>
      <c r="AB3" s="98" t="s">
        <v>722</v>
      </c>
      <c r="AC3" s="97" t="s">
        <v>721</v>
      </c>
      <c r="AD3" s="98" t="s">
        <v>722</v>
      </c>
      <c r="AE3" s="97" t="s">
        <v>721</v>
      </c>
      <c r="AF3" s="98" t="s">
        <v>722</v>
      </c>
      <c r="AG3" s="97" t="s">
        <v>721</v>
      </c>
      <c r="AH3" s="98" t="s">
        <v>722</v>
      </c>
      <c r="AI3" s="97" t="s">
        <v>721</v>
      </c>
      <c r="AJ3" s="98" t="s">
        <v>722</v>
      </c>
      <c r="AK3" s="97" t="s">
        <v>721</v>
      </c>
      <c r="AL3" s="98" t="s">
        <v>722</v>
      </c>
      <c r="AM3" s="97" t="s">
        <v>721</v>
      </c>
      <c r="AN3" s="98" t="s">
        <v>722</v>
      </c>
      <c r="AO3" s="97" t="s">
        <v>721</v>
      </c>
      <c r="AP3" s="98" t="s">
        <v>722</v>
      </c>
      <c r="AQ3" s="97" t="s">
        <v>721</v>
      </c>
      <c r="AR3" s="98" t="s">
        <v>722</v>
      </c>
      <c r="AS3" s="97" t="s">
        <v>721</v>
      </c>
      <c r="AT3" s="98" t="s">
        <v>722</v>
      </c>
      <c r="AU3" s="97" t="s">
        <v>721</v>
      </c>
      <c r="AV3" s="98" t="s">
        <v>722</v>
      </c>
      <c r="AW3" s="99" t="s">
        <v>721</v>
      </c>
      <c r="AX3" s="100" t="s">
        <v>722</v>
      </c>
    </row>
    <row r="4" spans="1:52" ht="15.75">
      <c r="A4" s="97">
        <v>1</v>
      </c>
      <c r="B4" s="45" t="s">
        <v>723</v>
      </c>
      <c r="C4" s="46">
        <v>755311.61800000025</v>
      </c>
      <c r="D4" s="46">
        <v>0</v>
      </c>
      <c r="E4" s="46">
        <v>3035776</v>
      </c>
      <c r="F4" s="46">
        <v>1970500.1250000014</v>
      </c>
      <c r="G4" s="46">
        <v>1325791.4400000002</v>
      </c>
      <c r="H4" s="46">
        <v>0</v>
      </c>
      <c r="I4" s="46">
        <v>2041343.4589459009</v>
      </c>
      <c r="J4" s="46">
        <v>0</v>
      </c>
      <c r="K4" s="46">
        <v>6775.3499999999995</v>
      </c>
      <c r="L4" s="46">
        <v>0</v>
      </c>
      <c r="M4" s="46">
        <v>19892.27</v>
      </c>
      <c r="N4" s="46">
        <v>0</v>
      </c>
      <c r="O4" s="46">
        <v>1447967.5400000003</v>
      </c>
      <c r="P4" s="46">
        <v>0</v>
      </c>
      <c r="Q4" s="46">
        <v>3187568.67</v>
      </c>
      <c r="R4" s="46">
        <v>5439.6900000000005</v>
      </c>
      <c r="S4" s="46">
        <v>360629.64999999991</v>
      </c>
      <c r="T4" s="46">
        <v>0</v>
      </c>
      <c r="U4" s="46">
        <v>501583.82000000007</v>
      </c>
      <c r="V4" s="46">
        <v>0</v>
      </c>
      <c r="W4" s="46">
        <v>974</v>
      </c>
      <c r="X4" s="46">
        <v>0</v>
      </c>
      <c r="Y4" s="46">
        <v>0</v>
      </c>
      <c r="Z4" s="46">
        <v>0</v>
      </c>
      <c r="AA4" s="46">
        <v>0</v>
      </c>
      <c r="AB4" s="46">
        <v>0</v>
      </c>
      <c r="AC4" s="46">
        <v>365621.77999999997</v>
      </c>
      <c r="AD4" s="46">
        <v>0</v>
      </c>
      <c r="AE4" s="46">
        <v>196030.21591879256</v>
      </c>
      <c r="AF4" s="46">
        <v>0</v>
      </c>
      <c r="AG4" s="46">
        <v>207619.68</v>
      </c>
      <c r="AH4" s="46">
        <v>0</v>
      </c>
      <c r="AI4" s="46">
        <v>170816.91</v>
      </c>
      <c r="AJ4" s="46">
        <v>0</v>
      </c>
      <c r="AK4" s="46">
        <v>243194.36071223341</v>
      </c>
      <c r="AL4" s="46">
        <v>0</v>
      </c>
      <c r="AM4" s="46">
        <v>1363.6624585536413</v>
      </c>
      <c r="AN4" s="46">
        <v>0</v>
      </c>
      <c r="AO4" s="46">
        <v>0</v>
      </c>
      <c r="AP4" s="46">
        <v>0</v>
      </c>
      <c r="AQ4" s="46">
        <v>33401</v>
      </c>
      <c r="AR4" s="46">
        <v>0</v>
      </c>
      <c r="AS4" s="46">
        <v>3998.9526349099565</v>
      </c>
      <c r="AT4" s="46">
        <v>0</v>
      </c>
      <c r="AU4" s="46">
        <v>69115.37</v>
      </c>
      <c r="AV4" s="46">
        <v>0</v>
      </c>
      <c r="AW4" s="102">
        <v>13974775.74867039</v>
      </c>
      <c r="AX4" s="102">
        <v>1975939.8150000013</v>
      </c>
      <c r="AY4" s="103"/>
      <c r="AZ4" s="103"/>
    </row>
    <row r="5" spans="1:52" ht="47.25">
      <c r="A5" s="104" t="s">
        <v>724</v>
      </c>
      <c r="B5" s="45" t="s">
        <v>725</v>
      </c>
      <c r="C5" s="46">
        <v>637.01</v>
      </c>
      <c r="D5" s="101">
        <v>0</v>
      </c>
      <c r="E5" s="46">
        <v>0</v>
      </c>
      <c r="F5" s="101">
        <v>0</v>
      </c>
      <c r="G5" s="46">
        <v>36313.1</v>
      </c>
      <c r="H5" s="101">
        <v>0</v>
      </c>
      <c r="I5" s="46">
        <v>9748.1204176872398</v>
      </c>
      <c r="J5" s="101">
        <v>0</v>
      </c>
      <c r="K5" s="46">
        <v>0</v>
      </c>
      <c r="L5" s="101">
        <v>0</v>
      </c>
      <c r="M5" s="46">
        <v>0</v>
      </c>
      <c r="N5" s="101">
        <v>0</v>
      </c>
      <c r="O5" s="46">
        <v>117669.92</v>
      </c>
      <c r="P5" s="101">
        <v>0</v>
      </c>
      <c r="Q5" s="46">
        <v>29606.75</v>
      </c>
      <c r="R5" s="101">
        <v>0</v>
      </c>
      <c r="S5" s="46">
        <v>827.62</v>
      </c>
      <c r="T5" s="101">
        <v>0</v>
      </c>
      <c r="U5" s="46">
        <v>1000</v>
      </c>
      <c r="V5" s="101">
        <v>0</v>
      </c>
      <c r="W5" s="46">
        <v>384</v>
      </c>
      <c r="X5" s="101">
        <v>0</v>
      </c>
      <c r="Y5" s="46">
        <v>0</v>
      </c>
      <c r="Z5" s="101">
        <v>0</v>
      </c>
      <c r="AA5" s="46">
        <v>0</v>
      </c>
      <c r="AB5" s="101">
        <v>0</v>
      </c>
      <c r="AC5" s="46">
        <v>0</v>
      </c>
      <c r="AD5" s="101">
        <v>0</v>
      </c>
      <c r="AE5" s="46">
        <v>14.581278836079182</v>
      </c>
      <c r="AF5" s="101">
        <v>0</v>
      </c>
      <c r="AG5" s="46">
        <v>0</v>
      </c>
      <c r="AH5" s="101">
        <v>0</v>
      </c>
      <c r="AI5" s="46">
        <v>0</v>
      </c>
      <c r="AJ5" s="101">
        <v>0</v>
      </c>
      <c r="AK5" s="46">
        <v>0</v>
      </c>
      <c r="AL5" s="101">
        <v>0</v>
      </c>
      <c r="AM5" s="46">
        <v>0</v>
      </c>
      <c r="AN5" s="101">
        <v>0</v>
      </c>
      <c r="AO5" s="46">
        <v>0</v>
      </c>
      <c r="AP5" s="101">
        <v>0</v>
      </c>
      <c r="AQ5" s="46">
        <v>0</v>
      </c>
      <c r="AR5" s="101">
        <v>0</v>
      </c>
      <c r="AS5" s="46">
        <v>0</v>
      </c>
      <c r="AT5" s="101">
        <v>0</v>
      </c>
      <c r="AU5" s="46">
        <v>0</v>
      </c>
      <c r="AV5" s="101">
        <v>0</v>
      </c>
      <c r="AW5" s="102">
        <v>196201.10169652334</v>
      </c>
      <c r="AX5" s="102">
        <v>0</v>
      </c>
      <c r="AY5" s="103"/>
      <c r="AZ5" s="103"/>
    </row>
    <row r="6" spans="1:52" ht="15.75">
      <c r="A6" s="97">
        <v>2</v>
      </c>
      <c r="B6" s="45" t="s">
        <v>726</v>
      </c>
      <c r="C6" s="46">
        <v>5131443.6991913998</v>
      </c>
      <c r="D6" s="101">
        <v>0</v>
      </c>
      <c r="E6" s="46">
        <v>0</v>
      </c>
      <c r="F6" s="101">
        <v>0</v>
      </c>
      <c r="G6" s="46">
        <v>0</v>
      </c>
      <c r="H6" s="101">
        <v>0</v>
      </c>
      <c r="I6" s="46">
        <v>0</v>
      </c>
      <c r="J6" s="101">
        <v>0</v>
      </c>
      <c r="K6" s="46">
        <v>0</v>
      </c>
      <c r="L6" s="101">
        <v>0</v>
      </c>
      <c r="M6" s="46">
        <v>634099.45999999973</v>
      </c>
      <c r="N6" s="101">
        <v>0</v>
      </c>
      <c r="O6" s="46">
        <v>0</v>
      </c>
      <c r="P6" s="101">
        <v>0</v>
      </c>
      <c r="Q6" s="46">
        <v>16416073.019999946</v>
      </c>
      <c r="R6" s="101">
        <v>0</v>
      </c>
      <c r="S6" s="46">
        <v>0</v>
      </c>
      <c r="T6" s="101">
        <v>0</v>
      </c>
      <c r="U6" s="46">
        <v>1415328.05</v>
      </c>
      <c r="V6" s="101">
        <v>0</v>
      </c>
      <c r="W6" s="46">
        <v>0</v>
      </c>
      <c r="X6" s="101">
        <v>0</v>
      </c>
      <c r="Y6" s="46">
        <v>13552022</v>
      </c>
      <c r="Z6" s="101">
        <v>0</v>
      </c>
      <c r="AA6" s="46">
        <v>0</v>
      </c>
      <c r="AB6" s="101">
        <v>0</v>
      </c>
      <c r="AC6" s="46">
        <v>253293.56999999992</v>
      </c>
      <c r="AD6" s="101">
        <v>0</v>
      </c>
      <c r="AE6" s="46">
        <v>0</v>
      </c>
      <c r="AF6" s="101">
        <v>0</v>
      </c>
      <c r="AG6" s="46">
        <v>7474215.4800000004</v>
      </c>
      <c r="AH6" s="101">
        <v>0</v>
      </c>
      <c r="AI6" s="46">
        <v>3882912.4299999145</v>
      </c>
      <c r="AJ6" s="101">
        <v>0</v>
      </c>
      <c r="AK6" s="46">
        <v>3950489.4872521665</v>
      </c>
      <c r="AL6" s="101">
        <v>0</v>
      </c>
      <c r="AM6" s="46">
        <v>2736256.799424395</v>
      </c>
      <c r="AN6" s="101">
        <v>0</v>
      </c>
      <c r="AO6" s="46">
        <v>0</v>
      </c>
      <c r="AP6" s="101">
        <v>0</v>
      </c>
      <c r="AQ6" s="46">
        <v>646307</v>
      </c>
      <c r="AR6" s="101">
        <v>0</v>
      </c>
      <c r="AS6" s="46">
        <v>637691.20344974357</v>
      </c>
      <c r="AT6" s="101">
        <v>0</v>
      </c>
      <c r="AU6" s="46">
        <v>0</v>
      </c>
      <c r="AV6" s="101">
        <v>0</v>
      </c>
      <c r="AW6" s="102">
        <v>56730132.199317567</v>
      </c>
      <c r="AX6" s="102">
        <v>0</v>
      </c>
      <c r="AY6" s="103"/>
      <c r="AZ6" s="103"/>
    </row>
    <row r="7" spans="1:52" ht="31.5">
      <c r="A7" s="97">
        <v>3</v>
      </c>
      <c r="B7" s="45" t="s">
        <v>727</v>
      </c>
      <c r="C7" s="46">
        <v>17792566.386500388</v>
      </c>
      <c r="D7" s="101">
        <v>0</v>
      </c>
      <c r="E7" s="46">
        <v>17419662</v>
      </c>
      <c r="F7" s="101">
        <v>0</v>
      </c>
      <c r="G7" s="46">
        <v>68838384.469999969</v>
      </c>
      <c r="H7" s="101">
        <v>0</v>
      </c>
      <c r="I7" s="46">
        <v>56035040.14935106</v>
      </c>
      <c r="J7" s="101">
        <v>0</v>
      </c>
      <c r="K7" s="46">
        <v>14921822.929999996</v>
      </c>
      <c r="L7" s="101">
        <v>0</v>
      </c>
      <c r="M7" s="46">
        <v>678538.28000000014</v>
      </c>
      <c r="N7" s="101">
        <v>0</v>
      </c>
      <c r="O7" s="46">
        <v>58342251.410000406</v>
      </c>
      <c r="P7" s="101">
        <v>684.34</v>
      </c>
      <c r="Q7" s="46">
        <v>31526579.020000011</v>
      </c>
      <c r="R7" s="101">
        <v>243278.10000000003</v>
      </c>
      <c r="S7" s="46">
        <v>3838671.9100000067</v>
      </c>
      <c r="T7" s="101">
        <v>0</v>
      </c>
      <c r="U7" s="46">
        <v>45479267.750000007</v>
      </c>
      <c r="V7" s="101">
        <v>0</v>
      </c>
      <c r="W7" s="46">
        <v>7591161.609999992</v>
      </c>
      <c r="X7" s="101">
        <v>0</v>
      </c>
      <c r="Y7" s="46">
        <v>0</v>
      </c>
      <c r="Z7" s="101">
        <v>0</v>
      </c>
      <c r="AA7" s="46">
        <v>0</v>
      </c>
      <c r="AB7" s="101">
        <v>0</v>
      </c>
      <c r="AC7" s="46">
        <v>4230654.8999999994</v>
      </c>
      <c r="AD7" s="101">
        <v>0</v>
      </c>
      <c r="AE7" s="46">
        <v>6606227.7500201743</v>
      </c>
      <c r="AF7" s="101">
        <v>0</v>
      </c>
      <c r="AG7" s="46">
        <v>350671.24</v>
      </c>
      <c r="AH7" s="101">
        <v>0</v>
      </c>
      <c r="AI7" s="46">
        <v>164134.77000000005</v>
      </c>
      <c r="AJ7" s="101">
        <v>0</v>
      </c>
      <c r="AK7" s="46">
        <v>0</v>
      </c>
      <c r="AL7" s="101">
        <v>0</v>
      </c>
      <c r="AM7" s="46">
        <v>0</v>
      </c>
      <c r="AN7" s="101">
        <v>0</v>
      </c>
      <c r="AO7" s="46">
        <v>0</v>
      </c>
      <c r="AP7" s="101">
        <v>0</v>
      </c>
      <c r="AQ7" s="46">
        <v>0</v>
      </c>
      <c r="AR7" s="101">
        <v>0</v>
      </c>
      <c r="AS7" s="46">
        <v>0</v>
      </c>
      <c r="AT7" s="101">
        <v>0</v>
      </c>
      <c r="AU7" s="46">
        <v>114404.02</v>
      </c>
      <c r="AV7" s="101">
        <v>0</v>
      </c>
      <c r="AW7" s="102">
        <v>333930038.59587198</v>
      </c>
      <c r="AX7" s="102">
        <v>243962.44000000003</v>
      </c>
      <c r="AY7" s="103"/>
      <c r="AZ7" s="103"/>
    </row>
    <row r="8" spans="1:52" ht="15.75">
      <c r="A8" s="97">
        <v>4</v>
      </c>
      <c r="B8" s="45" t="s">
        <v>728</v>
      </c>
      <c r="C8" s="46">
        <v>0</v>
      </c>
      <c r="D8" s="101">
        <v>0</v>
      </c>
      <c r="E8" s="46">
        <v>0</v>
      </c>
      <c r="F8" s="101">
        <v>0</v>
      </c>
      <c r="G8" s="46">
        <v>209166.35000000003</v>
      </c>
      <c r="H8" s="101">
        <v>0</v>
      </c>
      <c r="I8" s="46">
        <v>1354.7138477687304</v>
      </c>
      <c r="J8" s="101">
        <v>0</v>
      </c>
      <c r="K8" s="46">
        <v>0</v>
      </c>
      <c r="L8" s="101">
        <v>0</v>
      </c>
      <c r="M8" s="46">
        <v>0</v>
      </c>
      <c r="N8" s="101">
        <v>0</v>
      </c>
      <c r="O8" s="46">
        <v>0</v>
      </c>
      <c r="P8" s="101">
        <v>0</v>
      </c>
      <c r="Q8" s="46">
        <v>65573.7</v>
      </c>
      <c r="R8" s="101">
        <v>0</v>
      </c>
      <c r="S8" s="46">
        <v>258452.63</v>
      </c>
      <c r="T8" s="101">
        <v>0</v>
      </c>
      <c r="U8" s="46">
        <v>0</v>
      </c>
      <c r="V8" s="101">
        <v>0</v>
      </c>
      <c r="W8" s="46">
        <v>0</v>
      </c>
      <c r="X8" s="101">
        <v>0</v>
      </c>
      <c r="Y8" s="46">
        <v>0</v>
      </c>
      <c r="Z8" s="101">
        <v>0</v>
      </c>
      <c r="AA8" s="46">
        <v>0</v>
      </c>
      <c r="AB8" s="101">
        <v>0</v>
      </c>
      <c r="AC8" s="46">
        <v>0</v>
      </c>
      <c r="AD8" s="101">
        <v>0</v>
      </c>
      <c r="AE8" s="46">
        <v>0</v>
      </c>
      <c r="AF8" s="101">
        <v>0</v>
      </c>
      <c r="AG8" s="46">
        <v>0</v>
      </c>
      <c r="AH8" s="101">
        <v>0</v>
      </c>
      <c r="AI8" s="46">
        <v>0</v>
      </c>
      <c r="AJ8" s="101">
        <v>0</v>
      </c>
      <c r="AK8" s="46">
        <v>0</v>
      </c>
      <c r="AL8" s="101">
        <v>0</v>
      </c>
      <c r="AM8" s="46">
        <v>0</v>
      </c>
      <c r="AN8" s="101">
        <v>0</v>
      </c>
      <c r="AO8" s="46">
        <v>0</v>
      </c>
      <c r="AP8" s="101">
        <v>0</v>
      </c>
      <c r="AQ8" s="46">
        <v>0</v>
      </c>
      <c r="AR8" s="101">
        <v>0</v>
      </c>
      <c r="AS8" s="46">
        <v>0</v>
      </c>
      <c r="AT8" s="101">
        <v>0</v>
      </c>
      <c r="AU8" s="46">
        <v>0</v>
      </c>
      <c r="AV8" s="101">
        <v>0</v>
      </c>
      <c r="AW8" s="102">
        <v>534547.39384776878</v>
      </c>
      <c r="AX8" s="102">
        <v>0</v>
      </c>
      <c r="AY8" s="103"/>
      <c r="AZ8" s="103"/>
    </row>
    <row r="9" spans="1:52" ht="15.75">
      <c r="A9" s="97">
        <v>5</v>
      </c>
      <c r="B9" s="45" t="s">
        <v>729</v>
      </c>
      <c r="C9" s="46">
        <v>0</v>
      </c>
      <c r="D9" s="101">
        <v>0</v>
      </c>
      <c r="E9" s="46">
        <v>0</v>
      </c>
      <c r="F9" s="101">
        <v>0</v>
      </c>
      <c r="G9" s="46">
        <v>58130.569999999992</v>
      </c>
      <c r="H9" s="101">
        <v>0</v>
      </c>
      <c r="I9" s="46">
        <v>0</v>
      </c>
      <c r="J9" s="101">
        <v>0</v>
      </c>
      <c r="K9" s="46">
        <v>0</v>
      </c>
      <c r="L9" s="101">
        <v>0</v>
      </c>
      <c r="M9" s="46">
        <v>0</v>
      </c>
      <c r="N9" s="101">
        <v>0</v>
      </c>
      <c r="O9" s="46">
        <v>0</v>
      </c>
      <c r="P9" s="101">
        <v>0</v>
      </c>
      <c r="Q9" s="46">
        <v>190197.37</v>
      </c>
      <c r="R9" s="101">
        <v>0</v>
      </c>
      <c r="S9" s="46">
        <v>0</v>
      </c>
      <c r="T9" s="101">
        <v>0</v>
      </c>
      <c r="U9" s="46">
        <v>0</v>
      </c>
      <c r="V9" s="101">
        <v>0</v>
      </c>
      <c r="W9" s="46">
        <v>0</v>
      </c>
      <c r="X9" s="101">
        <v>0</v>
      </c>
      <c r="Y9" s="46">
        <v>0</v>
      </c>
      <c r="Z9" s="101">
        <v>0</v>
      </c>
      <c r="AA9" s="46">
        <v>0</v>
      </c>
      <c r="AB9" s="101">
        <v>0</v>
      </c>
      <c r="AC9" s="46">
        <v>0</v>
      </c>
      <c r="AD9" s="101">
        <v>0</v>
      </c>
      <c r="AE9" s="46">
        <v>57.663751321511967</v>
      </c>
      <c r="AF9" s="101">
        <v>0</v>
      </c>
      <c r="AG9" s="46">
        <v>0</v>
      </c>
      <c r="AH9" s="101">
        <v>0</v>
      </c>
      <c r="AI9" s="46">
        <v>0</v>
      </c>
      <c r="AJ9" s="101">
        <v>0</v>
      </c>
      <c r="AK9" s="46">
        <v>0</v>
      </c>
      <c r="AL9" s="101">
        <v>0</v>
      </c>
      <c r="AM9" s="46">
        <v>0</v>
      </c>
      <c r="AN9" s="101">
        <v>0</v>
      </c>
      <c r="AO9" s="46">
        <v>0</v>
      </c>
      <c r="AP9" s="101">
        <v>0</v>
      </c>
      <c r="AQ9" s="46">
        <v>0</v>
      </c>
      <c r="AR9" s="101">
        <v>0</v>
      </c>
      <c r="AS9" s="46">
        <v>0</v>
      </c>
      <c r="AT9" s="101">
        <v>0</v>
      </c>
      <c r="AU9" s="46">
        <v>0</v>
      </c>
      <c r="AV9" s="101">
        <v>0</v>
      </c>
      <c r="AW9" s="102">
        <v>248385.60375132153</v>
      </c>
      <c r="AX9" s="102">
        <v>0</v>
      </c>
      <c r="AY9" s="103"/>
      <c r="AZ9" s="103"/>
    </row>
    <row r="10" spans="1:52" ht="15.75">
      <c r="A10" s="97">
        <v>6</v>
      </c>
      <c r="B10" s="45" t="s">
        <v>730</v>
      </c>
      <c r="C10" s="46">
        <v>225955.87</v>
      </c>
      <c r="D10" s="101">
        <v>0</v>
      </c>
      <c r="E10" s="46">
        <v>19637</v>
      </c>
      <c r="F10" s="101">
        <v>0</v>
      </c>
      <c r="G10" s="46">
        <v>300375.29000000004</v>
      </c>
      <c r="H10" s="101">
        <v>0</v>
      </c>
      <c r="I10" s="46">
        <v>1727.9964853463655</v>
      </c>
      <c r="J10" s="101">
        <v>0</v>
      </c>
      <c r="K10" s="46">
        <v>0</v>
      </c>
      <c r="L10" s="101">
        <v>0</v>
      </c>
      <c r="M10" s="46">
        <v>0</v>
      </c>
      <c r="N10" s="101">
        <v>0</v>
      </c>
      <c r="O10" s="46">
        <v>67187.8</v>
      </c>
      <c r="P10" s="101">
        <v>0</v>
      </c>
      <c r="Q10" s="46">
        <v>65970.59</v>
      </c>
      <c r="R10" s="101">
        <v>0</v>
      </c>
      <c r="S10" s="46">
        <v>0</v>
      </c>
      <c r="T10" s="101">
        <v>0</v>
      </c>
      <c r="U10" s="46">
        <v>416401.02</v>
      </c>
      <c r="V10" s="101">
        <v>0</v>
      </c>
      <c r="W10" s="46">
        <v>0</v>
      </c>
      <c r="X10" s="101">
        <v>0</v>
      </c>
      <c r="Y10" s="46">
        <v>0</v>
      </c>
      <c r="Z10" s="101">
        <v>0</v>
      </c>
      <c r="AA10" s="46">
        <v>195029.21999999997</v>
      </c>
      <c r="AB10" s="101">
        <v>195029.21999999997</v>
      </c>
      <c r="AC10" s="46">
        <v>0</v>
      </c>
      <c r="AD10" s="101">
        <v>0</v>
      </c>
      <c r="AE10" s="46">
        <v>0</v>
      </c>
      <c r="AF10" s="101">
        <v>0</v>
      </c>
      <c r="AG10" s="46">
        <v>0</v>
      </c>
      <c r="AH10" s="101">
        <v>0</v>
      </c>
      <c r="AI10" s="46">
        <v>0</v>
      </c>
      <c r="AJ10" s="101">
        <v>0</v>
      </c>
      <c r="AK10" s="46">
        <v>0</v>
      </c>
      <c r="AL10" s="101">
        <v>0</v>
      </c>
      <c r="AM10" s="46">
        <v>0</v>
      </c>
      <c r="AN10" s="101">
        <v>0</v>
      </c>
      <c r="AO10" s="46">
        <v>0</v>
      </c>
      <c r="AP10" s="101">
        <v>0</v>
      </c>
      <c r="AQ10" s="46">
        <v>0</v>
      </c>
      <c r="AR10" s="101">
        <v>0</v>
      </c>
      <c r="AS10" s="46">
        <v>0</v>
      </c>
      <c r="AT10" s="101">
        <v>0</v>
      </c>
      <c r="AU10" s="46">
        <v>0</v>
      </c>
      <c r="AV10" s="101">
        <v>0</v>
      </c>
      <c r="AW10" s="102">
        <v>1292284.7864853463</v>
      </c>
      <c r="AX10" s="102">
        <v>195029.21999999997</v>
      </c>
      <c r="AY10" s="103"/>
      <c r="AZ10" s="103"/>
    </row>
    <row r="11" spans="1:52" ht="15.75">
      <c r="A11" s="97">
        <v>7</v>
      </c>
      <c r="B11" s="45" t="s">
        <v>731</v>
      </c>
      <c r="C11" s="46">
        <v>404036.43589139997</v>
      </c>
      <c r="D11" s="101">
        <v>19943.0899942</v>
      </c>
      <c r="E11" s="46">
        <v>1708</v>
      </c>
      <c r="F11" s="101">
        <v>0</v>
      </c>
      <c r="G11" s="46">
        <v>1829224.4100000001</v>
      </c>
      <c r="H11" s="101">
        <v>0</v>
      </c>
      <c r="I11" s="46">
        <v>329229.32859299285</v>
      </c>
      <c r="J11" s="101">
        <v>0</v>
      </c>
      <c r="K11" s="46">
        <v>0</v>
      </c>
      <c r="L11" s="101">
        <v>0</v>
      </c>
      <c r="M11" s="46">
        <v>0</v>
      </c>
      <c r="N11" s="101">
        <v>0</v>
      </c>
      <c r="O11" s="46">
        <v>-28628.910000000003</v>
      </c>
      <c r="P11" s="101">
        <v>1088.8900000000001</v>
      </c>
      <c r="Q11" s="46">
        <v>139236.04999999999</v>
      </c>
      <c r="R11" s="101">
        <v>0</v>
      </c>
      <c r="S11" s="46">
        <v>0</v>
      </c>
      <c r="T11" s="101">
        <v>0</v>
      </c>
      <c r="U11" s="46">
        <v>9878</v>
      </c>
      <c r="V11" s="101">
        <v>0</v>
      </c>
      <c r="W11" s="46">
        <v>342266.79999999917</v>
      </c>
      <c r="X11" s="101">
        <v>0</v>
      </c>
      <c r="Y11" s="46">
        <v>0</v>
      </c>
      <c r="Z11" s="101">
        <v>0</v>
      </c>
      <c r="AA11" s="46">
        <v>996686.92046599998</v>
      </c>
      <c r="AB11" s="101">
        <v>997883.70046599989</v>
      </c>
      <c r="AC11" s="46">
        <v>4183.26</v>
      </c>
      <c r="AD11" s="101">
        <v>0</v>
      </c>
      <c r="AE11" s="46">
        <v>1530.4470893596251</v>
      </c>
      <c r="AF11" s="101">
        <v>0</v>
      </c>
      <c r="AG11" s="46">
        <v>0</v>
      </c>
      <c r="AH11" s="101">
        <v>0</v>
      </c>
      <c r="AI11" s="46">
        <v>0</v>
      </c>
      <c r="AJ11" s="101">
        <v>0</v>
      </c>
      <c r="AK11" s="46">
        <v>0</v>
      </c>
      <c r="AL11" s="101">
        <v>0</v>
      </c>
      <c r="AM11" s="46">
        <v>0</v>
      </c>
      <c r="AN11" s="101">
        <v>0</v>
      </c>
      <c r="AO11" s="46">
        <v>0</v>
      </c>
      <c r="AP11" s="101">
        <v>0</v>
      </c>
      <c r="AQ11" s="46">
        <v>0</v>
      </c>
      <c r="AR11" s="101">
        <v>0</v>
      </c>
      <c r="AS11" s="46">
        <v>88.734236890141645</v>
      </c>
      <c r="AT11" s="101">
        <v>0</v>
      </c>
      <c r="AU11" s="46">
        <v>0</v>
      </c>
      <c r="AV11" s="101">
        <v>0</v>
      </c>
      <c r="AW11" s="102">
        <v>4029439.4762766412</v>
      </c>
      <c r="AX11" s="102">
        <v>1018915.6804601999</v>
      </c>
      <c r="AY11" s="103"/>
      <c r="AZ11" s="103"/>
    </row>
    <row r="12" spans="1:52" ht="15.75">
      <c r="A12" s="97">
        <v>8</v>
      </c>
      <c r="B12" s="45" t="s">
        <v>732</v>
      </c>
      <c r="C12" s="46">
        <v>5577743.1545148296</v>
      </c>
      <c r="D12" s="101">
        <v>411190.37428899994</v>
      </c>
      <c r="E12" s="46">
        <v>4209880</v>
      </c>
      <c r="F12" s="101">
        <v>0</v>
      </c>
      <c r="G12" s="46">
        <v>13820473.209999999</v>
      </c>
      <c r="H12" s="101">
        <v>0</v>
      </c>
      <c r="I12" s="46">
        <v>15312716.823175136</v>
      </c>
      <c r="J12" s="101">
        <v>156477</v>
      </c>
      <c r="K12" s="46">
        <v>11851.96</v>
      </c>
      <c r="L12" s="101">
        <v>0</v>
      </c>
      <c r="M12" s="46">
        <v>276083.86</v>
      </c>
      <c r="N12" s="101">
        <v>0</v>
      </c>
      <c r="O12" s="46">
        <v>3981309.6199999987</v>
      </c>
      <c r="P12" s="101">
        <v>0</v>
      </c>
      <c r="Q12" s="46">
        <v>7331857.580000001</v>
      </c>
      <c r="R12" s="101">
        <v>29984.97</v>
      </c>
      <c r="S12" s="46">
        <v>3931398.39</v>
      </c>
      <c r="T12" s="101">
        <v>0</v>
      </c>
      <c r="U12" s="46">
        <v>6149022.7700000005</v>
      </c>
      <c r="V12" s="101">
        <v>0</v>
      </c>
      <c r="W12" s="46">
        <v>3415104.1400000011</v>
      </c>
      <c r="X12" s="101">
        <v>0</v>
      </c>
      <c r="Y12" s="46">
        <v>0</v>
      </c>
      <c r="Z12" s="101">
        <v>0</v>
      </c>
      <c r="AA12" s="46">
        <v>1817007.8672946917</v>
      </c>
      <c r="AB12" s="101">
        <v>1817007.8672946917</v>
      </c>
      <c r="AC12" s="46">
        <v>3091601.23</v>
      </c>
      <c r="AD12" s="101">
        <v>0</v>
      </c>
      <c r="AE12" s="46">
        <v>535296.41465181066</v>
      </c>
      <c r="AF12" s="101">
        <v>0</v>
      </c>
      <c r="AG12" s="46">
        <v>275292.25</v>
      </c>
      <c r="AH12" s="101">
        <v>0</v>
      </c>
      <c r="AI12" s="46">
        <v>60423.45</v>
      </c>
      <c r="AJ12" s="101">
        <v>0</v>
      </c>
      <c r="AK12" s="46">
        <v>0</v>
      </c>
      <c r="AL12" s="101">
        <v>0</v>
      </c>
      <c r="AM12" s="46">
        <v>0</v>
      </c>
      <c r="AN12" s="101">
        <v>0</v>
      </c>
      <c r="AO12" s="46">
        <v>0</v>
      </c>
      <c r="AP12" s="101">
        <v>0</v>
      </c>
      <c r="AQ12" s="46">
        <v>23058</v>
      </c>
      <c r="AR12" s="101">
        <v>0</v>
      </c>
      <c r="AS12" s="46">
        <v>25019.571960351132</v>
      </c>
      <c r="AT12" s="101">
        <v>0</v>
      </c>
      <c r="AU12" s="46">
        <v>5677.14</v>
      </c>
      <c r="AV12" s="101">
        <v>0</v>
      </c>
      <c r="AW12" s="102">
        <v>69850817.431596816</v>
      </c>
      <c r="AX12" s="102">
        <v>2414660.2115836916</v>
      </c>
      <c r="AY12" s="103"/>
      <c r="AZ12" s="103"/>
    </row>
    <row r="13" spans="1:52" ht="15.75">
      <c r="A13" s="105" t="s">
        <v>768</v>
      </c>
      <c r="B13" s="45" t="s">
        <v>812</v>
      </c>
      <c r="C13" s="46">
        <v>0</v>
      </c>
      <c r="D13" s="101">
        <v>0</v>
      </c>
      <c r="E13" s="46">
        <v>3449342</v>
      </c>
      <c r="F13" s="101">
        <v>0</v>
      </c>
      <c r="G13" s="46">
        <v>6944967.9099999992</v>
      </c>
      <c r="H13" s="101">
        <v>0</v>
      </c>
      <c r="I13" s="46">
        <v>6691776.401910902</v>
      </c>
      <c r="J13" s="101">
        <v>156477</v>
      </c>
      <c r="K13" s="46">
        <v>11851.96</v>
      </c>
      <c r="L13" s="101">
        <v>0</v>
      </c>
      <c r="M13" s="46">
        <v>0</v>
      </c>
      <c r="N13" s="101">
        <v>0</v>
      </c>
      <c r="O13" s="46">
        <v>2139887</v>
      </c>
      <c r="P13" s="101">
        <v>0</v>
      </c>
      <c r="Q13" s="46">
        <v>3178287.5500000003</v>
      </c>
      <c r="R13" s="101">
        <v>29984.97</v>
      </c>
      <c r="S13" s="46">
        <v>3625084.66</v>
      </c>
      <c r="T13" s="101">
        <v>0</v>
      </c>
      <c r="U13" s="46">
        <v>2024813.31</v>
      </c>
      <c r="V13" s="101">
        <v>0</v>
      </c>
      <c r="W13" s="46">
        <v>588890.63</v>
      </c>
      <c r="X13" s="101">
        <v>0</v>
      </c>
      <c r="Y13" s="46">
        <v>0</v>
      </c>
      <c r="Z13" s="101">
        <v>0</v>
      </c>
      <c r="AA13" s="46">
        <v>0</v>
      </c>
      <c r="AB13" s="101">
        <v>0</v>
      </c>
      <c r="AC13" s="46">
        <v>1958536.3</v>
      </c>
      <c r="AD13" s="101">
        <v>0</v>
      </c>
      <c r="AE13" s="46">
        <v>534767.41870442475</v>
      </c>
      <c r="AF13" s="101">
        <v>0</v>
      </c>
      <c r="AG13" s="46">
        <v>275292.25</v>
      </c>
      <c r="AH13" s="101">
        <v>0</v>
      </c>
      <c r="AI13" s="46">
        <v>59627.299999999996</v>
      </c>
      <c r="AJ13" s="101">
        <v>0</v>
      </c>
      <c r="AK13" s="46">
        <v>0</v>
      </c>
      <c r="AL13" s="101">
        <v>0</v>
      </c>
      <c r="AM13" s="46">
        <v>0</v>
      </c>
      <c r="AN13" s="101">
        <v>0</v>
      </c>
      <c r="AO13" s="46">
        <v>0</v>
      </c>
      <c r="AP13" s="101">
        <v>0</v>
      </c>
      <c r="AQ13" s="46">
        <v>23058</v>
      </c>
      <c r="AR13" s="101">
        <v>0</v>
      </c>
      <c r="AS13" s="46">
        <v>0</v>
      </c>
      <c r="AT13" s="101">
        <v>0</v>
      </c>
      <c r="AU13" s="46">
        <v>5677.14</v>
      </c>
      <c r="AV13" s="101">
        <v>0</v>
      </c>
      <c r="AW13" s="102">
        <v>31511859.830615327</v>
      </c>
      <c r="AX13" s="102">
        <v>186461.97</v>
      </c>
      <c r="AY13" s="103"/>
      <c r="AZ13" s="103"/>
    </row>
    <row r="14" spans="1:52" ht="15.75">
      <c r="A14" s="105" t="s">
        <v>769</v>
      </c>
      <c r="B14" s="45" t="s">
        <v>813</v>
      </c>
      <c r="C14" s="46">
        <v>3564474.2776662298</v>
      </c>
      <c r="D14" s="101">
        <v>85778.557440400007</v>
      </c>
      <c r="E14" s="46">
        <v>357370</v>
      </c>
      <c r="F14" s="101">
        <v>0</v>
      </c>
      <c r="G14" s="46">
        <v>4404214.63</v>
      </c>
      <c r="H14" s="101">
        <v>0</v>
      </c>
      <c r="I14" s="46">
        <v>7975680.1035702769</v>
      </c>
      <c r="J14" s="101">
        <v>0</v>
      </c>
      <c r="K14" s="46">
        <v>0</v>
      </c>
      <c r="L14" s="101">
        <v>0</v>
      </c>
      <c r="M14" s="46">
        <v>238408.79</v>
      </c>
      <c r="N14" s="101">
        <v>0</v>
      </c>
      <c r="O14" s="46">
        <v>1322789.2999999989</v>
      </c>
      <c r="P14" s="101">
        <v>0</v>
      </c>
      <c r="Q14" s="46">
        <v>2707235.48</v>
      </c>
      <c r="R14" s="101">
        <v>0</v>
      </c>
      <c r="S14" s="46">
        <v>244319.5299999998</v>
      </c>
      <c r="T14" s="101">
        <v>0</v>
      </c>
      <c r="U14" s="46">
        <v>3590605.8600000003</v>
      </c>
      <c r="V14" s="101">
        <v>0</v>
      </c>
      <c r="W14" s="46">
        <v>2010706.2900000012</v>
      </c>
      <c r="X14" s="101">
        <v>0</v>
      </c>
      <c r="Y14" s="46">
        <v>0</v>
      </c>
      <c r="Z14" s="101">
        <v>0</v>
      </c>
      <c r="AA14" s="46">
        <v>1129881.8723407001</v>
      </c>
      <c r="AB14" s="101">
        <v>1129881.8723407001</v>
      </c>
      <c r="AC14" s="46">
        <v>1133064.9299999995</v>
      </c>
      <c r="AD14" s="101">
        <v>0</v>
      </c>
      <c r="AE14" s="46">
        <v>0</v>
      </c>
      <c r="AF14" s="101">
        <v>0</v>
      </c>
      <c r="AG14" s="46">
        <v>0</v>
      </c>
      <c r="AH14" s="101">
        <v>0</v>
      </c>
      <c r="AI14" s="46">
        <v>796.15</v>
      </c>
      <c r="AJ14" s="101">
        <v>0</v>
      </c>
      <c r="AK14" s="46">
        <v>0</v>
      </c>
      <c r="AL14" s="101">
        <v>0</v>
      </c>
      <c r="AM14" s="46">
        <v>0</v>
      </c>
      <c r="AN14" s="101">
        <v>0</v>
      </c>
      <c r="AO14" s="46">
        <v>0</v>
      </c>
      <c r="AP14" s="101">
        <v>0</v>
      </c>
      <c r="AQ14" s="46">
        <v>0</v>
      </c>
      <c r="AR14" s="101">
        <v>0</v>
      </c>
      <c r="AS14" s="46">
        <v>25019.571960351132</v>
      </c>
      <c r="AT14" s="101">
        <v>0</v>
      </c>
      <c r="AU14" s="46">
        <v>0</v>
      </c>
      <c r="AV14" s="101">
        <v>0</v>
      </c>
      <c r="AW14" s="102">
        <v>28704566.785537563</v>
      </c>
      <c r="AX14" s="102">
        <v>1215660.4297811002</v>
      </c>
      <c r="AY14" s="103"/>
      <c r="AZ14" s="103"/>
    </row>
    <row r="15" spans="1:52" ht="15.75">
      <c r="A15" s="105" t="s">
        <v>770</v>
      </c>
      <c r="B15" s="45" t="s">
        <v>814</v>
      </c>
      <c r="C15" s="46">
        <v>0</v>
      </c>
      <c r="D15" s="101">
        <v>0</v>
      </c>
      <c r="E15" s="46">
        <v>15740</v>
      </c>
      <c r="F15" s="101">
        <v>0</v>
      </c>
      <c r="G15" s="46">
        <v>487089.63</v>
      </c>
      <c r="H15" s="101">
        <v>0</v>
      </c>
      <c r="I15" s="46">
        <v>85460.310848801892</v>
      </c>
      <c r="J15" s="101">
        <v>0</v>
      </c>
      <c r="K15" s="46">
        <v>0</v>
      </c>
      <c r="L15" s="101">
        <v>0</v>
      </c>
      <c r="M15" s="46">
        <v>0</v>
      </c>
      <c r="N15" s="101">
        <v>0</v>
      </c>
      <c r="O15" s="46">
        <v>0</v>
      </c>
      <c r="P15" s="101">
        <v>0</v>
      </c>
      <c r="Q15" s="46">
        <v>600247.99</v>
      </c>
      <c r="R15" s="101">
        <v>0</v>
      </c>
      <c r="S15" s="46">
        <v>16161.24</v>
      </c>
      <c r="T15" s="101">
        <v>0</v>
      </c>
      <c r="U15" s="46">
        <v>227429.90999999997</v>
      </c>
      <c r="V15" s="101">
        <v>0</v>
      </c>
      <c r="W15" s="46">
        <v>320156.09000000008</v>
      </c>
      <c r="X15" s="101">
        <v>0</v>
      </c>
      <c r="Y15" s="46">
        <v>0</v>
      </c>
      <c r="Z15" s="101">
        <v>0</v>
      </c>
      <c r="AA15" s="46">
        <v>0</v>
      </c>
      <c r="AB15" s="101">
        <v>0</v>
      </c>
      <c r="AC15" s="46">
        <v>0</v>
      </c>
      <c r="AD15" s="101">
        <v>0</v>
      </c>
      <c r="AE15" s="46">
        <v>523.71365098255535</v>
      </c>
      <c r="AF15" s="101">
        <v>0</v>
      </c>
      <c r="AG15" s="46">
        <v>0</v>
      </c>
      <c r="AH15" s="101">
        <v>0</v>
      </c>
      <c r="AI15" s="46">
        <v>0</v>
      </c>
      <c r="AJ15" s="101">
        <v>0</v>
      </c>
      <c r="AK15" s="46">
        <v>0</v>
      </c>
      <c r="AL15" s="101">
        <v>0</v>
      </c>
      <c r="AM15" s="46">
        <v>0</v>
      </c>
      <c r="AN15" s="101">
        <v>0</v>
      </c>
      <c r="AO15" s="46">
        <v>0</v>
      </c>
      <c r="AP15" s="101">
        <v>0</v>
      </c>
      <c r="AQ15" s="46">
        <v>0</v>
      </c>
      <c r="AR15" s="101">
        <v>0</v>
      </c>
      <c r="AS15" s="46">
        <v>0</v>
      </c>
      <c r="AT15" s="101">
        <v>0</v>
      </c>
      <c r="AU15" s="46">
        <v>0</v>
      </c>
      <c r="AV15" s="101">
        <v>0</v>
      </c>
      <c r="AW15" s="102">
        <v>1752808.8844997846</v>
      </c>
      <c r="AX15" s="102">
        <v>0</v>
      </c>
      <c r="AY15" s="103"/>
      <c r="AZ15" s="103"/>
    </row>
    <row r="16" spans="1:52" ht="15.75">
      <c r="A16" s="105" t="s">
        <v>771</v>
      </c>
      <c r="B16" s="45" t="s">
        <v>811</v>
      </c>
      <c r="C16" s="46">
        <v>2013268.8768486003</v>
      </c>
      <c r="D16" s="101">
        <v>325411.81684859993</v>
      </c>
      <c r="E16" s="46">
        <v>387428</v>
      </c>
      <c r="F16" s="101">
        <v>0</v>
      </c>
      <c r="G16" s="46">
        <v>1984201.0399999998</v>
      </c>
      <c r="H16" s="101">
        <v>0</v>
      </c>
      <c r="I16" s="46">
        <v>559800.00684515608</v>
      </c>
      <c r="J16" s="101">
        <v>0</v>
      </c>
      <c r="K16" s="46">
        <v>0</v>
      </c>
      <c r="L16" s="101">
        <v>0</v>
      </c>
      <c r="M16" s="46">
        <v>37675.07</v>
      </c>
      <c r="N16" s="101">
        <v>0</v>
      </c>
      <c r="O16" s="46">
        <v>518633.31999999995</v>
      </c>
      <c r="P16" s="101">
        <v>0</v>
      </c>
      <c r="Q16" s="46">
        <v>846086.56</v>
      </c>
      <c r="R16" s="101">
        <v>0</v>
      </c>
      <c r="S16" s="46">
        <v>45832.959999999999</v>
      </c>
      <c r="T16" s="101">
        <v>0</v>
      </c>
      <c r="U16" s="46">
        <v>306173.69</v>
      </c>
      <c r="V16" s="101">
        <v>0</v>
      </c>
      <c r="W16" s="46">
        <v>495351.13</v>
      </c>
      <c r="X16" s="101">
        <v>0</v>
      </c>
      <c r="Y16" s="46">
        <v>0</v>
      </c>
      <c r="Z16" s="101">
        <v>0</v>
      </c>
      <c r="AA16" s="46">
        <v>687125.99495399161</v>
      </c>
      <c r="AB16" s="101">
        <v>687125.99495399161</v>
      </c>
      <c r="AC16" s="46">
        <v>0</v>
      </c>
      <c r="AD16" s="101">
        <v>0</v>
      </c>
      <c r="AE16" s="46">
        <v>5.2822964033251569</v>
      </c>
      <c r="AF16" s="101">
        <v>0</v>
      </c>
      <c r="AG16" s="46">
        <v>0</v>
      </c>
      <c r="AH16" s="101">
        <v>0</v>
      </c>
      <c r="AI16" s="46">
        <v>0</v>
      </c>
      <c r="AJ16" s="101">
        <v>0</v>
      </c>
      <c r="AK16" s="46">
        <v>0</v>
      </c>
      <c r="AL16" s="101">
        <v>0</v>
      </c>
      <c r="AM16" s="46">
        <v>0</v>
      </c>
      <c r="AN16" s="101">
        <v>0</v>
      </c>
      <c r="AO16" s="46">
        <v>0</v>
      </c>
      <c r="AP16" s="101">
        <v>0</v>
      </c>
      <c r="AQ16" s="46">
        <v>0</v>
      </c>
      <c r="AR16" s="101">
        <v>0</v>
      </c>
      <c r="AS16" s="46">
        <v>0</v>
      </c>
      <c r="AT16" s="101">
        <v>0</v>
      </c>
      <c r="AU16" s="46">
        <v>0</v>
      </c>
      <c r="AV16" s="101">
        <v>0</v>
      </c>
      <c r="AW16" s="102">
        <v>7881581.9309441522</v>
      </c>
      <c r="AX16" s="102">
        <v>1012537.8118025915</v>
      </c>
      <c r="AY16" s="103"/>
      <c r="AZ16" s="103"/>
    </row>
    <row r="17" spans="1:52" ht="15.75">
      <c r="A17" s="106">
        <v>9</v>
      </c>
      <c r="B17" s="45" t="s">
        <v>733</v>
      </c>
      <c r="C17" s="46">
        <v>-340611.02999999997</v>
      </c>
      <c r="D17" s="101">
        <v>0</v>
      </c>
      <c r="E17" s="46">
        <v>573395</v>
      </c>
      <c r="F17" s="101">
        <v>0</v>
      </c>
      <c r="G17" s="46">
        <v>109876.27</v>
      </c>
      <c r="H17" s="101">
        <v>0</v>
      </c>
      <c r="I17" s="46">
        <v>68385.886323374783</v>
      </c>
      <c r="J17" s="101">
        <v>0</v>
      </c>
      <c r="K17" s="46">
        <v>286383.49999999977</v>
      </c>
      <c r="L17" s="101">
        <v>0</v>
      </c>
      <c r="M17" s="46">
        <v>0</v>
      </c>
      <c r="N17" s="101">
        <v>0</v>
      </c>
      <c r="O17" s="46">
        <v>0</v>
      </c>
      <c r="P17" s="101">
        <v>0</v>
      </c>
      <c r="Q17" s="46">
        <v>315880.40999999997</v>
      </c>
      <c r="R17" s="101">
        <v>0</v>
      </c>
      <c r="S17" s="46">
        <v>8100</v>
      </c>
      <c r="T17" s="101">
        <v>0</v>
      </c>
      <c r="U17" s="46">
        <v>56745.3</v>
      </c>
      <c r="V17" s="101">
        <v>0</v>
      </c>
      <c r="W17" s="46">
        <v>1814875.29</v>
      </c>
      <c r="X17" s="101">
        <v>0</v>
      </c>
      <c r="Y17" s="46">
        <v>0</v>
      </c>
      <c r="Z17" s="101">
        <v>0</v>
      </c>
      <c r="AA17" s="46">
        <v>0</v>
      </c>
      <c r="AB17" s="101">
        <v>0</v>
      </c>
      <c r="AC17" s="46">
        <v>2851</v>
      </c>
      <c r="AD17" s="101">
        <v>0</v>
      </c>
      <c r="AE17" s="46">
        <v>56922.502302005058</v>
      </c>
      <c r="AF17" s="101">
        <v>0</v>
      </c>
      <c r="AG17" s="46">
        <v>179725.88</v>
      </c>
      <c r="AH17" s="101">
        <v>0</v>
      </c>
      <c r="AI17" s="46">
        <v>0</v>
      </c>
      <c r="AJ17" s="101">
        <v>0</v>
      </c>
      <c r="AK17" s="46">
        <v>0</v>
      </c>
      <c r="AL17" s="101">
        <v>0</v>
      </c>
      <c r="AM17" s="46">
        <v>0</v>
      </c>
      <c r="AN17" s="101">
        <v>0</v>
      </c>
      <c r="AO17" s="46">
        <v>0</v>
      </c>
      <c r="AP17" s="101">
        <v>0</v>
      </c>
      <c r="AQ17" s="46">
        <v>0</v>
      </c>
      <c r="AR17" s="101">
        <v>0</v>
      </c>
      <c r="AS17" s="46">
        <v>0</v>
      </c>
      <c r="AT17" s="101">
        <v>0</v>
      </c>
      <c r="AU17" s="46">
        <v>0</v>
      </c>
      <c r="AV17" s="101">
        <v>0</v>
      </c>
      <c r="AW17" s="102">
        <v>3132530.0086253793</v>
      </c>
      <c r="AX17" s="102">
        <v>0</v>
      </c>
      <c r="AY17" s="103"/>
      <c r="AZ17" s="103"/>
    </row>
    <row r="18" spans="1:52" ht="31.5">
      <c r="A18" s="105" t="s">
        <v>772</v>
      </c>
      <c r="B18" s="45" t="s">
        <v>809</v>
      </c>
      <c r="C18" s="46">
        <v>-343446.27999999997</v>
      </c>
      <c r="D18" s="101">
        <v>0</v>
      </c>
      <c r="E18" s="46">
        <v>554603</v>
      </c>
      <c r="F18" s="101">
        <v>0</v>
      </c>
      <c r="G18" s="46">
        <v>71434.11</v>
      </c>
      <c r="H18" s="101">
        <v>0</v>
      </c>
      <c r="I18" s="46">
        <v>46856.944156538288</v>
      </c>
      <c r="J18" s="101">
        <v>0</v>
      </c>
      <c r="K18" s="46">
        <v>286383.49999999977</v>
      </c>
      <c r="L18" s="101">
        <v>0</v>
      </c>
      <c r="M18" s="46">
        <v>0</v>
      </c>
      <c r="N18" s="101">
        <v>0</v>
      </c>
      <c r="O18" s="46">
        <v>0</v>
      </c>
      <c r="P18" s="101">
        <v>0</v>
      </c>
      <c r="Q18" s="46">
        <v>0</v>
      </c>
      <c r="R18" s="101">
        <v>0</v>
      </c>
      <c r="S18" s="46">
        <v>0</v>
      </c>
      <c r="T18" s="101">
        <v>0</v>
      </c>
      <c r="U18" s="46">
        <v>46702.63</v>
      </c>
      <c r="V18" s="101">
        <v>0</v>
      </c>
      <c r="W18" s="46">
        <v>1814875.29</v>
      </c>
      <c r="X18" s="101">
        <v>0</v>
      </c>
      <c r="Y18" s="46">
        <v>0</v>
      </c>
      <c r="Z18" s="101">
        <v>0</v>
      </c>
      <c r="AA18" s="46">
        <v>0</v>
      </c>
      <c r="AB18" s="101">
        <v>0</v>
      </c>
      <c r="AC18" s="46">
        <v>0</v>
      </c>
      <c r="AD18" s="101">
        <v>0</v>
      </c>
      <c r="AE18" s="46">
        <v>56922.502302005058</v>
      </c>
      <c r="AF18" s="101">
        <v>0</v>
      </c>
      <c r="AG18" s="46">
        <v>179725.88</v>
      </c>
      <c r="AH18" s="101">
        <v>0</v>
      </c>
      <c r="AI18" s="46">
        <v>0</v>
      </c>
      <c r="AJ18" s="101">
        <v>0</v>
      </c>
      <c r="AK18" s="46">
        <v>0</v>
      </c>
      <c r="AL18" s="101">
        <v>0</v>
      </c>
      <c r="AM18" s="46">
        <v>0</v>
      </c>
      <c r="AN18" s="101">
        <v>0</v>
      </c>
      <c r="AO18" s="46">
        <v>0</v>
      </c>
      <c r="AP18" s="101">
        <v>0</v>
      </c>
      <c r="AQ18" s="46">
        <v>0</v>
      </c>
      <c r="AR18" s="101">
        <v>0</v>
      </c>
      <c r="AS18" s="46">
        <v>0</v>
      </c>
      <c r="AT18" s="101">
        <v>0</v>
      </c>
      <c r="AU18" s="46">
        <v>0</v>
      </c>
      <c r="AV18" s="101">
        <v>0</v>
      </c>
      <c r="AW18" s="102">
        <v>2714057.5764585426</v>
      </c>
      <c r="AX18" s="102">
        <v>0</v>
      </c>
      <c r="AY18" s="103"/>
      <c r="AZ18" s="103"/>
    </row>
    <row r="19" spans="1:52" ht="15.75">
      <c r="A19" s="105" t="s">
        <v>773</v>
      </c>
      <c r="B19" s="45" t="s">
        <v>810</v>
      </c>
      <c r="C19" s="46">
        <v>2835.25</v>
      </c>
      <c r="D19" s="101">
        <v>0</v>
      </c>
      <c r="E19" s="46">
        <v>18792</v>
      </c>
      <c r="F19" s="101">
        <v>0</v>
      </c>
      <c r="G19" s="46">
        <v>38442.159999999996</v>
      </c>
      <c r="H19" s="101">
        <v>0</v>
      </c>
      <c r="I19" s="46">
        <v>21528.942166836488</v>
      </c>
      <c r="J19" s="101">
        <v>0</v>
      </c>
      <c r="K19" s="46">
        <v>0</v>
      </c>
      <c r="L19" s="101">
        <v>0</v>
      </c>
      <c r="M19" s="46">
        <v>0</v>
      </c>
      <c r="N19" s="101">
        <v>0</v>
      </c>
      <c r="O19" s="46">
        <v>0</v>
      </c>
      <c r="P19" s="101">
        <v>0</v>
      </c>
      <c r="Q19" s="46">
        <v>315880.40999999997</v>
      </c>
      <c r="R19" s="101">
        <v>0</v>
      </c>
      <c r="S19" s="46">
        <v>8100</v>
      </c>
      <c r="T19" s="101">
        <v>0</v>
      </c>
      <c r="U19" s="46">
        <v>10042.669999999998</v>
      </c>
      <c r="V19" s="101">
        <v>0</v>
      </c>
      <c r="W19" s="46">
        <v>0</v>
      </c>
      <c r="X19" s="101">
        <v>0</v>
      </c>
      <c r="Y19" s="46">
        <v>0</v>
      </c>
      <c r="Z19" s="101">
        <v>0</v>
      </c>
      <c r="AA19" s="46">
        <v>0</v>
      </c>
      <c r="AB19" s="101">
        <v>0</v>
      </c>
      <c r="AC19" s="46">
        <v>2851</v>
      </c>
      <c r="AD19" s="101">
        <v>0</v>
      </c>
      <c r="AE19" s="46">
        <v>0</v>
      </c>
      <c r="AF19" s="101">
        <v>0</v>
      </c>
      <c r="AG19" s="46">
        <v>0</v>
      </c>
      <c r="AH19" s="101">
        <v>0</v>
      </c>
      <c r="AI19" s="46">
        <v>0</v>
      </c>
      <c r="AJ19" s="101">
        <v>0</v>
      </c>
      <c r="AK19" s="46">
        <v>0</v>
      </c>
      <c r="AL19" s="101">
        <v>0</v>
      </c>
      <c r="AM19" s="46">
        <v>0</v>
      </c>
      <c r="AN19" s="101">
        <v>0</v>
      </c>
      <c r="AO19" s="46">
        <v>0</v>
      </c>
      <c r="AP19" s="101">
        <v>0</v>
      </c>
      <c r="AQ19" s="46">
        <v>0</v>
      </c>
      <c r="AR19" s="101">
        <v>0</v>
      </c>
      <c r="AS19" s="46">
        <v>0</v>
      </c>
      <c r="AT19" s="101">
        <v>0</v>
      </c>
      <c r="AU19" s="46">
        <v>0</v>
      </c>
      <c r="AV19" s="101">
        <v>0</v>
      </c>
      <c r="AW19" s="102">
        <v>418472.43216683646</v>
      </c>
      <c r="AX19" s="102">
        <v>0</v>
      </c>
      <c r="AY19" s="103"/>
      <c r="AZ19" s="103"/>
    </row>
    <row r="20" spans="1:52" ht="31.5">
      <c r="A20" s="97">
        <v>10</v>
      </c>
      <c r="B20" s="45" t="s">
        <v>734</v>
      </c>
      <c r="C20" s="46">
        <v>115583431.65519914</v>
      </c>
      <c r="D20" s="101">
        <v>778573.63</v>
      </c>
      <c r="E20" s="46">
        <v>118172891</v>
      </c>
      <c r="F20" s="101">
        <v>0</v>
      </c>
      <c r="G20" s="46">
        <v>31635489.640000001</v>
      </c>
      <c r="H20" s="101">
        <v>0</v>
      </c>
      <c r="I20" s="46">
        <v>36401124.737258688</v>
      </c>
      <c r="J20" s="101">
        <v>0</v>
      </c>
      <c r="K20" s="46">
        <v>84581151.240001187</v>
      </c>
      <c r="L20" s="101">
        <v>0</v>
      </c>
      <c r="M20" s="46">
        <v>96126903.631191224</v>
      </c>
      <c r="N20" s="101">
        <v>0</v>
      </c>
      <c r="O20" s="46">
        <v>22373037.90000001</v>
      </c>
      <c r="P20" s="101">
        <v>0</v>
      </c>
      <c r="Q20" s="46">
        <v>19572428.360000003</v>
      </c>
      <c r="R20" s="101">
        <v>0</v>
      </c>
      <c r="S20" s="46">
        <v>68517240.150000006</v>
      </c>
      <c r="T20" s="101">
        <v>0</v>
      </c>
      <c r="U20" s="46">
        <v>16310603.75</v>
      </c>
      <c r="V20" s="101">
        <v>0</v>
      </c>
      <c r="W20" s="46">
        <v>3657048.7800000003</v>
      </c>
      <c r="X20" s="101">
        <v>0</v>
      </c>
      <c r="Y20" s="46">
        <v>0</v>
      </c>
      <c r="Z20" s="101">
        <v>0</v>
      </c>
      <c r="AA20" s="46">
        <v>7251953.3868999183</v>
      </c>
      <c r="AB20" s="101">
        <v>5300158.3768999195</v>
      </c>
      <c r="AC20" s="46">
        <v>2306095.02</v>
      </c>
      <c r="AD20" s="101">
        <v>0</v>
      </c>
      <c r="AE20" s="46">
        <v>2568530.1186726494</v>
      </c>
      <c r="AF20" s="101">
        <v>0</v>
      </c>
      <c r="AG20" s="46">
        <v>0</v>
      </c>
      <c r="AH20" s="101">
        <v>0</v>
      </c>
      <c r="AI20" s="46">
        <v>0</v>
      </c>
      <c r="AJ20" s="101">
        <v>0</v>
      </c>
      <c r="AK20" s="46">
        <v>0</v>
      </c>
      <c r="AL20" s="101">
        <v>0</v>
      </c>
      <c r="AM20" s="46">
        <v>2007.2321170473947</v>
      </c>
      <c r="AN20" s="101">
        <v>0</v>
      </c>
      <c r="AO20" s="46">
        <v>0</v>
      </c>
      <c r="AP20" s="101">
        <v>0</v>
      </c>
      <c r="AQ20" s="46">
        <v>0</v>
      </c>
      <c r="AR20" s="101">
        <v>0</v>
      </c>
      <c r="AS20" s="46">
        <v>0</v>
      </c>
      <c r="AT20" s="101">
        <v>0</v>
      </c>
      <c r="AU20" s="46">
        <v>12624.21</v>
      </c>
      <c r="AV20" s="101">
        <v>0</v>
      </c>
      <c r="AW20" s="102">
        <v>625072560.81133986</v>
      </c>
      <c r="AX20" s="102">
        <v>6078732.0068999194</v>
      </c>
      <c r="AY20" s="103"/>
      <c r="AZ20" s="103"/>
    </row>
    <row r="21" spans="1:52" ht="15.75">
      <c r="A21" s="104" t="s">
        <v>735</v>
      </c>
      <c r="B21" s="45" t="s">
        <v>736</v>
      </c>
      <c r="C21" s="46">
        <v>115539432.13519914</v>
      </c>
      <c r="D21" s="101">
        <v>778573.63</v>
      </c>
      <c r="E21" s="46">
        <v>118172891</v>
      </c>
      <c r="F21" s="101">
        <v>0</v>
      </c>
      <c r="G21" s="46">
        <v>28058136.460000001</v>
      </c>
      <c r="H21" s="101">
        <v>0</v>
      </c>
      <c r="I21" s="46">
        <v>36176730.39517346</v>
      </c>
      <c r="J21" s="101">
        <v>0</v>
      </c>
      <c r="K21" s="46">
        <v>84034858.550001189</v>
      </c>
      <c r="L21" s="101">
        <v>0</v>
      </c>
      <c r="M21" s="46">
        <v>96108583.831191227</v>
      </c>
      <c r="N21" s="101">
        <v>0</v>
      </c>
      <c r="O21" s="46">
        <v>22168315.24000001</v>
      </c>
      <c r="P21" s="101">
        <v>0</v>
      </c>
      <c r="Q21" s="46">
        <v>18692359.250000004</v>
      </c>
      <c r="R21" s="101">
        <v>0</v>
      </c>
      <c r="S21" s="46">
        <v>68004036.609999999</v>
      </c>
      <c r="T21" s="101">
        <v>0</v>
      </c>
      <c r="U21" s="46">
        <v>16093921.949999999</v>
      </c>
      <c r="V21" s="101">
        <v>0</v>
      </c>
      <c r="W21" s="46">
        <v>3280376.05</v>
      </c>
      <c r="X21" s="101">
        <v>0</v>
      </c>
      <c r="Y21" s="46">
        <v>0</v>
      </c>
      <c r="Z21" s="101">
        <v>0</v>
      </c>
      <c r="AA21" s="46">
        <v>7251953.3868999183</v>
      </c>
      <c r="AB21" s="101">
        <v>5300158.3768999195</v>
      </c>
      <c r="AC21" s="46">
        <v>2306095.02</v>
      </c>
      <c r="AD21" s="101">
        <v>0</v>
      </c>
      <c r="AE21" s="46">
        <v>2543983.3607785692</v>
      </c>
      <c r="AF21" s="101">
        <v>0</v>
      </c>
      <c r="AG21" s="46">
        <v>0</v>
      </c>
      <c r="AH21" s="101">
        <v>0</v>
      </c>
      <c r="AI21" s="46">
        <v>0</v>
      </c>
      <c r="AJ21" s="101">
        <v>0</v>
      </c>
      <c r="AK21" s="46">
        <v>0</v>
      </c>
      <c r="AL21" s="101">
        <v>0</v>
      </c>
      <c r="AM21" s="46">
        <v>2007.2321170473947</v>
      </c>
      <c r="AN21" s="101">
        <v>0</v>
      </c>
      <c r="AO21" s="46">
        <v>0</v>
      </c>
      <c r="AP21" s="101">
        <v>0</v>
      </c>
      <c r="AQ21" s="46">
        <v>0</v>
      </c>
      <c r="AR21" s="101">
        <v>0</v>
      </c>
      <c r="AS21" s="46">
        <v>0</v>
      </c>
      <c r="AT21" s="101">
        <v>0</v>
      </c>
      <c r="AU21" s="46">
        <v>12624.21</v>
      </c>
      <c r="AV21" s="101">
        <v>0</v>
      </c>
      <c r="AW21" s="102">
        <v>618446304.6813606</v>
      </c>
      <c r="AX21" s="102">
        <v>6078732.0068999194</v>
      </c>
      <c r="AY21" s="103"/>
      <c r="AZ21" s="103"/>
    </row>
    <row r="22" spans="1:52" ht="15.75">
      <c r="A22" s="104" t="s">
        <v>737</v>
      </c>
      <c r="B22" s="45" t="s">
        <v>738</v>
      </c>
      <c r="C22" s="46">
        <v>0</v>
      </c>
      <c r="D22" s="101">
        <v>0</v>
      </c>
      <c r="E22" s="46">
        <v>0</v>
      </c>
      <c r="F22" s="101">
        <v>0</v>
      </c>
      <c r="G22" s="46">
        <v>1179131.72</v>
      </c>
      <c r="H22" s="101">
        <v>0</v>
      </c>
      <c r="I22" s="46">
        <v>224233.90208522367</v>
      </c>
      <c r="J22" s="101">
        <v>0</v>
      </c>
      <c r="K22" s="46">
        <v>0</v>
      </c>
      <c r="L22" s="101">
        <v>0</v>
      </c>
      <c r="M22" s="46">
        <v>0</v>
      </c>
      <c r="N22" s="101">
        <v>0</v>
      </c>
      <c r="O22" s="46">
        <v>16105.16</v>
      </c>
      <c r="P22" s="101">
        <v>0</v>
      </c>
      <c r="Q22" s="46">
        <v>1698.2600000000002</v>
      </c>
      <c r="R22" s="101">
        <v>0</v>
      </c>
      <c r="S22" s="46">
        <v>0</v>
      </c>
      <c r="T22" s="101">
        <v>0</v>
      </c>
      <c r="U22" s="46">
        <v>17143.669999999998</v>
      </c>
      <c r="V22" s="101">
        <v>0</v>
      </c>
      <c r="W22" s="46">
        <v>0</v>
      </c>
      <c r="X22" s="101">
        <v>0</v>
      </c>
      <c r="Y22" s="46">
        <v>0</v>
      </c>
      <c r="Z22" s="101">
        <v>0</v>
      </c>
      <c r="AA22" s="46">
        <v>0</v>
      </c>
      <c r="AB22" s="101">
        <v>0</v>
      </c>
      <c r="AC22" s="46">
        <v>0</v>
      </c>
      <c r="AD22" s="101">
        <v>0</v>
      </c>
      <c r="AE22" s="46">
        <v>0</v>
      </c>
      <c r="AF22" s="101">
        <v>0</v>
      </c>
      <c r="AG22" s="46">
        <v>0</v>
      </c>
      <c r="AH22" s="101">
        <v>0</v>
      </c>
      <c r="AI22" s="46">
        <v>0</v>
      </c>
      <c r="AJ22" s="101">
        <v>0</v>
      </c>
      <c r="AK22" s="46">
        <v>0</v>
      </c>
      <c r="AL22" s="101">
        <v>0</v>
      </c>
      <c r="AM22" s="46">
        <v>0</v>
      </c>
      <c r="AN22" s="101">
        <v>0</v>
      </c>
      <c r="AO22" s="46">
        <v>0</v>
      </c>
      <c r="AP22" s="101">
        <v>0</v>
      </c>
      <c r="AQ22" s="46">
        <v>0</v>
      </c>
      <c r="AR22" s="101">
        <v>0</v>
      </c>
      <c r="AS22" s="46">
        <v>0</v>
      </c>
      <c r="AT22" s="101">
        <v>0</v>
      </c>
      <c r="AU22" s="46">
        <v>0</v>
      </c>
      <c r="AV22" s="101">
        <v>0</v>
      </c>
      <c r="AW22" s="102">
        <v>1438312.7120852235</v>
      </c>
      <c r="AX22" s="102">
        <v>0</v>
      </c>
      <c r="AY22" s="103"/>
      <c r="AZ22" s="103"/>
    </row>
    <row r="23" spans="1:52" ht="31.5">
      <c r="A23" s="104" t="s">
        <v>739</v>
      </c>
      <c r="B23" s="45" t="s">
        <v>740</v>
      </c>
      <c r="C23" s="46">
        <v>43999.520000000004</v>
      </c>
      <c r="D23" s="101">
        <v>0</v>
      </c>
      <c r="E23" s="46">
        <v>0</v>
      </c>
      <c r="F23" s="101">
        <v>0</v>
      </c>
      <c r="G23" s="46">
        <v>0</v>
      </c>
      <c r="H23" s="101">
        <v>0</v>
      </c>
      <c r="I23" s="46">
        <v>160.44</v>
      </c>
      <c r="J23" s="101">
        <v>0</v>
      </c>
      <c r="K23" s="46">
        <v>544068.85000000009</v>
      </c>
      <c r="L23" s="101">
        <v>0</v>
      </c>
      <c r="M23" s="46">
        <v>0</v>
      </c>
      <c r="N23" s="101">
        <v>0</v>
      </c>
      <c r="O23" s="46">
        <v>4093.76</v>
      </c>
      <c r="P23" s="101">
        <v>0</v>
      </c>
      <c r="Q23" s="46">
        <v>0</v>
      </c>
      <c r="R23" s="101">
        <v>0</v>
      </c>
      <c r="S23" s="46">
        <v>191055.24</v>
      </c>
      <c r="T23" s="101">
        <v>0</v>
      </c>
      <c r="U23" s="46">
        <v>0</v>
      </c>
      <c r="V23" s="101">
        <v>0</v>
      </c>
      <c r="W23" s="46">
        <v>0</v>
      </c>
      <c r="X23" s="101">
        <v>0</v>
      </c>
      <c r="Y23" s="46">
        <v>0</v>
      </c>
      <c r="Z23" s="101">
        <v>0</v>
      </c>
      <c r="AA23" s="46">
        <v>0</v>
      </c>
      <c r="AB23" s="101">
        <v>0</v>
      </c>
      <c r="AC23" s="46">
        <v>0</v>
      </c>
      <c r="AD23" s="101">
        <v>0</v>
      </c>
      <c r="AE23" s="46">
        <v>23599.051725982281</v>
      </c>
      <c r="AF23" s="101">
        <v>0</v>
      </c>
      <c r="AG23" s="46">
        <v>0</v>
      </c>
      <c r="AH23" s="101">
        <v>0</v>
      </c>
      <c r="AI23" s="46">
        <v>0</v>
      </c>
      <c r="AJ23" s="101">
        <v>0</v>
      </c>
      <c r="AK23" s="46">
        <v>0</v>
      </c>
      <c r="AL23" s="101">
        <v>0</v>
      </c>
      <c r="AM23" s="46">
        <v>0</v>
      </c>
      <c r="AN23" s="101">
        <v>0</v>
      </c>
      <c r="AO23" s="46">
        <v>0</v>
      </c>
      <c r="AP23" s="101">
        <v>0</v>
      </c>
      <c r="AQ23" s="46">
        <v>0</v>
      </c>
      <c r="AR23" s="101">
        <v>0</v>
      </c>
      <c r="AS23" s="46">
        <v>0</v>
      </c>
      <c r="AT23" s="101">
        <v>0</v>
      </c>
      <c r="AU23" s="46">
        <v>0</v>
      </c>
      <c r="AV23" s="101">
        <v>0</v>
      </c>
      <c r="AW23" s="102">
        <v>806976.86172598228</v>
      </c>
      <c r="AX23" s="102">
        <v>0</v>
      </c>
      <c r="AY23" s="103"/>
      <c r="AZ23" s="103"/>
    </row>
    <row r="24" spans="1:52" ht="15.75">
      <c r="A24" s="104" t="s">
        <v>741</v>
      </c>
      <c r="B24" s="45" t="s">
        <v>742</v>
      </c>
      <c r="C24" s="46">
        <v>0</v>
      </c>
      <c r="D24" s="101">
        <v>0</v>
      </c>
      <c r="E24" s="46">
        <v>0</v>
      </c>
      <c r="F24" s="101">
        <v>0</v>
      </c>
      <c r="G24" s="46">
        <v>2398221.46</v>
      </c>
      <c r="H24" s="101">
        <v>0</v>
      </c>
      <c r="I24" s="46">
        <v>0</v>
      </c>
      <c r="J24" s="101">
        <v>0</v>
      </c>
      <c r="K24" s="46">
        <v>2223.84</v>
      </c>
      <c r="L24" s="101">
        <v>0</v>
      </c>
      <c r="M24" s="46">
        <v>18319.8</v>
      </c>
      <c r="N24" s="101">
        <v>0</v>
      </c>
      <c r="O24" s="46">
        <v>184523.74</v>
      </c>
      <c r="P24" s="101">
        <v>0</v>
      </c>
      <c r="Q24" s="46">
        <v>878370.85</v>
      </c>
      <c r="R24" s="101">
        <v>0</v>
      </c>
      <c r="S24" s="46">
        <v>322148.3</v>
      </c>
      <c r="T24" s="101">
        <v>0</v>
      </c>
      <c r="U24" s="46">
        <v>199538.13</v>
      </c>
      <c r="V24" s="101">
        <v>0</v>
      </c>
      <c r="W24" s="46">
        <v>376672.73</v>
      </c>
      <c r="X24" s="101">
        <v>0</v>
      </c>
      <c r="Y24" s="46">
        <v>0</v>
      </c>
      <c r="Z24" s="101">
        <v>0</v>
      </c>
      <c r="AA24" s="46">
        <v>0</v>
      </c>
      <c r="AB24" s="101">
        <v>0</v>
      </c>
      <c r="AC24" s="46">
        <v>0</v>
      </c>
      <c r="AD24" s="101">
        <v>0</v>
      </c>
      <c r="AE24" s="46">
        <v>947.70616809825174</v>
      </c>
      <c r="AF24" s="101">
        <v>0</v>
      </c>
      <c r="AG24" s="46">
        <v>0</v>
      </c>
      <c r="AH24" s="101">
        <v>0</v>
      </c>
      <c r="AI24" s="46">
        <v>0</v>
      </c>
      <c r="AJ24" s="101">
        <v>0</v>
      </c>
      <c r="AK24" s="46">
        <v>0</v>
      </c>
      <c r="AL24" s="101">
        <v>0</v>
      </c>
      <c r="AM24" s="46">
        <v>0</v>
      </c>
      <c r="AN24" s="101">
        <v>0</v>
      </c>
      <c r="AO24" s="46">
        <v>0</v>
      </c>
      <c r="AP24" s="101">
        <v>0</v>
      </c>
      <c r="AQ24" s="46">
        <v>0</v>
      </c>
      <c r="AR24" s="101">
        <v>0</v>
      </c>
      <c r="AS24" s="46">
        <v>0</v>
      </c>
      <c r="AT24" s="101">
        <v>0</v>
      </c>
      <c r="AU24" s="46">
        <v>0</v>
      </c>
      <c r="AV24" s="101">
        <v>0</v>
      </c>
      <c r="AW24" s="102">
        <v>4380966.556168098</v>
      </c>
      <c r="AX24" s="102">
        <v>0</v>
      </c>
      <c r="AY24" s="103"/>
      <c r="AZ24" s="103"/>
    </row>
    <row r="25" spans="1:52" ht="31.5">
      <c r="A25" s="97">
        <v>11</v>
      </c>
      <c r="B25" s="45" t="s">
        <v>743</v>
      </c>
      <c r="C25" s="46">
        <v>0</v>
      </c>
      <c r="D25" s="101">
        <v>0</v>
      </c>
      <c r="E25" s="46">
        <v>0</v>
      </c>
      <c r="F25" s="101">
        <v>0</v>
      </c>
      <c r="G25" s="46">
        <v>0</v>
      </c>
      <c r="H25" s="101">
        <v>0</v>
      </c>
      <c r="I25" s="46">
        <v>0</v>
      </c>
      <c r="J25" s="101">
        <v>0</v>
      </c>
      <c r="K25" s="46">
        <v>0</v>
      </c>
      <c r="L25" s="101">
        <v>0</v>
      </c>
      <c r="M25" s="46">
        <v>0</v>
      </c>
      <c r="N25" s="101">
        <v>0</v>
      </c>
      <c r="O25" s="46">
        <v>0</v>
      </c>
      <c r="P25" s="101">
        <v>0</v>
      </c>
      <c r="Q25" s="46">
        <v>0</v>
      </c>
      <c r="R25" s="101">
        <v>0</v>
      </c>
      <c r="S25" s="46">
        <v>0</v>
      </c>
      <c r="T25" s="101">
        <v>0</v>
      </c>
      <c r="U25" s="46">
        <v>0</v>
      </c>
      <c r="V25" s="101">
        <v>0</v>
      </c>
      <c r="W25" s="46">
        <v>0</v>
      </c>
      <c r="X25" s="101">
        <v>0</v>
      </c>
      <c r="Y25" s="46">
        <v>0</v>
      </c>
      <c r="Z25" s="101">
        <v>0</v>
      </c>
      <c r="AA25" s="46">
        <v>0</v>
      </c>
      <c r="AB25" s="101">
        <v>0</v>
      </c>
      <c r="AC25" s="46">
        <v>0</v>
      </c>
      <c r="AD25" s="101">
        <v>0</v>
      </c>
      <c r="AE25" s="46">
        <v>0</v>
      </c>
      <c r="AF25" s="101">
        <v>0</v>
      </c>
      <c r="AG25" s="46">
        <v>0</v>
      </c>
      <c r="AH25" s="101">
        <v>0</v>
      </c>
      <c r="AI25" s="46">
        <v>0</v>
      </c>
      <c r="AJ25" s="101">
        <v>0</v>
      </c>
      <c r="AK25" s="46">
        <v>0</v>
      </c>
      <c r="AL25" s="101">
        <v>0</v>
      </c>
      <c r="AM25" s="46">
        <v>0</v>
      </c>
      <c r="AN25" s="101">
        <v>0</v>
      </c>
      <c r="AO25" s="46">
        <v>0</v>
      </c>
      <c r="AP25" s="101">
        <v>0</v>
      </c>
      <c r="AQ25" s="46">
        <v>0</v>
      </c>
      <c r="AR25" s="101">
        <v>0</v>
      </c>
      <c r="AS25" s="46">
        <v>0</v>
      </c>
      <c r="AT25" s="101">
        <v>0</v>
      </c>
      <c r="AU25" s="46">
        <v>0</v>
      </c>
      <c r="AV25" s="101">
        <v>0</v>
      </c>
      <c r="AW25" s="102">
        <v>0</v>
      </c>
      <c r="AX25" s="102">
        <v>0</v>
      </c>
      <c r="AY25" s="103"/>
      <c r="AZ25" s="103"/>
    </row>
    <row r="26" spans="1:52" ht="31.5">
      <c r="A26" s="97">
        <v>12</v>
      </c>
      <c r="B26" s="45" t="s">
        <v>744</v>
      </c>
      <c r="C26" s="46">
        <v>0</v>
      </c>
      <c r="D26" s="101">
        <v>0</v>
      </c>
      <c r="E26" s="46">
        <v>107</v>
      </c>
      <c r="F26" s="101">
        <v>0</v>
      </c>
      <c r="G26" s="46">
        <v>11804</v>
      </c>
      <c r="H26" s="101">
        <v>0</v>
      </c>
      <c r="I26" s="46">
        <v>0</v>
      </c>
      <c r="J26" s="101">
        <v>0</v>
      </c>
      <c r="K26" s="46">
        <v>0</v>
      </c>
      <c r="L26" s="101">
        <v>0</v>
      </c>
      <c r="M26" s="46">
        <v>0</v>
      </c>
      <c r="N26" s="101">
        <v>0</v>
      </c>
      <c r="O26" s="46">
        <v>12098.060000000001</v>
      </c>
      <c r="P26" s="101">
        <v>0</v>
      </c>
      <c r="Q26" s="46">
        <v>0</v>
      </c>
      <c r="R26" s="101">
        <v>0</v>
      </c>
      <c r="S26" s="46">
        <v>0</v>
      </c>
      <c r="T26" s="101">
        <v>0</v>
      </c>
      <c r="U26" s="46">
        <v>0</v>
      </c>
      <c r="V26" s="101">
        <v>0</v>
      </c>
      <c r="W26" s="46">
        <v>0</v>
      </c>
      <c r="X26" s="101">
        <v>0</v>
      </c>
      <c r="Y26" s="46">
        <v>0</v>
      </c>
      <c r="Z26" s="101">
        <v>0</v>
      </c>
      <c r="AA26" s="46">
        <v>0</v>
      </c>
      <c r="AB26" s="101">
        <v>0</v>
      </c>
      <c r="AC26" s="46">
        <v>0</v>
      </c>
      <c r="AD26" s="101">
        <v>0</v>
      </c>
      <c r="AE26" s="46">
        <v>0</v>
      </c>
      <c r="AF26" s="101">
        <v>0</v>
      </c>
      <c r="AG26" s="46">
        <v>0</v>
      </c>
      <c r="AH26" s="101">
        <v>0</v>
      </c>
      <c r="AI26" s="46">
        <v>0</v>
      </c>
      <c r="AJ26" s="101">
        <v>0</v>
      </c>
      <c r="AK26" s="46">
        <v>0</v>
      </c>
      <c r="AL26" s="101">
        <v>0</v>
      </c>
      <c r="AM26" s="46">
        <v>0</v>
      </c>
      <c r="AN26" s="101">
        <v>0</v>
      </c>
      <c r="AO26" s="46">
        <v>0</v>
      </c>
      <c r="AP26" s="101">
        <v>0</v>
      </c>
      <c r="AQ26" s="46">
        <v>0</v>
      </c>
      <c r="AR26" s="101">
        <v>0</v>
      </c>
      <c r="AS26" s="46">
        <v>0</v>
      </c>
      <c r="AT26" s="101">
        <v>0</v>
      </c>
      <c r="AU26" s="46">
        <v>0</v>
      </c>
      <c r="AV26" s="101">
        <v>0</v>
      </c>
      <c r="AW26" s="102">
        <v>24009.06</v>
      </c>
      <c r="AX26" s="102">
        <v>0</v>
      </c>
      <c r="AY26" s="103"/>
      <c r="AZ26" s="103"/>
    </row>
    <row r="27" spans="1:52" ht="15.75">
      <c r="A27" s="97">
        <v>13</v>
      </c>
      <c r="B27" s="45" t="s">
        <v>745</v>
      </c>
      <c r="C27" s="46">
        <v>2523260.2549740998</v>
      </c>
      <c r="D27" s="101">
        <v>0</v>
      </c>
      <c r="E27" s="46">
        <v>1008454</v>
      </c>
      <c r="F27" s="101">
        <v>0</v>
      </c>
      <c r="G27" s="46">
        <v>749906.31999999972</v>
      </c>
      <c r="H27" s="101">
        <v>0</v>
      </c>
      <c r="I27" s="46">
        <v>927460.51118866936</v>
      </c>
      <c r="J27" s="101">
        <v>0</v>
      </c>
      <c r="K27" s="46">
        <v>53932.23</v>
      </c>
      <c r="L27" s="101">
        <v>0</v>
      </c>
      <c r="M27" s="46">
        <v>11522.89</v>
      </c>
      <c r="N27" s="101">
        <v>0</v>
      </c>
      <c r="O27" s="46">
        <v>293423.56</v>
      </c>
      <c r="P27" s="101">
        <v>0</v>
      </c>
      <c r="Q27" s="46">
        <v>901163.98</v>
      </c>
      <c r="R27" s="101">
        <v>0</v>
      </c>
      <c r="S27" s="46">
        <v>187217.28</v>
      </c>
      <c r="T27" s="101">
        <v>0</v>
      </c>
      <c r="U27" s="46">
        <v>647841.72</v>
      </c>
      <c r="V27" s="101">
        <v>0</v>
      </c>
      <c r="W27" s="46">
        <v>718152.03</v>
      </c>
      <c r="X27" s="101">
        <v>0</v>
      </c>
      <c r="Y27" s="46">
        <v>0</v>
      </c>
      <c r="Z27" s="101">
        <v>0</v>
      </c>
      <c r="AA27" s="46">
        <v>355997.82</v>
      </c>
      <c r="AB27" s="101">
        <v>8061.7100000000009</v>
      </c>
      <c r="AC27" s="46">
        <v>14925.98</v>
      </c>
      <c r="AD27" s="101">
        <v>0</v>
      </c>
      <c r="AE27" s="46">
        <v>19268.144505206001</v>
      </c>
      <c r="AF27" s="101">
        <v>0</v>
      </c>
      <c r="AG27" s="46">
        <v>0</v>
      </c>
      <c r="AH27" s="101">
        <v>0</v>
      </c>
      <c r="AI27" s="46">
        <v>0</v>
      </c>
      <c r="AJ27" s="101">
        <v>0</v>
      </c>
      <c r="AK27" s="46">
        <v>0</v>
      </c>
      <c r="AL27" s="101">
        <v>0</v>
      </c>
      <c r="AM27" s="46">
        <v>0</v>
      </c>
      <c r="AN27" s="101">
        <v>0</v>
      </c>
      <c r="AO27" s="46">
        <v>0</v>
      </c>
      <c r="AP27" s="101">
        <v>0</v>
      </c>
      <c r="AQ27" s="46">
        <v>0</v>
      </c>
      <c r="AR27" s="101">
        <v>0</v>
      </c>
      <c r="AS27" s="46">
        <v>19703.064374131838</v>
      </c>
      <c r="AT27" s="101">
        <v>0</v>
      </c>
      <c r="AU27" s="46">
        <v>474</v>
      </c>
      <c r="AV27" s="101">
        <v>0</v>
      </c>
      <c r="AW27" s="102">
        <v>8432703.7850421071</v>
      </c>
      <c r="AX27" s="102">
        <v>8061.7100000000009</v>
      </c>
      <c r="AY27" s="103"/>
      <c r="AZ27" s="103"/>
    </row>
    <row r="28" spans="1:52" ht="15.75">
      <c r="A28" s="97">
        <v>14</v>
      </c>
      <c r="B28" s="45" t="s">
        <v>746</v>
      </c>
      <c r="C28" s="46">
        <v>0</v>
      </c>
      <c r="D28" s="101">
        <v>0</v>
      </c>
      <c r="E28" s="46">
        <v>0</v>
      </c>
      <c r="F28" s="101">
        <v>0</v>
      </c>
      <c r="G28" s="46">
        <v>0</v>
      </c>
      <c r="H28" s="101">
        <v>0</v>
      </c>
      <c r="I28" s="46">
        <v>-11066.66</v>
      </c>
      <c r="J28" s="101">
        <v>0</v>
      </c>
      <c r="K28" s="46">
        <v>0</v>
      </c>
      <c r="L28" s="101">
        <v>0</v>
      </c>
      <c r="M28" s="46">
        <v>0</v>
      </c>
      <c r="N28" s="101">
        <v>0</v>
      </c>
      <c r="O28" s="46">
        <v>-1223.5</v>
      </c>
      <c r="P28" s="101">
        <v>0</v>
      </c>
      <c r="Q28" s="46">
        <v>0</v>
      </c>
      <c r="R28" s="101">
        <v>0</v>
      </c>
      <c r="S28" s="46">
        <v>0</v>
      </c>
      <c r="T28" s="101">
        <v>0</v>
      </c>
      <c r="U28" s="46">
        <v>0</v>
      </c>
      <c r="V28" s="101">
        <v>0</v>
      </c>
      <c r="W28" s="46">
        <v>0</v>
      </c>
      <c r="X28" s="101">
        <v>0</v>
      </c>
      <c r="Y28" s="46">
        <v>0</v>
      </c>
      <c r="Z28" s="101">
        <v>0</v>
      </c>
      <c r="AA28" s="46">
        <v>0</v>
      </c>
      <c r="AB28" s="101">
        <v>0</v>
      </c>
      <c r="AC28" s="46">
        <v>0</v>
      </c>
      <c r="AD28" s="101">
        <v>0</v>
      </c>
      <c r="AE28" s="46">
        <v>110.0551469452015</v>
      </c>
      <c r="AF28" s="101">
        <v>0</v>
      </c>
      <c r="AG28" s="46">
        <v>0</v>
      </c>
      <c r="AH28" s="101">
        <v>0</v>
      </c>
      <c r="AI28" s="46">
        <v>0</v>
      </c>
      <c r="AJ28" s="101">
        <v>0</v>
      </c>
      <c r="AK28" s="46">
        <v>0</v>
      </c>
      <c r="AL28" s="101">
        <v>0</v>
      </c>
      <c r="AM28" s="46">
        <v>0</v>
      </c>
      <c r="AN28" s="101">
        <v>0</v>
      </c>
      <c r="AO28" s="46">
        <v>1992230.6700000002</v>
      </c>
      <c r="AP28" s="101">
        <v>0</v>
      </c>
      <c r="AQ28" s="46">
        <v>0</v>
      </c>
      <c r="AR28" s="101">
        <v>0</v>
      </c>
      <c r="AS28" s="46">
        <v>0</v>
      </c>
      <c r="AT28" s="101">
        <v>0</v>
      </c>
      <c r="AU28" s="46">
        <v>0</v>
      </c>
      <c r="AV28" s="101">
        <v>0</v>
      </c>
      <c r="AW28" s="102">
        <v>1980050.5651469454</v>
      </c>
      <c r="AX28" s="102">
        <v>0</v>
      </c>
      <c r="AY28" s="103"/>
      <c r="AZ28" s="103"/>
    </row>
    <row r="29" spans="1:52" ht="15.75">
      <c r="A29" s="97">
        <v>15</v>
      </c>
      <c r="B29" s="45" t="s">
        <v>747</v>
      </c>
      <c r="C29" s="46">
        <v>1199633.5300000003</v>
      </c>
      <c r="D29" s="101">
        <v>0</v>
      </c>
      <c r="E29" s="46">
        <v>660546</v>
      </c>
      <c r="F29" s="101">
        <v>0</v>
      </c>
      <c r="G29" s="46">
        <v>0</v>
      </c>
      <c r="H29" s="101">
        <v>0</v>
      </c>
      <c r="I29" s="46">
        <v>0</v>
      </c>
      <c r="J29" s="101">
        <v>0</v>
      </c>
      <c r="K29" s="46">
        <v>2761.55</v>
      </c>
      <c r="L29" s="101">
        <v>0</v>
      </c>
      <c r="M29" s="46">
        <v>138694.14000000001</v>
      </c>
      <c r="N29" s="101">
        <v>0</v>
      </c>
      <c r="O29" s="46">
        <v>0</v>
      </c>
      <c r="P29" s="101">
        <v>0</v>
      </c>
      <c r="Q29" s="46">
        <v>0</v>
      </c>
      <c r="R29" s="101">
        <v>0</v>
      </c>
      <c r="S29" s="46">
        <v>893179.69999999984</v>
      </c>
      <c r="T29" s="101">
        <v>0</v>
      </c>
      <c r="U29" s="46">
        <v>704941.17</v>
      </c>
      <c r="V29" s="101">
        <v>0</v>
      </c>
      <c r="W29" s="46">
        <v>0</v>
      </c>
      <c r="X29" s="101">
        <v>0</v>
      </c>
      <c r="Y29" s="46">
        <v>0</v>
      </c>
      <c r="Z29" s="101">
        <v>0</v>
      </c>
      <c r="AA29" s="46">
        <v>9836.81</v>
      </c>
      <c r="AB29" s="101">
        <v>9836.81</v>
      </c>
      <c r="AC29" s="46">
        <v>0</v>
      </c>
      <c r="AD29" s="101">
        <v>0</v>
      </c>
      <c r="AE29" s="46">
        <v>6887.9732178789955</v>
      </c>
      <c r="AF29" s="101">
        <v>0</v>
      </c>
      <c r="AG29" s="46">
        <v>0</v>
      </c>
      <c r="AH29" s="101">
        <v>0</v>
      </c>
      <c r="AI29" s="46">
        <v>0</v>
      </c>
      <c r="AJ29" s="101">
        <v>0</v>
      </c>
      <c r="AK29" s="46">
        <v>0</v>
      </c>
      <c r="AL29" s="101">
        <v>0</v>
      </c>
      <c r="AM29" s="46">
        <v>0</v>
      </c>
      <c r="AN29" s="101">
        <v>0</v>
      </c>
      <c r="AO29" s="46">
        <v>18000</v>
      </c>
      <c r="AP29" s="101">
        <v>0</v>
      </c>
      <c r="AQ29" s="46">
        <v>0</v>
      </c>
      <c r="AR29" s="101">
        <v>0</v>
      </c>
      <c r="AS29" s="46">
        <v>87457.149782199704</v>
      </c>
      <c r="AT29" s="101">
        <v>0</v>
      </c>
      <c r="AU29" s="46">
        <v>0</v>
      </c>
      <c r="AV29" s="101">
        <v>0</v>
      </c>
      <c r="AW29" s="102">
        <v>3721938.0230000787</v>
      </c>
      <c r="AX29" s="102">
        <v>9836.81</v>
      </c>
      <c r="AY29" s="103"/>
      <c r="AZ29" s="103"/>
    </row>
    <row r="30" spans="1:52" ht="15.75">
      <c r="A30" s="97">
        <v>16</v>
      </c>
      <c r="B30" s="45" t="s">
        <v>748</v>
      </c>
      <c r="C30" s="46">
        <v>21252.5</v>
      </c>
      <c r="D30" s="101">
        <v>0</v>
      </c>
      <c r="E30" s="46">
        <v>27</v>
      </c>
      <c r="F30" s="101">
        <v>0</v>
      </c>
      <c r="G30" s="46">
        <v>36602.230000000003</v>
      </c>
      <c r="H30" s="101">
        <v>0</v>
      </c>
      <c r="I30" s="46">
        <v>12237.035623748621</v>
      </c>
      <c r="J30" s="101">
        <v>0</v>
      </c>
      <c r="K30" s="46">
        <v>1882.19</v>
      </c>
      <c r="L30" s="101">
        <v>0</v>
      </c>
      <c r="M30" s="46">
        <v>0</v>
      </c>
      <c r="N30" s="101">
        <v>0</v>
      </c>
      <c r="O30" s="46">
        <v>0</v>
      </c>
      <c r="P30" s="101">
        <v>0</v>
      </c>
      <c r="Q30" s="46">
        <v>58635.659999999945</v>
      </c>
      <c r="R30" s="101">
        <v>0</v>
      </c>
      <c r="S30" s="46">
        <v>0</v>
      </c>
      <c r="T30" s="101">
        <v>0</v>
      </c>
      <c r="U30" s="46">
        <v>468472.18000000005</v>
      </c>
      <c r="V30" s="101">
        <v>0</v>
      </c>
      <c r="W30" s="46">
        <v>28382.310000000005</v>
      </c>
      <c r="X30" s="101">
        <v>0</v>
      </c>
      <c r="Y30" s="46">
        <v>0</v>
      </c>
      <c r="Z30" s="101">
        <v>0</v>
      </c>
      <c r="AA30" s="46">
        <v>0</v>
      </c>
      <c r="AB30" s="101">
        <v>0</v>
      </c>
      <c r="AC30" s="46">
        <v>119742.31</v>
      </c>
      <c r="AD30" s="101">
        <v>0</v>
      </c>
      <c r="AE30" s="46">
        <v>274.74942978664262</v>
      </c>
      <c r="AF30" s="101">
        <v>0</v>
      </c>
      <c r="AG30" s="46">
        <v>30051.58</v>
      </c>
      <c r="AH30" s="101">
        <v>0</v>
      </c>
      <c r="AI30" s="46">
        <v>0</v>
      </c>
      <c r="AJ30" s="101">
        <v>0</v>
      </c>
      <c r="AK30" s="46">
        <v>0</v>
      </c>
      <c r="AL30" s="101">
        <v>0</v>
      </c>
      <c r="AM30" s="46">
        <v>0</v>
      </c>
      <c r="AN30" s="101">
        <v>0</v>
      </c>
      <c r="AO30" s="46">
        <v>0</v>
      </c>
      <c r="AP30" s="101">
        <v>0</v>
      </c>
      <c r="AQ30" s="46">
        <v>439375</v>
      </c>
      <c r="AR30" s="101">
        <v>0</v>
      </c>
      <c r="AS30" s="46">
        <v>0</v>
      </c>
      <c r="AT30" s="101">
        <v>0</v>
      </c>
      <c r="AU30" s="46">
        <v>0</v>
      </c>
      <c r="AV30" s="101">
        <v>0</v>
      </c>
      <c r="AW30" s="102">
        <v>1216934.7450535353</v>
      </c>
      <c r="AX30" s="102">
        <v>0</v>
      </c>
      <c r="AY30" s="103"/>
      <c r="AZ30" s="103"/>
    </row>
    <row r="31" spans="1:52" ht="15.75">
      <c r="A31" s="97">
        <v>17</v>
      </c>
      <c r="B31" s="48" t="s">
        <v>749</v>
      </c>
      <c r="C31" s="46">
        <v>88105.391900000002</v>
      </c>
      <c r="D31" s="101">
        <v>0</v>
      </c>
      <c r="E31" s="46">
        <v>0</v>
      </c>
      <c r="F31" s="101">
        <v>0</v>
      </c>
      <c r="G31" s="46">
        <v>0</v>
      </c>
      <c r="H31" s="101">
        <v>0</v>
      </c>
      <c r="I31" s="46">
        <v>0</v>
      </c>
      <c r="J31" s="101">
        <v>0</v>
      </c>
      <c r="K31" s="46">
        <v>0</v>
      </c>
      <c r="L31" s="101">
        <v>0</v>
      </c>
      <c r="M31" s="46">
        <v>0</v>
      </c>
      <c r="N31" s="101">
        <v>0</v>
      </c>
      <c r="O31" s="46">
        <v>0</v>
      </c>
      <c r="P31" s="101">
        <v>0</v>
      </c>
      <c r="Q31" s="46">
        <v>0</v>
      </c>
      <c r="R31" s="101">
        <v>0</v>
      </c>
      <c r="S31" s="46">
        <v>0</v>
      </c>
      <c r="T31" s="101">
        <v>0</v>
      </c>
      <c r="U31" s="46">
        <v>0</v>
      </c>
      <c r="V31" s="101">
        <v>0</v>
      </c>
      <c r="W31" s="46">
        <v>0</v>
      </c>
      <c r="X31" s="101">
        <v>0</v>
      </c>
      <c r="Y31" s="46">
        <v>0</v>
      </c>
      <c r="Z31" s="101">
        <v>0</v>
      </c>
      <c r="AA31" s="46">
        <v>0</v>
      </c>
      <c r="AB31" s="101">
        <v>0</v>
      </c>
      <c r="AC31" s="46">
        <v>0</v>
      </c>
      <c r="AD31" s="101">
        <v>0</v>
      </c>
      <c r="AE31" s="46">
        <v>0</v>
      </c>
      <c r="AF31" s="101">
        <v>0</v>
      </c>
      <c r="AG31" s="46">
        <v>0</v>
      </c>
      <c r="AH31" s="101">
        <v>0</v>
      </c>
      <c r="AI31" s="46">
        <v>0</v>
      </c>
      <c r="AJ31" s="101">
        <v>0</v>
      </c>
      <c r="AK31" s="46">
        <v>0</v>
      </c>
      <c r="AL31" s="101">
        <v>0</v>
      </c>
      <c r="AM31" s="46">
        <v>0</v>
      </c>
      <c r="AN31" s="101">
        <v>0</v>
      </c>
      <c r="AO31" s="46">
        <v>0</v>
      </c>
      <c r="AP31" s="101">
        <v>0</v>
      </c>
      <c r="AQ31" s="46">
        <v>0</v>
      </c>
      <c r="AR31" s="101">
        <v>0</v>
      </c>
      <c r="AS31" s="46">
        <v>0</v>
      </c>
      <c r="AT31" s="101">
        <v>0</v>
      </c>
      <c r="AU31" s="46">
        <v>0</v>
      </c>
      <c r="AV31" s="101">
        <v>0</v>
      </c>
      <c r="AW31" s="102">
        <v>88105.391900000002</v>
      </c>
      <c r="AX31" s="102">
        <v>0</v>
      </c>
      <c r="AY31" s="103"/>
      <c r="AZ31" s="103"/>
    </row>
    <row r="32" spans="1:52" ht="15.75">
      <c r="A32" s="97">
        <v>18</v>
      </c>
      <c r="B32" s="49" t="s">
        <v>750</v>
      </c>
      <c r="C32" s="46">
        <v>51501148.572448187</v>
      </c>
      <c r="D32" s="101">
        <v>0</v>
      </c>
      <c r="E32" s="46">
        <v>1423734</v>
      </c>
      <c r="F32" s="101">
        <v>0</v>
      </c>
      <c r="G32" s="46">
        <v>925348.07999999961</v>
      </c>
      <c r="H32" s="101">
        <v>0</v>
      </c>
      <c r="I32" s="46">
        <v>300790.86865835328</v>
      </c>
      <c r="J32" s="101">
        <v>0</v>
      </c>
      <c r="K32" s="46">
        <v>137506.57</v>
      </c>
      <c r="L32" s="101">
        <v>0</v>
      </c>
      <c r="M32" s="46">
        <v>597.4</v>
      </c>
      <c r="N32" s="101">
        <v>0</v>
      </c>
      <c r="O32" s="46">
        <v>342663.29000000021</v>
      </c>
      <c r="P32" s="101">
        <v>0</v>
      </c>
      <c r="Q32" s="46">
        <v>1075228.2099999997</v>
      </c>
      <c r="R32" s="101">
        <v>0</v>
      </c>
      <c r="S32" s="46">
        <v>180944.34</v>
      </c>
      <c r="T32" s="101">
        <v>0</v>
      </c>
      <c r="U32" s="46">
        <v>1672180.3799999994</v>
      </c>
      <c r="V32" s="101">
        <v>961746.82000000007</v>
      </c>
      <c r="W32" s="46">
        <v>964258.43999999948</v>
      </c>
      <c r="X32" s="101">
        <v>0</v>
      </c>
      <c r="Y32" s="46">
        <v>0</v>
      </c>
      <c r="Z32" s="101">
        <v>0</v>
      </c>
      <c r="AA32" s="46">
        <v>0</v>
      </c>
      <c r="AB32" s="101">
        <v>0</v>
      </c>
      <c r="AC32" s="46">
        <v>111837.82999999999</v>
      </c>
      <c r="AD32" s="101">
        <v>0</v>
      </c>
      <c r="AE32" s="46">
        <v>19791.79657931476</v>
      </c>
      <c r="AF32" s="101">
        <v>0</v>
      </c>
      <c r="AG32" s="46">
        <v>47060.7</v>
      </c>
      <c r="AH32" s="101">
        <v>0</v>
      </c>
      <c r="AI32" s="46">
        <v>0</v>
      </c>
      <c r="AJ32" s="101">
        <v>0</v>
      </c>
      <c r="AK32" s="46">
        <v>0</v>
      </c>
      <c r="AL32" s="101">
        <v>0</v>
      </c>
      <c r="AM32" s="46">
        <v>0</v>
      </c>
      <c r="AN32" s="101">
        <v>0</v>
      </c>
      <c r="AO32" s="46">
        <v>0</v>
      </c>
      <c r="AP32" s="101">
        <v>0</v>
      </c>
      <c r="AQ32" s="46">
        <v>0</v>
      </c>
      <c r="AR32" s="101">
        <v>0</v>
      </c>
      <c r="AS32" s="46">
        <v>145.08356177003435</v>
      </c>
      <c r="AT32" s="101">
        <v>0</v>
      </c>
      <c r="AU32" s="46">
        <v>0</v>
      </c>
      <c r="AV32" s="101">
        <v>0</v>
      </c>
      <c r="AW32" s="102">
        <v>58703235.561247632</v>
      </c>
      <c r="AX32" s="102">
        <v>961746.82000000007</v>
      </c>
      <c r="AY32" s="103"/>
      <c r="AZ32" s="103"/>
    </row>
    <row r="33" spans="1:53" s="108" customFormat="1" ht="18" customHeight="1">
      <c r="A33" s="279" t="s">
        <v>33</v>
      </c>
      <c r="B33" s="280"/>
      <c r="C33" s="52">
        <v>200463278.03861943</v>
      </c>
      <c r="D33" s="102">
        <v>1209707.0942831999</v>
      </c>
      <c r="E33" s="52">
        <v>146525817</v>
      </c>
      <c r="F33" s="102">
        <v>1970500.1250000014</v>
      </c>
      <c r="G33" s="52">
        <v>119850572.27999999</v>
      </c>
      <c r="H33" s="102">
        <v>0</v>
      </c>
      <c r="I33" s="52">
        <v>111420344.84945102</v>
      </c>
      <c r="J33" s="102">
        <v>156477</v>
      </c>
      <c r="K33" s="52">
        <v>100004067.52000117</v>
      </c>
      <c r="L33" s="102">
        <v>0</v>
      </c>
      <c r="M33" s="52">
        <v>97886331.931191236</v>
      </c>
      <c r="N33" s="102">
        <v>0</v>
      </c>
      <c r="O33" s="52">
        <v>86830086.770000398</v>
      </c>
      <c r="P33" s="102">
        <v>1773.23</v>
      </c>
      <c r="Q33" s="52">
        <v>80846392.61999996</v>
      </c>
      <c r="R33" s="102">
        <v>278702.76</v>
      </c>
      <c r="S33" s="52">
        <v>78175834.050000012</v>
      </c>
      <c r="T33" s="102">
        <v>0</v>
      </c>
      <c r="U33" s="52">
        <v>73832265.909999996</v>
      </c>
      <c r="V33" s="102">
        <v>961746.82000000007</v>
      </c>
      <c r="W33" s="52">
        <v>18532223.399999987</v>
      </c>
      <c r="X33" s="102">
        <v>0</v>
      </c>
      <c r="Y33" s="52">
        <v>13552022</v>
      </c>
      <c r="Z33" s="102">
        <v>0</v>
      </c>
      <c r="AA33" s="52">
        <v>10626512.024660612</v>
      </c>
      <c r="AB33" s="102">
        <v>8327977.6846606107</v>
      </c>
      <c r="AC33" s="52">
        <v>10500806.879999997</v>
      </c>
      <c r="AD33" s="102">
        <v>0</v>
      </c>
      <c r="AE33" s="52">
        <v>10010927.831285246</v>
      </c>
      <c r="AF33" s="102">
        <v>0</v>
      </c>
      <c r="AG33" s="52">
        <v>8564636.8100000005</v>
      </c>
      <c r="AH33" s="102">
        <v>0</v>
      </c>
      <c r="AI33" s="52">
        <v>4278287.5599999148</v>
      </c>
      <c r="AJ33" s="102">
        <v>0</v>
      </c>
      <c r="AK33" s="52">
        <v>4193683.8479644004</v>
      </c>
      <c r="AL33" s="102">
        <v>0</v>
      </c>
      <c r="AM33" s="52">
        <v>2739627.6939999959</v>
      </c>
      <c r="AN33" s="102">
        <v>0</v>
      </c>
      <c r="AO33" s="52">
        <v>2010230.6700000002</v>
      </c>
      <c r="AP33" s="102">
        <v>0</v>
      </c>
      <c r="AQ33" s="52">
        <v>1142141</v>
      </c>
      <c r="AR33" s="102">
        <v>0</v>
      </c>
      <c r="AS33" s="52">
        <v>774103.7599999964</v>
      </c>
      <c r="AT33" s="102">
        <v>0</v>
      </c>
      <c r="AU33" s="52">
        <v>202294.74</v>
      </c>
      <c r="AV33" s="102">
        <v>0</v>
      </c>
      <c r="AW33" s="102">
        <v>1182962489.1871734</v>
      </c>
      <c r="AX33" s="102">
        <v>12906884.713943813</v>
      </c>
      <c r="AY33" s="194"/>
      <c r="AZ33" s="194"/>
      <c r="BA33" s="107"/>
    </row>
    <row r="34" spans="1:53" ht="15.75" customHeight="1">
      <c r="A34" s="275" t="s">
        <v>752</v>
      </c>
      <c r="B34" s="276"/>
      <c r="C34" s="271">
        <v>0.16945869363648206</v>
      </c>
      <c r="D34" s="272">
        <v>0</v>
      </c>
      <c r="E34" s="271">
        <v>0.12386345157966887</v>
      </c>
      <c r="F34" s="272">
        <v>0</v>
      </c>
      <c r="G34" s="271">
        <v>0.10131392446970203</v>
      </c>
      <c r="H34" s="272">
        <v>0</v>
      </c>
      <c r="I34" s="271">
        <v>9.4187555284199392E-2</v>
      </c>
      <c r="J34" s="272">
        <v>0</v>
      </c>
      <c r="K34" s="271">
        <v>8.4536972587114803E-2</v>
      </c>
      <c r="L34" s="272">
        <v>0</v>
      </c>
      <c r="M34" s="271">
        <v>8.2746775849545345E-2</v>
      </c>
      <c r="N34" s="272">
        <v>0</v>
      </c>
      <c r="O34" s="271">
        <v>7.3400541068434313E-2</v>
      </c>
      <c r="P34" s="272">
        <v>0</v>
      </c>
      <c r="Q34" s="271">
        <v>6.8342312929592905E-2</v>
      </c>
      <c r="R34" s="272">
        <v>0</v>
      </c>
      <c r="S34" s="271">
        <v>6.608479538832672E-2</v>
      </c>
      <c r="T34" s="272">
        <v>0</v>
      </c>
      <c r="U34" s="271">
        <v>6.2413023730558834E-2</v>
      </c>
      <c r="V34" s="272">
        <v>0</v>
      </c>
      <c r="W34" s="271">
        <v>1.5665943400059695E-2</v>
      </c>
      <c r="X34" s="272">
        <v>0</v>
      </c>
      <c r="Y34" s="271">
        <v>1.1456003147920391E-2</v>
      </c>
      <c r="Z34" s="272">
        <v>0</v>
      </c>
      <c r="AA34" s="271">
        <v>8.9829661733080018E-3</v>
      </c>
      <c r="AB34" s="272">
        <v>0</v>
      </c>
      <c r="AC34" s="271">
        <v>8.8767031718945018E-3</v>
      </c>
      <c r="AD34" s="272">
        <v>0</v>
      </c>
      <c r="AE34" s="271">
        <v>8.4625910988638912E-3</v>
      </c>
      <c r="AF34" s="272">
        <v>0</v>
      </c>
      <c r="AG34" s="271">
        <v>7.239990184206819E-3</v>
      </c>
      <c r="AH34" s="272">
        <v>0</v>
      </c>
      <c r="AI34" s="271">
        <v>3.6165876763679747E-3</v>
      </c>
      <c r="AJ34" s="272">
        <v>0</v>
      </c>
      <c r="AK34" s="271">
        <v>3.5450691685464408E-3</v>
      </c>
      <c r="AL34" s="272">
        <v>0</v>
      </c>
      <c r="AM34" s="271">
        <v>2.3159041128027859E-3</v>
      </c>
      <c r="AN34" s="272">
        <v>0</v>
      </c>
      <c r="AO34" s="271">
        <v>1.6993190302942336E-3</v>
      </c>
      <c r="AP34" s="272">
        <v>0</v>
      </c>
      <c r="AQ34" s="271">
        <v>9.6549215248978662E-4</v>
      </c>
      <c r="AR34" s="272">
        <v>0</v>
      </c>
      <c r="AS34" s="271">
        <v>6.5437726646082556E-4</v>
      </c>
      <c r="AT34" s="272">
        <v>0</v>
      </c>
      <c r="AU34" s="271">
        <v>1.7100689315939252E-4</v>
      </c>
      <c r="AV34" s="272">
        <v>0</v>
      </c>
      <c r="AW34" s="254">
        <v>0.99999999999999978</v>
      </c>
      <c r="AX34" s="255">
        <v>0</v>
      </c>
      <c r="AY34" s="103"/>
      <c r="AZ34" s="103"/>
    </row>
    <row r="35" spans="1:53" ht="18" customHeight="1">
      <c r="A35" s="72" t="s">
        <v>787</v>
      </c>
      <c r="AY35" s="103"/>
      <c r="AZ35" s="103"/>
    </row>
    <row r="37" spans="1:53">
      <c r="K37" s="109"/>
      <c r="L37" s="110"/>
      <c r="O37" s="110"/>
      <c r="P37" s="109"/>
      <c r="Q37" s="111"/>
    </row>
    <row r="38" spans="1:53">
      <c r="K38" s="109"/>
      <c r="L38" s="110"/>
      <c r="O38" s="110"/>
      <c r="P38" s="109"/>
      <c r="Q38" s="111"/>
    </row>
    <row r="39" spans="1:53">
      <c r="K39" s="109"/>
      <c r="L39" s="110"/>
      <c r="O39" s="110"/>
      <c r="P39" s="109"/>
      <c r="Q39" s="111"/>
    </row>
    <row r="40" spans="1:53">
      <c r="K40" s="109"/>
      <c r="L40" s="110"/>
      <c r="O40" s="110"/>
      <c r="P40" s="109"/>
      <c r="Q40" s="111"/>
    </row>
    <row r="41" spans="1:53">
      <c r="K41" s="109"/>
      <c r="L41" s="110"/>
      <c r="O41" s="110"/>
      <c r="P41" s="109"/>
      <c r="Q41" s="111"/>
    </row>
    <row r="42" spans="1:53">
      <c r="K42" s="109"/>
      <c r="L42" s="110"/>
      <c r="O42" s="110"/>
      <c r="P42" s="109"/>
      <c r="Q42" s="111"/>
    </row>
    <row r="43" spans="1:53">
      <c r="K43" s="109"/>
      <c r="L43" s="110"/>
      <c r="O43" s="110"/>
      <c r="P43" s="109"/>
      <c r="Q43" s="111"/>
    </row>
    <row r="44" spans="1:53">
      <c r="K44" s="109"/>
      <c r="L44" s="110"/>
      <c r="O44" s="110"/>
      <c r="P44" s="109"/>
      <c r="Q44" s="111"/>
    </row>
    <row r="45" spans="1:53">
      <c r="K45" s="109"/>
      <c r="L45" s="110"/>
      <c r="O45" s="110"/>
      <c r="P45" s="109"/>
      <c r="Q45" s="111"/>
    </row>
    <row r="46" spans="1:53">
      <c r="K46" s="109"/>
      <c r="L46" s="110"/>
      <c r="O46" s="110"/>
      <c r="P46" s="109"/>
      <c r="Q46" s="111"/>
    </row>
    <row r="47" spans="1:53">
      <c r="O47" s="110"/>
      <c r="P47" s="109"/>
    </row>
    <row r="50" spans="1:2" ht="15.75">
      <c r="A50" s="247">
        <f>(AW4+AW6)/$AW$33</f>
        <v>5.9769357519163673E-2</v>
      </c>
      <c r="B50" s="248" t="s">
        <v>753</v>
      </c>
    </row>
    <row r="51" spans="1:2" ht="15.75">
      <c r="A51" s="247">
        <f>(AW7+AW20)/$AW$33</f>
        <v>0.81067879004866261</v>
      </c>
      <c r="B51" s="248" t="s">
        <v>754</v>
      </c>
    </row>
    <row r="52" spans="1:2" ht="15.75">
      <c r="A52" s="247">
        <f>AW8/$AW$33</f>
        <v>4.5187180382622461E-4</v>
      </c>
      <c r="B52" s="248" t="s">
        <v>755</v>
      </c>
    </row>
    <row r="53" spans="1:2" ht="15.75">
      <c r="A53" s="247">
        <f>(AW9+AW25)/$AW$33</f>
        <v>2.099691292172671E-4</v>
      </c>
      <c r="B53" s="248" t="s">
        <v>756</v>
      </c>
    </row>
    <row r="54" spans="1:2" ht="15.75">
      <c r="A54" s="247">
        <f>(AW10+AW26)/$AW$33</f>
        <v>1.1127097084792489E-3</v>
      </c>
      <c r="B54" s="248" t="s">
        <v>757</v>
      </c>
    </row>
    <row r="55" spans="1:2" ht="15.75">
      <c r="A55" s="247">
        <f>AW11/$AW$33</f>
        <v>3.4062275964855944E-3</v>
      </c>
      <c r="B55" s="248" t="s">
        <v>758</v>
      </c>
    </row>
    <row r="56" spans="1:2" ht="15.75">
      <c r="A56" s="247">
        <f>(AW12+AW17)/$AW$33</f>
        <v>6.169540294584476E-2</v>
      </c>
      <c r="B56" s="248" t="s">
        <v>759</v>
      </c>
    </row>
    <row r="57" spans="1:2" ht="15.75">
      <c r="A57" s="247">
        <f>AW27/$AW$33</f>
        <v>7.1284625354742321E-3</v>
      </c>
      <c r="B57" s="248" t="s">
        <v>760</v>
      </c>
    </row>
    <row r="58" spans="1:2" ht="15.75">
      <c r="A58" s="247">
        <f>SUM(AW28:AW31)/$AW$33</f>
        <v>5.9232890215438413E-3</v>
      </c>
      <c r="B58" s="248" t="s">
        <v>761</v>
      </c>
    </row>
    <row r="59" spans="1:2" ht="15.75">
      <c r="A59" s="247">
        <f>AW32/$AW$33</f>
        <v>4.9623919691302532E-2</v>
      </c>
      <c r="B59" s="248" t="s">
        <v>762</v>
      </c>
    </row>
    <row r="1038" ht="31.5" customHeight="1"/>
  </sheetData>
  <mergeCells count="53">
    <mergeCell ref="I2:J2"/>
    <mergeCell ref="AI2:AJ2"/>
    <mergeCell ref="AC2:AD2"/>
    <mergeCell ref="AA2:AB2"/>
    <mergeCell ref="O34:P34"/>
    <mergeCell ref="AE34:AF34"/>
    <mergeCell ref="Q2:R2"/>
    <mergeCell ref="AG2:AH2"/>
    <mergeCell ref="K2:L2"/>
    <mergeCell ref="O2:P2"/>
    <mergeCell ref="AC34:AD34"/>
    <mergeCell ref="AE2:AF2"/>
    <mergeCell ref="S34:T34"/>
    <mergeCell ref="Y34:Z34"/>
    <mergeCell ref="AA34:AB34"/>
    <mergeCell ref="AG34:AH34"/>
    <mergeCell ref="A34:B34"/>
    <mergeCell ref="G34:H34"/>
    <mergeCell ref="C34:D34"/>
    <mergeCell ref="Y2:Z2"/>
    <mergeCell ref="A2:A3"/>
    <mergeCell ref="E2:F2"/>
    <mergeCell ref="A33:B33"/>
    <mergeCell ref="K34:L34"/>
    <mergeCell ref="I34:J34"/>
    <mergeCell ref="B2:B3"/>
    <mergeCell ref="C2:D2"/>
    <mergeCell ref="G2:H2"/>
    <mergeCell ref="W2:X2"/>
    <mergeCell ref="M34:N34"/>
    <mergeCell ref="Q34:R34"/>
    <mergeCell ref="S2:T2"/>
    <mergeCell ref="A1:AX1"/>
    <mergeCell ref="U34:V34"/>
    <mergeCell ref="AW34:AX34"/>
    <mergeCell ref="AM34:AN34"/>
    <mergeCell ref="AW2:AX2"/>
    <mergeCell ref="AO2:AP2"/>
    <mergeCell ref="AK2:AL2"/>
    <mergeCell ref="AO34:AP34"/>
    <mergeCell ref="AQ2:AR2"/>
    <mergeCell ref="AM2:AN2"/>
    <mergeCell ref="AU2:AV2"/>
    <mergeCell ref="AU34:AV34"/>
    <mergeCell ref="AQ34:AR34"/>
    <mergeCell ref="E34:F34"/>
    <mergeCell ref="AK34:AL34"/>
    <mergeCell ref="AS2:AT2"/>
    <mergeCell ref="AS34:AT34"/>
    <mergeCell ref="U2:V2"/>
    <mergeCell ref="AI34:AJ34"/>
    <mergeCell ref="W34:X34"/>
    <mergeCell ref="M2:N2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7" width="16" style="161" customWidth="1"/>
    <col min="18" max="18" width="15.28515625" style="161" customWidth="1"/>
    <col min="19" max="21" width="14.28515625" style="161" customWidth="1"/>
    <col min="22" max="22" width="15.28515625" style="161" customWidth="1"/>
    <col min="23" max="23" width="14.28515625" style="161" customWidth="1"/>
    <col min="24" max="24" width="19.42578125" style="161" customWidth="1"/>
    <col min="25" max="25" width="15.28515625" style="161" customWidth="1"/>
    <col min="26" max="16384" width="9.140625" style="161"/>
  </cols>
  <sheetData>
    <row r="1" spans="1:25" s="157" customFormat="1" ht="18.75" customHeight="1">
      <c r="A1" s="270" t="s">
        <v>897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</row>
    <row r="2" spans="1:25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886</v>
      </c>
      <c r="H2" s="196" t="s">
        <v>879</v>
      </c>
      <c r="I2" s="196" t="s">
        <v>872</v>
      </c>
      <c r="J2" s="196" t="s">
        <v>869</v>
      </c>
      <c r="K2" s="196" t="s">
        <v>885</v>
      </c>
      <c r="L2" s="196" t="s">
        <v>870</v>
      </c>
      <c r="M2" s="196" t="s">
        <v>876</v>
      </c>
      <c r="N2" s="196" t="s">
        <v>875</v>
      </c>
      <c r="O2" s="196" t="s">
        <v>882</v>
      </c>
      <c r="P2" s="196" t="s">
        <v>880</v>
      </c>
      <c r="Q2" s="196" t="s">
        <v>887</v>
      </c>
      <c r="R2" s="196" t="s">
        <v>884</v>
      </c>
      <c r="S2" s="196" t="s">
        <v>874</v>
      </c>
      <c r="T2" s="196" t="s">
        <v>891</v>
      </c>
      <c r="U2" s="196" t="s">
        <v>883</v>
      </c>
      <c r="V2" s="196" t="s">
        <v>889</v>
      </c>
      <c r="W2" s="196" t="s">
        <v>888</v>
      </c>
      <c r="X2" s="196" t="s">
        <v>890</v>
      </c>
      <c r="Y2" s="196" t="s">
        <v>881</v>
      </c>
    </row>
    <row r="3" spans="1:25" ht="15.75">
      <c r="A3" s="44">
        <v>1</v>
      </c>
      <c r="B3" s="45" t="s">
        <v>723</v>
      </c>
      <c r="C3" s="199">
        <v>0.10361293562351188</v>
      </c>
      <c r="D3" s="199">
        <v>3.5892083638459998E-2</v>
      </c>
      <c r="E3" s="199">
        <v>9.48703194844569E-2</v>
      </c>
      <c r="F3" s="199">
        <v>4.8482710004449484E-4</v>
      </c>
      <c r="G3" s="199" t="s">
        <v>893</v>
      </c>
      <c r="H3" s="199">
        <v>6.9697003910253787E-5</v>
      </c>
      <c r="I3" s="199">
        <v>0.14607343227959288</v>
      </c>
      <c r="J3" s="199">
        <v>5.4048210259965229E-2</v>
      </c>
      <c r="K3" s="199">
        <v>4.9457230114462397E-3</v>
      </c>
      <c r="L3" s="199">
        <v>0.21723253772346468</v>
      </c>
      <c r="M3" s="199">
        <v>2.5805755776389577E-2</v>
      </c>
      <c r="N3" s="199">
        <v>0.2280944415371586</v>
      </c>
      <c r="O3" s="199" t="s">
        <v>893</v>
      </c>
      <c r="P3" s="199">
        <v>2.6162980113279208E-2</v>
      </c>
      <c r="Q3" s="199">
        <v>1.7402380194571049E-2</v>
      </c>
      <c r="R3" s="199">
        <v>1.4856745019307638E-2</v>
      </c>
      <c r="S3" s="199">
        <v>1.4234410882688134E-3</v>
      </c>
      <c r="T3" s="199">
        <v>2.8615504869839727E-4</v>
      </c>
      <c r="U3" s="199" t="s">
        <v>893</v>
      </c>
      <c r="V3" s="199">
        <v>9.7580274852237606E-5</v>
      </c>
      <c r="W3" s="199">
        <v>1.2223230846208901E-2</v>
      </c>
      <c r="X3" s="199">
        <v>2.3900920201297606E-3</v>
      </c>
      <c r="Y3" s="199">
        <v>1.4027431956283346E-2</v>
      </c>
    </row>
    <row r="4" spans="1:25" ht="31.5">
      <c r="A4" s="47" t="s">
        <v>724</v>
      </c>
      <c r="B4" s="45" t="s">
        <v>725</v>
      </c>
      <c r="C4" s="199">
        <v>0.59974138260450505</v>
      </c>
      <c r="D4" s="199">
        <v>5.0968113397587512E-3</v>
      </c>
      <c r="E4" s="199">
        <v>0.18508101986179351</v>
      </c>
      <c r="F4" s="199" t="s">
        <v>893</v>
      </c>
      <c r="G4" s="199" t="s">
        <v>893</v>
      </c>
      <c r="H4" s="199">
        <v>1.9571755544673603E-3</v>
      </c>
      <c r="I4" s="199">
        <v>4.9684330686202136E-2</v>
      </c>
      <c r="J4" s="199">
        <v>3.2467197915397221E-3</v>
      </c>
      <c r="K4" s="199" t="s">
        <v>893</v>
      </c>
      <c r="L4" s="199" t="s">
        <v>893</v>
      </c>
      <c r="M4" s="199">
        <v>4.2182230010111375E-3</v>
      </c>
      <c r="N4" s="199">
        <v>0.1509000191334024</v>
      </c>
      <c r="O4" s="199" t="s">
        <v>893</v>
      </c>
      <c r="P4" s="199" t="s">
        <v>893</v>
      </c>
      <c r="Q4" s="199" t="s">
        <v>893</v>
      </c>
      <c r="R4" s="199" t="s">
        <v>893</v>
      </c>
      <c r="S4" s="199" t="s">
        <v>893</v>
      </c>
      <c r="T4" s="199" t="s">
        <v>893</v>
      </c>
      <c r="U4" s="199" t="s">
        <v>893</v>
      </c>
      <c r="V4" s="199" t="s">
        <v>893</v>
      </c>
      <c r="W4" s="199" t="s">
        <v>893</v>
      </c>
      <c r="X4" s="199" t="s">
        <v>893</v>
      </c>
      <c r="Y4" s="199">
        <v>7.4318027319912665E-5</v>
      </c>
    </row>
    <row r="5" spans="1:25" ht="15.75">
      <c r="A5" s="44">
        <v>2</v>
      </c>
      <c r="B5" s="45" t="s">
        <v>726</v>
      </c>
      <c r="C5" s="199" t="s">
        <v>893</v>
      </c>
      <c r="D5" s="199">
        <v>2.4948435604333487E-2</v>
      </c>
      <c r="E5" s="199" t="s">
        <v>893</v>
      </c>
      <c r="F5" s="199" t="s">
        <v>893</v>
      </c>
      <c r="G5" s="199" t="s">
        <v>893</v>
      </c>
      <c r="H5" s="199" t="s">
        <v>893</v>
      </c>
      <c r="I5" s="199" t="s">
        <v>893</v>
      </c>
      <c r="J5" s="199">
        <v>9.0453582606901242E-2</v>
      </c>
      <c r="K5" s="199" t="s">
        <v>893</v>
      </c>
      <c r="L5" s="199" t="s">
        <v>893</v>
      </c>
      <c r="M5" s="199" t="s">
        <v>893</v>
      </c>
      <c r="N5" s="199">
        <v>0.28937131615211398</v>
      </c>
      <c r="O5" s="199" t="s">
        <v>893</v>
      </c>
      <c r="P5" s="199">
        <v>4.4648859465031693E-3</v>
      </c>
      <c r="Q5" s="199">
        <v>6.9636528844536846E-2</v>
      </c>
      <c r="R5" s="199">
        <v>0.1317503624659262</v>
      </c>
      <c r="S5" s="199">
        <v>1.1177471925715478E-2</v>
      </c>
      <c r="T5" s="199">
        <v>1.1240784724584419E-2</v>
      </c>
      <c r="U5" s="199">
        <v>0.23888578211638689</v>
      </c>
      <c r="V5" s="199">
        <v>4.8232864852328174E-2</v>
      </c>
      <c r="W5" s="199">
        <v>6.8445326662690625E-2</v>
      </c>
      <c r="X5" s="199">
        <v>1.1392658097979449E-2</v>
      </c>
      <c r="Y5" s="199" t="s">
        <v>893</v>
      </c>
    </row>
    <row r="6" spans="1:25" ht="31.5">
      <c r="A6" s="44">
        <v>3</v>
      </c>
      <c r="B6" s="45" t="s">
        <v>727</v>
      </c>
      <c r="C6" s="199">
        <v>0.17471399594753809</v>
      </c>
      <c r="D6" s="199">
        <v>0.13619400022002762</v>
      </c>
      <c r="E6" s="199">
        <v>0.20614612797176179</v>
      </c>
      <c r="F6" s="199">
        <v>4.4685476612838212E-2</v>
      </c>
      <c r="G6" s="199" t="s">
        <v>893</v>
      </c>
      <c r="H6" s="199">
        <v>2.2732790502824309E-2</v>
      </c>
      <c r="I6" s="199">
        <v>0.16780473055065784</v>
      </c>
      <c r="J6" s="199">
        <v>5.3282317641490377E-2</v>
      </c>
      <c r="K6" s="199">
        <v>3.4259876853562669E-4</v>
      </c>
      <c r="L6" s="199">
        <v>5.2165603529551248E-2</v>
      </c>
      <c r="M6" s="199">
        <v>1.1495437565728059E-2</v>
      </c>
      <c r="N6" s="199">
        <v>9.4410730920059693E-2</v>
      </c>
      <c r="O6" s="199" t="s">
        <v>893</v>
      </c>
      <c r="P6" s="199">
        <v>1.2669285212523253E-2</v>
      </c>
      <c r="Q6" s="199" t="s">
        <v>893</v>
      </c>
      <c r="R6" s="199">
        <v>1.0501338588002518E-3</v>
      </c>
      <c r="S6" s="199">
        <v>2.0319773652384093E-3</v>
      </c>
      <c r="T6" s="199" t="s">
        <v>893</v>
      </c>
      <c r="U6" s="199" t="s">
        <v>893</v>
      </c>
      <c r="V6" s="199" t="s">
        <v>893</v>
      </c>
      <c r="W6" s="199">
        <v>4.9152442436794033E-4</v>
      </c>
      <c r="X6" s="199" t="s">
        <v>893</v>
      </c>
      <c r="Y6" s="199">
        <v>1.9783268908057559E-2</v>
      </c>
    </row>
    <row r="7" spans="1:25" ht="15.75">
      <c r="A7" s="44">
        <v>4</v>
      </c>
      <c r="B7" s="45" t="s">
        <v>728</v>
      </c>
      <c r="C7" s="200" t="s">
        <v>893</v>
      </c>
      <c r="D7" s="200" t="s">
        <v>893</v>
      </c>
      <c r="E7" s="200">
        <v>0.39129617393582788</v>
      </c>
      <c r="F7" s="200" t="s">
        <v>893</v>
      </c>
      <c r="G7" s="200" t="s">
        <v>893</v>
      </c>
      <c r="H7" s="200" t="s">
        <v>893</v>
      </c>
      <c r="I7" s="200">
        <v>2.5343194324029066E-3</v>
      </c>
      <c r="J7" s="200" t="s">
        <v>893</v>
      </c>
      <c r="K7" s="200" t="s">
        <v>893</v>
      </c>
      <c r="L7" s="200" t="s">
        <v>893</v>
      </c>
      <c r="M7" s="200">
        <v>0.4834980639220991</v>
      </c>
      <c r="N7" s="200">
        <v>0.12267144270967005</v>
      </c>
      <c r="O7" s="200" t="s">
        <v>893</v>
      </c>
      <c r="P7" s="200" t="s">
        <v>893</v>
      </c>
      <c r="Q7" s="200" t="s">
        <v>893</v>
      </c>
      <c r="R7" s="200" t="s">
        <v>893</v>
      </c>
      <c r="S7" s="200" t="s">
        <v>893</v>
      </c>
      <c r="T7" s="200" t="s">
        <v>893</v>
      </c>
      <c r="U7" s="200" t="s">
        <v>893</v>
      </c>
      <c r="V7" s="200" t="s">
        <v>893</v>
      </c>
      <c r="W7" s="200" t="s">
        <v>893</v>
      </c>
      <c r="X7" s="200" t="s">
        <v>893</v>
      </c>
      <c r="Y7" s="200" t="s">
        <v>893</v>
      </c>
    </row>
    <row r="8" spans="1:25" ht="15.75">
      <c r="A8" s="44">
        <v>5</v>
      </c>
      <c r="B8" s="45" t="s">
        <v>729</v>
      </c>
      <c r="C8" s="199" t="s">
        <v>893</v>
      </c>
      <c r="D8" s="199" t="s">
        <v>893</v>
      </c>
      <c r="E8" s="199">
        <v>0.23403357168074485</v>
      </c>
      <c r="F8" s="199" t="s">
        <v>893</v>
      </c>
      <c r="G8" s="199" t="s">
        <v>893</v>
      </c>
      <c r="H8" s="199" t="s">
        <v>893</v>
      </c>
      <c r="I8" s="199" t="s">
        <v>893</v>
      </c>
      <c r="J8" s="199" t="s">
        <v>893</v>
      </c>
      <c r="K8" s="199" t="s">
        <v>893</v>
      </c>
      <c r="L8" s="199" t="s">
        <v>893</v>
      </c>
      <c r="M8" s="199" t="s">
        <v>893</v>
      </c>
      <c r="N8" s="199">
        <v>0.76573427415874562</v>
      </c>
      <c r="O8" s="199" t="s">
        <v>893</v>
      </c>
      <c r="P8" s="199" t="s">
        <v>893</v>
      </c>
      <c r="Q8" s="199" t="s">
        <v>893</v>
      </c>
      <c r="R8" s="199" t="s">
        <v>893</v>
      </c>
      <c r="S8" s="199" t="s">
        <v>893</v>
      </c>
      <c r="T8" s="199" t="s">
        <v>893</v>
      </c>
      <c r="U8" s="199" t="s">
        <v>893</v>
      </c>
      <c r="V8" s="199" t="s">
        <v>893</v>
      </c>
      <c r="W8" s="199" t="s">
        <v>893</v>
      </c>
      <c r="X8" s="199" t="s">
        <v>893</v>
      </c>
      <c r="Y8" s="199">
        <v>2.3215416050941385E-4</v>
      </c>
    </row>
    <row r="9" spans="1:25" ht="15.75" customHeight="1">
      <c r="A9" s="44">
        <v>6</v>
      </c>
      <c r="B9" s="45" t="s">
        <v>730</v>
      </c>
      <c r="C9" s="199">
        <v>5.1991481059474549E-2</v>
      </c>
      <c r="D9" s="199">
        <v>0.32222078628078138</v>
      </c>
      <c r="E9" s="199">
        <v>0.23243738001198397</v>
      </c>
      <c r="F9" s="199" t="s">
        <v>893</v>
      </c>
      <c r="G9" s="199" t="s">
        <v>893</v>
      </c>
      <c r="H9" s="199" t="s">
        <v>893</v>
      </c>
      <c r="I9" s="199">
        <v>1.33716383835643E-3</v>
      </c>
      <c r="J9" s="199">
        <v>0.17484990333635114</v>
      </c>
      <c r="K9" s="199" t="s">
        <v>893</v>
      </c>
      <c r="L9" s="199">
        <v>1.5195566956573986E-2</v>
      </c>
      <c r="M9" s="199" t="s">
        <v>893</v>
      </c>
      <c r="N9" s="199">
        <v>5.1049575673967007E-2</v>
      </c>
      <c r="O9" s="199">
        <v>0.15091814284251148</v>
      </c>
      <c r="P9" s="199" t="s">
        <v>893</v>
      </c>
      <c r="Q9" s="199" t="s">
        <v>893</v>
      </c>
      <c r="R9" s="199" t="s">
        <v>893</v>
      </c>
      <c r="S9" s="199" t="s">
        <v>893</v>
      </c>
      <c r="T9" s="199" t="s">
        <v>893</v>
      </c>
      <c r="U9" s="199" t="s">
        <v>893</v>
      </c>
      <c r="V9" s="199" t="s">
        <v>893</v>
      </c>
      <c r="W9" s="199" t="s">
        <v>893</v>
      </c>
      <c r="X9" s="199" t="s">
        <v>893</v>
      </c>
      <c r="Y9" s="199" t="s">
        <v>893</v>
      </c>
    </row>
    <row r="10" spans="1:25" ht="15.75">
      <c r="A10" s="44">
        <v>7</v>
      </c>
      <c r="B10" s="45" t="s">
        <v>731</v>
      </c>
      <c r="C10" s="199">
        <v>-7.1049361005551632E-3</v>
      </c>
      <c r="D10" s="199">
        <v>2.4514575930862856E-3</v>
      </c>
      <c r="E10" s="199">
        <v>0.45396497968751587</v>
      </c>
      <c r="F10" s="199" t="s">
        <v>893</v>
      </c>
      <c r="G10" s="199" t="s">
        <v>893</v>
      </c>
      <c r="H10" s="199">
        <v>8.4941541376932897E-2</v>
      </c>
      <c r="I10" s="199">
        <v>8.1705986783356166E-2</v>
      </c>
      <c r="J10" s="199">
        <v>0.10027112660958623</v>
      </c>
      <c r="K10" s="199" t="s">
        <v>893</v>
      </c>
      <c r="L10" s="199">
        <v>4.2388029651664063E-4</v>
      </c>
      <c r="M10" s="199" t="s">
        <v>893</v>
      </c>
      <c r="N10" s="199">
        <v>3.4554694472954214E-2</v>
      </c>
      <c r="O10" s="199">
        <v>0.24735125724905474</v>
      </c>
      <c r="P10" s="199">
        <v>1.0381741740083151E-3</v>
      </c>
      <c r="Q10" s="199" t="s">
        <v>893</v>
      </c>
      <c r="R10" s="199" t="s">
        <v>893</v>
      </c>
      <c r="S10" s="199" t="s">
        <v>893</v>
      </c>
      <c r="T10" s="199">
        <v>2.2021483983706717E-5</v>
      </c>
      <c r="U10" s="199" t="s">
        <v>893</v>
      </c>
      <c r="V10" s="199" t="s">
        <v>893</v>
      </c>
      <c r="W10" s="199" t="s">
        <v>893</v>
      </c>
      <c r="X10" s="199" t="s">
        <v>893</v>
      </c>
      <c r="Y10" s="199">
        <v>3.7981637356018002E-4</v>
      </c>
    </row>
    <row r="11" spans="1:25" ht="15.75">
      <c r="A11" s="44">
        <v>8</v>
      </c>
      <c r="B11" s="45" t="s">
        <v>732</v>
      </c>
      <c r="C11" s="199">
        <v>5.699732324390902E-2</v>
      </c>
      <c r="D11" s="199">
        <v>8.8030791851814574E-2</v>
      </c>
      <c r="E11" s="199">
        <v>0.19785700036415532</v>
      </c>
      <c r="F11" s="199">
        <v>1.6967532286370638E-4</v>
      </c>
      <c r="G11" s="199" t="s">
        <v>893</v>
      </c>
      <c r="H11" s="199">
        <v>4.8891398348263115E-2</v>
      </c>
      <c r="I11" s="199">
        <v>0.21922029528388129</v>
      </c>
      <c r="J11" s="199">
        <v>7.9852224492247006E-2</v>
      </c>
      <c r="K11" s="199">
        <v>8.1275212069772601E-5</v>
      </c>
      <c r="L11" s="199">
        <v>6.0269588170856148E-2</v>
      </c>
      <c r="M11" s="199">
        <v>5.6282782858624696E-2</v>
      </c>
      <c r="N11" s="199">
        <v>0.10496452081151246</v>
      </c>
      <c r="O11" s="199">
        <v>2.6012692966321301E-2</v>
      </c>
      <c r="P11" s="199">
        <v>4.4260057987546515E-2</v>
      </c>
      <c r="Q11" s="199" t="s">
        <v>893</v>
      </c>
      <c r="R11" s="199">
        <v>3.9411457177231596E-3</v>
      </c>
      <c r="S11" s="199">
        <v>3.9524785843825247E-3</v>
      </c>
      <c r="T11" s="199">
        <v>3.5818581485967839E-4</v>
      </c>
      <c r="U11" s="199" t="s">
        <v>893</v>
      </c>
      <c r="V11" s="199" t="s">
        <v>893</v>
      </c>
      <c r="W11" s="199">
        <v>8.6503568922684682E-4</v>
      </c>
      <c r="X11" s="199">
        <v>3.3010350984911713E-4</v>
      </c>
      <c r="Y11" s="199">
        <v>7.6634237698937919E-3</v>
      </c>
    </row>
    <row r="12" spans="1:25" ht="15.75">
      <c r="A12" s="43" t="s">
        <v>768</v>
      </c>
      <c r="B12" s="45" t="s">
        <v>812</v>
      </c>
      <c r="C12" s="199">
        <v>6.790735334259751E-2</v>
      </c>
      <c r="D12" s="199">
        <v>6.4255595223002157E-2</v>
      </c>
      <c r="E12" s="199">
        <v>0.22039219352113959</v>
      </c>
      <c r="F12" s="199">
        <v>3.7611109162415205E-4</v>
      </c>
      <c r="G12" s="199" t="s">
        <v>893</v>
      </c>
      <c r="H12" s="199">
        <v>1.8687904591015717E-2</v>
      </c>
      <c r="I12" s="199">
        <v>0.21235739299048007</v>
      </c>
      <c r="J12" s="199" t="s">
        <v>893</v>
      </c>
      <c r="K12" s="199">
        <v>1.8015883640369517E-4</v>
      </c>
      <c r="L12" s="199">
        <v>0.10946170802171422</v>
      </c>
      <c r="M12" s="199">
        <v>0.1150387403182738</v>
      </c>
      <c r="N12" s="199">
        <v>0.10086004339585621</v>
      </c>
      <c r="O12" s="199" t="s">
        <v>893</v>
      </c>
      <c r="P12" s="199">
        <v>6.2152355034823595E-2</v>
      </c>
      <c r="Q12" s="199" t="s">
        <v>893</v>
      </c>
      <c r="R12" s="199">
        <v>8.7361473261105323E-3</v>
      </c>
      <c r="S12" s="199" t="s">
        <v>893</v>
      </c>
      <c r="T12" s="199" t="s">
        <v>893</v>
      </c>
      <c r="U12" s="199" t="s">
        <v>893</v>
      </c>
      <c r="V12" s="199" t="s">
        <v>893</v>
      </c>
      <c r="W12" s="199">
        <v>1.8922177339107456E-3</v>
      </c>
      <c r="X12" s="199">
        <v>7.3172450385165821E-4</v>
      </c>
      <c r="Y12" s="199">
        <v>1.6970354069196249E-2</v>
      </c>
    </row>
    <row r="13" spans="1:25" ht="15.75">
      <c r="A13" s="43" t="s">
        <v>769</v>
      </c>
      <c r="B13" s="45" t="s">
        <v>813</v>
      </c>
      <c r="C13" s="199">
        <v>4.6082886736561718E-2</v>
      </c>
      <c r="D13" s="199">
        <v>0.125088313884921</v>
      </c>
      <c r="E13" s="199">
        <v>0.15343254134108755</v>
      </c>
      <c r="F13" s="199" t="s">
        <v>893</v>
      </c>
      <c r="G13" s="199" t="s">
        <v>893</v>
      </c>
      <c r="H13" s="199">
        <v>7.0048306425341031E-2</v>
      </c>
      <c r="I13" s="199">
        <v>0.27785404891004051</v>
      </c>
      <c r="J13" s="199">
        <v>0.12417795064798351</v>
      </c>
      <c r="K13" s="199" t="s">
        <v>893</v>
      </c>
      <c r="L13" s="199">
        <v>1.244993532457896E-2</v>
      </c>
      <c r="M13" s="199">
        <v>8.5115212441769783E-3</v>
      </c>
      <c r="N13" s="199">
        <v>9.4313755028137436E-2</v>
      </c>
      <c r="O13" s="199">
        <v>3.9362442944443847E-2</v>
      </c>
      <c r="P13" s="199">
        <v>3.9473333231800599E-2</v>
      </c>
      <c r="Q13" s="199" t="s">
        <v>893</v>
      </c>
      <c r="R13" s="199" t="s">
        <v>893</v>
      </c>
      <c r="S13" s="199">
        <v>8.3056048809668614E-3</v>
      </c>
      <c r="T13" s="199">
        <v>8.7162339523468902E-4</v>
      </c>
      <c r="U13" s="199" t="s">
        <v>893</v>
      </c>
      <c r="V13" s="199" t="s">
        <v>893</v>
      </c>
      <c r="W13" s="199">
        <v>2.773600472525265E-5</v>
      </c>
      <c r="X13" s="199" t="s">
        <v>893</v>
      </c>
      <c r="Y13" s="199" t="s">
        <v>893</v>
      </c>
    </row>
    <row r="14" spans="1:25" ht="15.75">
      <c r="A14" s="43" t="s">
        <v>770</v>
      </c>
      <c r="B14" s="45" t="s">
        <v>814</v>
      </c>
      <c r="C14" s="199" t="s">
        <v>893</v>
      </c>
      <c r="D14" s="199">
        <v>0.12975168714123889</v>
      </c>
      <c r="E14" s="199">
        <v>0.27789089518393517</v>
      </c>
      <c r="F14" s="199" t="s">
        <v>893</v>
      </c>
      <c r="G14" s="199" t="s">
        <v>893</v>
      </c>
      <c r="H14" s="199">
        <v>0.18265316477521507</v>
      </c>
      <c r="I14" s="199">
        <v>4.8756205884471257E-2</v>
      </c>
      <c r="J14" s="199" t="s">
        <v>893</v>
      </c>
      <c r="K14" s="199" t="s">
        <v>893</v>
      </c>
      <c r="L14" s="199">
        <v>8.979872329031394E-3</v>
      </c>
      <c r="M14" s="199">
        <v>9.2201951638396021E-3</v>
      </c>
      <c r="N14" s="199">
        <v>0.34244919415233244</v>
      </c>
      <c r="O14" s="199" t="s">
        <v>893</v>
      </c>
      <c r="P14" s="199" t="s">
        <v>893</v>
      </c>
      <c r="Q14" s="199" t="s">
        <v>893</v>
      </c>
      <c r="R14" s="199" t="s">
        <v>893</v>
      </c>
      <c r="S14" s="199" t="s">
        <v>893</v>
      </c>
      <c r="T14" s="199" t="s">
        <v>893</v>
      </c>
      <c r="U14" s="199" t="s">
        <v>893</v>
      </c>
      <c r="V14" s="199" t="s">
        <v>893</v>
      </c>
      <c r="W14" s="199" t="s">
        <v>893</v>
      </c>
      <c r="X14" s="199" t="s">
        <v>893</v>
      </c>
      <c r="Y14" s="199">
        <v>2.9878536993610251E-4</v>
      </c>
    </row>
    <row r="15" spans="1:25" ht="15.75">
      <c r="A15" s="43" t="s">
        <v>771</v>
      </c>
      <c r="B15" s="45" t="s">
        <v>811</v>
      </c>
      <c r="C15" s="199">
        <v>6.5803201000014439E-2</v>
      </c>
      <c r="D15" s="199">
        <v>3.8846730603398397E-2</v>
      </c>
      <c r="E15" s="199">
        <v>0.251751622629178</v>
      </c>
      <c r="F15" s="199" t="s">
        <v>893</v>
      </c>
      <c r="G15" s="199" t="s">
        <v>893</v>
      </c>
      <c r="H15" s="199">
        <v>6.2849201383694916E-2</v>
      </c>
      <c r="I15" s="199">
        <v>7.102635127693159E-2</v>
      </c>
      <c r="J15" s="199">
        <v>0.25543969402186073</v>
      </c>
      <c r="K15" s="199" t="s">
        <v>893</v>
      </c>
      <c r="L15" s="199">
        <v>4.9156121625647961E-2</v>
      </c>
      <c r="M15" s="199">
        <v>5.8151980657656591E-3</v>
      </c>
      <c r="N15" s="199">
        <v>0.10734984009722089</v>
      </c>
      <c r="O15" s="199">
        <v>8.7181228460779234E-2</v>
      </c>
      <c r="P15" s="199" t="s">
        <v>893</v>
      </c>
      <c r="Q15" s="199" t="s">
        <v>893</v>
      </c>
      <c r="R15" s="199" t="s">
        <v>893</v>
      </c>
      <c r="S15" s="199">
        <v>4.7801406278709865E-3</v>
      </c>
      <c r="T15" s="199" t="s">
        <v>893</v>
      </c>
      <c r="U15" s="199" t="s">
        <v>893</v>
      </c>
      <c r="V15" s="199" t="s">
        <v>893</v>
      </c>
      <c r="W15" s="199" t="s">
        <v>893</v>
      </c>
      <c r="X15" s="199" t="s">
        <v>893</v>
      </c>
      <c r="Y15" s="199">
        <v>6.7020763719858711E-7</v>
      </c>
    </row>
    <row r="16" spans="1:25" ht="15.75">
      <c r="A16" s="42">
        <v>9</v>
      </c>
      <c r="B16" s="45" t="s">
        <v>733</v>
      </c>
      <c r="C16" s="199" t="s">
        <v>893</v>
      </c>
      <c r="D16" s="199">
        <v>1.8114846416076646E-2</v>
      </c>
      <c r="E16" s="199">
        <v>3.5075887444799302E-2</v>
      </c>
      <c r="F16" s="199">
        <v>9.1422428264516728E-2</v>
      </c>
      <c r="G16" s="199" t="s">
        <v>893</v>
      </c>
      <c r="H16" s="199">
        <v>0.57936405557257709</v>
      </c>
      <c r="I16" s="199">
        <v>2.1830879875077064E-2</v>
      </c>
      <c r="J16" s="199">
        <v>-0.10873352499804695</v>
      </c>
      <c r="K16" s="199" t="s">
        <v>893</v>
      </c>
      <c r="L16" s="199">
        <v>0.18304533345926918</v>
      </c>
      <c r="M16" s="199">
        <v>2.585769323102016E-3</v>
      </c>
      <c r="N16" s="199">
        <v>0.10083874986998607</v>
      </c>
      <c r="O16" s="199" t="s">
        <v>893</v>
      </c>
      <c r="P16" s="199">
        <v>9.1012695557578357E-4</v>
      </c>
      <c r="Q16" s="199" t="s">
        <v>893</v>
      </c>
      <c r="R16" s="199">
        <v>5.7374032971791868E-2</v>
      </c>
      <c r="S16" s="199" t="s">
        <v>893</v>
      </c>
      <c r="T16" s="199" t="s">
        <v>893</v>
      </c>
      <c r="U16" s="199" t="s">
        <v>893</v>
      </c>
      <c r="V16" s="199" t="s">
        <v>893</v>
      </c>
      <c r="W16" s="199" t="s">
        <v>893</v>
      </c>
      <c r="X16" s="199" t="s">
        <v>893</v>
      </c>
      <c r="Y16" s="199">
        <v>1.8171414845275131E-2</v>
      </c>
    </row>
    <row r="17" spans="1:28" ht="15.75">
      <c r="A17" s="43" t="s">
        <v>772</v>
      </c>
      <c r="B17" s="45" t="s">
        <v>809</v>
      </c>
      <c r="C17" s="199" t="s">
        <v>893</v>
      </c>
      <c r="D17" s="199">
        <v>1.7207678424029697E-2</v>
      </c>
      <c r="E17" s="199">
        <v>2.6320042220036949E-2</v>
      </c>
      <c r="F17" s="199">
        <v>0.10551857944505706</v>
      </c>
      <c r="G17" s="199" t="s">
        <v>893</v>
      </c>
      <c r="H17" s="199">
        <v>0.66869446902749685</v>
      </c>
      <c r="I17" s="199">
        <v>1.7264535786923101E-2</v>
      </c>
      <c r="J17" s="199">
        <v>-0.12654347607766978</v>
      </c>
      <c r="K17" s="199" t="s">
        <v>893</v>
      </c>
      <c r="L17" s="199">
        <v>0.20434459637502519</v>
      </c>
      <c r="M17" s="199" t="s">
        <v>893</v>
      </c>
      <c r="N17" s="199" t="s">
        <v>893</v>
      </c>
      <c r="O17" s="199" t="s">
        <v>893</v>
      </c>
      <c r="P17" s="199" t="s">
        <v>893</v>
      </c>
      <c r="Q17" s="199" t="s">
        <v>893</v>
      </c>
      <c r="R17" s="199">
        <v>6.6220363767859558E-2</v>
      </c>
      <c r="S17" s="199" t="s">
        <v>893</v>
      </c>
      <c r="T17" s="199" t="s">
        <v>893</v>
      </c>
      <c r="U17" s="199" t="s">
        <v>893</v>
      </c>
      <c r="V17" s="199" t="s">
        <v>893</v>
      </c>
      <c r="W17" s="199" t="s">
        <v>893</v>
      </c>
      <c r="X17" s="199" t="s">
        <v>893</v>
      </c>
      <c r="Y17" s="199">
        <v>2.0973211031241567E-2</v>
      </c>
    </row>
    <row r="18" spans="1:28" ht="15.75">
      <c r="A18" s="43" t="s">
        <v>773</v>
      </c>
      <c r="B18" s="45" t="s">
        <v>810</v>
      </c>
      <c r="C18" s="199" t="s">
        <v>893</v>
      </c>
      <c r="D18" s="199">
        <v>2.3998402829069013E-2</v>
      </c>
      <c r="E18" s="199">
        <v>9.1863064434012431E-2</v>
      </c>
      <c r="F18" s="199" t="s">
        <v>893</v>
      </c>
      <c r="G18" s="199" t="s">
        <v>893</v>
      </c>
      <c r="H18" s="199" t="s">
        <v>893</v>
      </c>
      <c r="I18" s="199">
        <v>5.1446500442957101E-2</v>
      </c>
      <c r="J18" s="199">
        <v>6.7752372248732588E-3</v>
      </c>
      <c r="K18" s="199" t="s">
        <v>893</v>
      </c>
      <c r="L18" s="199">
        <v>4.4906183909644043E-2</v>
      </c>
      <c r="M18" s="199">
        <v>1.9356113754156915E-2</v>
      </c>
      <c r="N18" s="199">
        <v>0.75484162329255866</v>
      </c>
      <c r="O18" s="199" t="s">
        <v>893</v>
      </c>
      <c r="P18" s="199">
        <v>6.8128741127285635E-3</v>
      </c>
      <c r="Q18" s="199" t="s">
        <v>893</v>
      </c>
      <c r="R18" s="199" t="s">
        <v>893</v>
      </c>
      <c r="S18" s="199" t="s">
        <v>893</v>
      </c>
      <c r="T18" s="199" t="s">
        <v>893</v>
      </c>
      <c r="U18" s="199" t="s">
        <v>893</v>
      </c>
      <c r="V18" s="199" t="s">
        <v>893</v>
      </c>
      <c r="W18" s="199" t="s">
        <v>893</v>
      </c>
      <c r="X18" s="199" t="s">
        <v>893</v>
      </c>
      <c r="Y18" s="199" t="s">
        <v>893</v>
      </c>
    </row>
    <row r="19" spans="1:28" ht="15.75" customHeight="1">
      <c r="A19" s="44">
        <v>10</v>
      </c>
      <c r="B19" s="45" t="s">
        <v>734</v>
      </c>
      <c r="C19" s="199">
        <v>3.5792705203632619E-2</v>
      </c>
      <c r="D19" s="199">
        <v>2.609393656446693E-2</v>
      </c>
      <c r="E19" s="199">
        <v>5.0610907634367049E-2</v>
      </c>
      <c r="F19" s="199">
        <v>0.13531413237883205</v>
      </c>
      <c r="G19" s="199" t="s">
        <v>893</v>
      </c>
      <c r="H19" s="199">
        <v>5.8505988092857194E-3</v>
      </c>
      <c r="I19" s="199">
        <v>5.8235038648969457E-2</v>
      </c>
      <c r="J19" s="199">
        <v>0.18491202286207004</v>
      </c>
      <c r="K19" s="199">
        <v>2.0196391253543206E-5</v>
      </c>
      <c r="L19" s="199">
        <v>0.1890546768628148</v>
      </c>
      <c r="M19" s="199">
        <v>0.10961485825112065</v>
      </c>
      <c r="N19" s="199">
        <v>3.1312250108363623E-2</v>
      </c>
      <c r="O19" s="199">
        <v>1.1601778483904226E-2</v>
      </c>
      <c r="P19" s="199">
        <v>3.6893237114851191E-3</v>
      </c>
      <c r="Q19" s="199" t="s">
        <v>893</v>
      </c>
      <c r="R19" s="199" t="s">
        <v>893</v>
      </c>
      <c r="S19" s="199">
        <v>0.15378519176464756</v>
      </c>
      <c r="T19" s="199" t="s">
        <v>893</v>
      </c>
      <c r="U19" s="199" t="s">
        <v>893</v>
      </c>
      <c r="V19" s="199">
        <v>3.2111985757973785E-6</v>
      </c>
      <c r="W19" s="199" t="s">
        <v>893</v>
      </c>
      <c r="X19" s="199" t="s">
        <v>893</v>
      </c>
      <c r="Y19" s="199">
        <v>4.109171126210876E-3</v>
      </c>
    </row>
    <row r="20" spans="1:28" ht="15.75">
      <c r="A20" s="47" t="s">
        <v>735</v>
      </c>
      <c r="B20" s="45" t="s">
        <v>736</v>
      </c>
      <c r="C20" s="199">
        <v>3.5845173739734282E-2</v>
      </c>
      <c r="D20" s="199">
        <v>2.6023151611023053E-2</v>
      </c>
      <c r="E20" s="199">
        <v>4.5368751090616152E-2</v>
      </c>
      <c r="F20" s="199">
        <v>0.13588060582445896</v>
      </c>
      <c r="G20" s="199" t="s">
        <v>893</v>
      </c>
      <c r="H20" s="199">
        <v>5.3042212802777346E-3</v>
      </c>
      <c r="I20" s="199">
        <v>5.849615418724613E-2</v>
      </c>
      <c r="J20" s="199">
        <v>0.18682209152293028</v>
      </c>
      <c r="K20" s="199">
        <v>2.0412782652981195E-5</v>
      </c>
      <c r="L20" s="199">
        <v>0.19108027666344571</v>
      </c>
      <c r="M20" s="199">
        <v>0.1099594841059604</v>
      </c>
      <c r="N20" s="199">
        <v>3.0224708448425106E-2</v>
      </c>
      <c r="O20" s="199">
        <v>1.1726084111111815E-2</v>
      </c>
      <c r="P20" s="199">
        <v>3.7288524525797913E-3</v>
      </c>
      <c r="Q20" s="199" t="s">
        <v>893</v>
      </c>
      <c r="R20" s="199" t="s">
        <v>893</v>
      </c>
      <c r="S20" s="199">
        <v>0.15540327932060141</v>
      </c>
      <c r="T20" s="199" t="s">
        <v>893</v>
      </c>
      <c r="U20" s="199" t="s">
        <v>893</v>
      </c>
      <c r="V20" s="199">
        <v>3.2456045122325899E-6</v>
      </c>
      <c r="W20" s="199" t="s">
        <v>893</v>
      </c>
      <c r="X20" s="199" t="s">
        <v>893</v>
      </c>
      <c r="Y20" s="199">
        <v>4.1135072544241256E-3</v>
      </c>
    </row>
    <row r="21" spans="1:28" ht="15.75">
      <c r="A21" s="47" t="s">
        <v>737</v>
      </c>
      <c r="B21" s="45" t="s">
        <v>738</v>
      </c>
      <c r="C21" s="199">
        <v>1.1197259027663886E-2</v>
      </c>
      <c r="D21" s="199">
        <v>1.1919292554360871E-2</v>
      </c>
      <c r="E21" s="199">
        <v>0.81980205701618891</v>
      </c>
      <c r="F21" s="199" t="s">
        <v>893</v>
      </c>
      <c r="G21" s="199" t="s">
        <v>893</v>
      </c>
      <c r="H21" s="199" t="s">
        <v>893</v>
      </c>
      <c r="I21" s="199">
        <v>0.15590066068465452</v>
      </c>
      <c r="J21" s="199" t="s">
        <v>893</v>
      </c>
      <c r="K21" s="199" t="s">
        <v>893</v>
      </c>
      <c r="L21" s="199" t="s">
        <v>893</v>
      </c>
      <c r="M21" s="199" t="s">
        <v>893</v>
      </c>
      <c r="N21" s="199">
        <v>1.1807307171316816E-3</v>
      </c>
      <c r="O21" s="199" t="s">
        <v>893</v>
      </c>
      <c r="P21" s="199" t="s">
        <v>893</v>
      </c>
      <c r="Q21" s="199" t="s">
        <v>893</v>
      </c>
      <c r="R21" s="199" t="s">
        <v>893</v>
      </c>
      <c r="S21" s="199" t="s">
        <v>893</v>
      </c>
      <c r="T21" s="199" t="s">
        <v>893</v>
      </c>
      <c r="U21" s="199" t="s">
        <v>893</v>
      </c>
      <c r="V21" s="199" t="s">
        <v>893</v>
      </c>
      <c r="W21" s="199" t="s">
        <v>893</v>
      </c>
      <c r="X21" s="199" t="s">
        <v>893</v>
      </c>
      <c r="Y21" s="199" t="s">
        <v>893</v>
      </c>
    </row>
    <row r="22" spans="1:28" ht="15.75" customHeight="1">
      <c r="A22" s="47" t="s">
        <v>739</v>
      </c>
      <c r="B22" s="45" t="s">
        <v>740</v>
      </c>
      <c r="C22" s="199">
        <v>5.0729583389096979E-3</v>
      </c>
      <c r="D22" s="199" t="s">
        <v>893</v>
      </c>
      <c r="E22" s="199" t="s">
        <v>893</v>
      </c>
      <c r="F22" s="199">
        <v>0.67420625770648746</v>
      </c>
      <c r="G22" s="199" t="s">
        <v>893</v>
      </c>
      <c r="H22" s="199" t="s">
        <v>893</v>
      </c>
      <c r="I22" s="199">
        <v>1.9881610937003437E-4</v>
      </c>
      <c r="J22" s="199">
        <v>5.4523892922893391E-2</v>
      </c>
      <c r="K22" s="199" t="s">
        <v>893</v>
      </c>
      <c r="L22" s="199" t="s">
        <v>893</v>
      </c>
      <c r="M22" s="199">
        <v>0.23675429750410223</v>
      </c>
      <c r="N22" s="199" t="s">
        <v>893</v>
      </c>
      <c r="O22" s="199" t="s">
        <v>893</v>
      </c>
      <c r="P22" s="199" t="s">
        <v>893</v>
      </c>
      <c r="Q22" s="199" t="s">
        <v>893</v>
      </c>
      <c r="R22" s="199" t="s">
        <v>893</v>
      </c>
      <c r="S22" s="199" t="s">
        <v>893</v>
      </c>
      <c r="T22" s="199" t="s">
        <v>893</v>
      </c>
      <c r="U22" s="199" t="s">
        <v>893</v>
      </c>
      <c r="V22" s="199" t="s">
        <v>893</v>
      </c>
      <c r="W22" s="199" t="s">
        <v>893</v>
      </c>
      <c r="X22" s="199" t="s">
        <v>893</v>
      </c>
      <c r="Y22" s="199">
        <v>2.9243777418237294E-2</v>
      </c>
    </row>
    <row r="23" spans="1:28" ht="15.75">
      <c r="A23" s="47" t="s">
        <v>741</v>
      </c>
      <c r="B23" s="45" t="s">
        <v>742</v>
      </c>
      <c r="C23" s="199">
        <v>4.2119413064270791E-2</v>
      </c>
      <c r="D23" s="199">
        <v>4.5546599692495741E-2</v>
      </c>
      <c r="E23" s="199">
        <v>0.54741834461700467</v>
      </c>
      <c r="F23" s="199">
        <v>5.0761400971413193E-4</v>
      </c>
      <c r="G23" s="199" t="s">
        <v>893</v>
      </c>
      <c r="H23" s="199">
        <v>8.5979366692418777E-2</v>
      </c>
      <c r="I23" s="199" t="s">
        <v>893</v>
      </c>
      <c r="J23" s="199" t="s">
        <v>893</v>
      </c>
      <c r="K23" s="199" t="s">
        <v>893</v>
      </c>
      <c r="L23" s="199" t="s">
        <v>893</v>
      </c>
      <c r="M23" s="199">
        <v>7.3533613158136862E-2</v>
      </c>
      <c r="N23" s="199">
        <v>0.20049704528406284</v>
      </c>
      <c r="O23" s="199" t="s">
        <v>893</v>
      </c>
      <c r="P23" s="199" t="s">
        <v>893</v>
      </c>
      <c r="Q23" s="199" t="s">
        <v>893</v>
      </c>
      <c r="R23" s="199" t="s">
        <v>893</v>
      </c>
      <c r="S23" s="199">
        <v>4.1816799478204157E-3</v>
      </c>
      <c r="T23" s="199" t="s">
        <v>893</v>
      </c>
      <c r="U23" s="199" t="s">
        <v>893</v>
      </c>
      <c r="V23" s="199" t="s">
        <v>893</v>
      </c>
      <c r="W23" s="199" t="s">
        <v>893</v>
      </c>
      <c r="X23" s="199" t="s">
        <v>893</v>
      </c>
      <c r="Y23" s="199">
        <v>2.1632353407581871E-4</v>
      </c>
    </row>
    <row r="24" spans="1:28" ht="31.5">
      <c r="A24" s="44">
        <v>11</v>
      </c>
      <c r="B24" s="45" t="s">
        <v>743</v>
      </c>
      <c r="C24" s="199" t="s">
        <v>893</v>
      </c>
      <c r="D24" s="199" t="s">
        <v>893</v>
      </c>
      <c r="E24" s="199" t="s">
        <v>893</v>
      </c>
      <c r="F24" s="199" t="s">
        <v>893</v>
      </c>
      <c r="G24" s="199" t="s">
        <v>893</v>
      </c>
      <c r="H24" s="199" t="s">
        <v>893</v>
      </c>
      <c r="I24" s="199" t="s">
        <v>893</v>
      </c>
      <c r="J24" s="199" t="s">
        <v>893</v>
      </c>
      <c r="K24" s="199" t="s">
        <v>893</v>
      </c>
      <c r="L24" s="199" t="s">
        <v>893</v>
      </c>
      <c r="M24" s="199" t="s">
        <v>893</v>
      </c>
      <c r="N24" s="199" t="s">
        <v>893</v>
      </c>
      <c r="O24" s="199" t="s">
        <v>893</v>
      </c>
      <c r="P24" s="199" t="s">
        <v>893</v>
      </c>
      <c r="Q24" s="199" t="s">
        <v>893</v>
      </c>
      <c r="R24" s="199" t="s">
        <v>893</v>
      </c>
      <c r="S24" s="199" t="s">
        <v>893</v>
      </c>
      <c r="T24" s="199" t="s">
        <v>893</v>
      </c>
      <c r="U24" s="199" t="s">
        <v>893</v>
      </c>
      <c r="V24" s="199" t="s">
        <v>893</v>
      </c>
      <c r="W24" s="199" t="s">
        <v>893</v>
      </c>
      <c r="X24" s="199" t="s">
        <v>893</v>
      </c>
      <c r="Y24" s="199" t="s">
        <v>893</v>
      </c>
    </row>
    <row r="25" spans="1:28" ht="31.5">
      <c r="A25" s="44">
        <v>12</v>
      </c>
      <c r="B25" s="45" t="s">
        <v>744</v>
      </c>
      <c r="C25" s="199">
        <v>0.50389561273952421</v>
      </c>
      <c r="D25" s="199" t="s">
        <v>893</v>
      </c>
      <c r="E25" s="199">
        <v>0.49164773631287517</v>
      </c>
      <c r="F25" s="199" t="s">
        <v>893</v>
      </c>
      <c r="G25" s="199" t="s">
        <v>893</v>
      </c>
      <c r="H25" s="199" t="s">
        <v>893</v>
      </c>
      <c r="I25" s="199" t="s">
        <v>893</v>
      </c>
      <c r="J25" s="199" t="s">
        <v>893</v>
      </c>
      <c r="K25" s="199" t="s">
        <v>893</v>
      </c>
      <c r="L25" s="199">
        <v>4.4566509476006138E-3</v>
      </c>
      <c r="M25" s="199" t="s">
        <v>893</v>
      </c>
      <c r="N25" s="199" t="s">
        <v>893</v>
      </c>
      <c r="O25" s="199" t="s">
        <v>893</v>
      </c>
      <c r="P25" s="199" t="s">
        <v>893</v>
      </c>
      <c r="Q25" s="199" t="s">
        <v>893</v>
      </c>
      <c r="R25" s="199" t="s">
        <v>893</v>
      </c>
      <c r="S25" s="199" t="s">
        <v>893</v>
      </c>
      <c r="T25" s="199" t="s">
        <v>893</v>
      </c>
      <c r="U25" s="199" t="s">
        <v>893</v>
      </c>
      <c r="V25" s="199" t="s">
        <v>893</v>
      </c>
      <c r="W25" s="199" t="s">
        <v>893</v>
      </c>
      <c r="X25" s="199" t="s">
        <v>893</v>
      </c>
      <c r="Y25" s="199" t="s">
        <v>893</v>
      </c>
    </row>
    <row r="26" spans="1:28" ht="15.75">
      <c r="A26" s="44">
        <v>13</v>
      </c>
      <c r="B26" s="45" t="s">
        <v>745</v>
      </c>
      <c r="C26" s="199">
        <v>3.4795905024017727E-2</v>
      </c>
      <c r="D26" s="199">
        <v>7.682491126382722E-2</v>
      </c>
      <c r="E26" s="199">
        <v>8.8928336523592832E-2</v>
      </c>
      <c r="F26" s="199">
        <v>6.3956035187272605E-3</v>
      </c>
      <c r="G26" s="199" t="s">
        <v>893</v>
      </c>
      <c r="H26" s="199">
        <v>8.516272459064135E-2</v>
      </c>
      <c r="I26" s="199">
        <v>0.10998376497390962</v>
      </c>
      <c r="J26" s="199">
        <v>0.29922315775514935</v>
      </c>
      <c r="K26" s="199">
        <v>5.620972965287587E-5</v>
      </c>
      <c r="L26" s="199">
        <v>0.11958845296911663</v>
      </c>
      <c r="M26" s="199">
        <v>2.2201334799887687E-2</v>
      </c>
      <c r="N26" s="199">
        <v>0.10686536643187687</v>
      </c>
      <c r="O26" s="199">
        <v>4.2216331686103725E-2</v>
      </c>
      <c r="P26" s="199">
        <v>1.7700111827093504E-3</v>
      </c>
      <c r="Q26" s="199" t="s">
        <v>893</v>
      </c>
      <c r="R26" s="199" t="s">
        <v>893</v>
      </c>
      <c r="S26" s="199">
        <v>1.3664525985650354E-3</v>
      </c>
      <c r="T26" s="199">
        <v>2.3365061641416889E-3</v>
      </c>
      <c r="U26" s="199" t="s">
        <v>893</v>
      </c>
      <c r="V26" s="199" t="s">
        <v>893</v>
      </c>
      <c r="W26" s="199" t="s">
        <v>893</v>
      </c>
      <c r="X26" s="199" t="s">
        <v>893</v>
      </c>
      <c r="Y26" s="199">
        <v>2.284930788080538E-3</v>
      </c>
    </row>
    <row r="27" spans="1:28" s="164" customFormat="1" ht="15.75">
      <c r="A27" s="44">
        <v>14</v>
      </c>
      <c r="B27" s="45" t="s">
        <v>746</v>
      </c>
      <c r="C27" s="199">
        <v>-6.1791351268304629E-4</v>
      </c>
      <c r="D27" s="199" t="s">
        <v>893</v>
      </c>
      <c r="E27" s="199" t="s">
        <v>893</v>
      </c>
      <c r="F27" s="199" t="s">
        <v>893</v>
      </c>
      <c r="G27" s="199">
        <v>1.006151411013158</v>
      </c>
      <c r="H27" s="199" t="s">
        <v>893</v>
      </c>
      <c r="I27" s="199">
        <v>-5.5890794885729142E-3</v>
      </c>
      <c r="J27" s="199" t="s">
        <v>893</v>
      </c>
      <c r="K27" s="199" t="s">
        <v>893</v>
      </c>
      <c r="L27" s="199" t="s">
        <v>893</v>
      </c>
      <c r="M27" s="199" t="s">
        <v>893</v>
      </c>
      <c r="N27" s="199" t="s">
        <v>893</v>
      </c>
      <c r="O27" s="199" t="s">
        <v>893</v>
      </c>
      <c r="P27" s="199" t="s">
        <v>893</v>
      </c>
      <c r="Q27" s="199" t="s">
        <v>893</v>
      </c>
      <c r="R27" s="199" t="s">
        <v>893</v>
      </c>
      <c r="S27" s="199" t="s">
        <v>893</v>
      </c>
      <c r="T27" s="199" t="s">
        <v>893</v>
      </c>
      <c r="U27" s="199" t="s">
        <v>893</v>
      </c>
      <c r="V27" s="199" t="s">
        <v>893</v>
      </c>
      <c r="W27" s="199" t="s">
        <v>893</v>
      </c>
      <c r="X27" s="199" t="s">
        <v>893</v>
      </c>
      <c r="Y27" s="199">
        <v>5.5581988097881723E-5</v>
      </c>
      <c r="Z27" s="161"/>
      <c r="AA27" s="161"/>
      <c r="AB27" s="161"/>
    </row>
    <row r="28" spans="1:28" s="164" customFormat="1" ht="15.75">
      <c r="A28" s="44">
        <v>15</v>
      </c>
      <c r="B28" s="45" t="s">
        <v>747</v>
      </c>
      <c r="C28" s="199" t="s">
        <v>893</v>
      </c>
      <c r="D28" s="199">
        <v>0.18940164119975864</v>
      </c>
      <c r="E28" s="199" t="s">
        <v>893</v>
      </c>
      <c r="F28" s="199">
        <v>7.419656058039474E-4</v>
      </c>
      <c r="G28" s="199">
        <v>4.8361901484568637E-3</v>
      </c>
      <c r="H28" s="199" t="s">
        <v>893</v>
      </c>
      <c r="I28" s="199" t="s">
        <v>893</v>
      </c>
      <c r="J28" s="199">
        <v>0.32231421441914071</v>
      </c>
      <c r="K28" s="199" t="s">
        <v>893</v>
      </c>
      <c r="L28" s="199">
        <v>0.17747366987792154</v>
      </c>
      <c r="M28" s="199">
        <v>0.23997704810786979</v>
      </c>
      <c r="N28" s="199" t="s">
        <v>893</v>
      </c>
      <c r="O28" s="199">
        <v>2.6429268674578866E-3</v>
      </c>
      <c r="P28" s="199" t="s">
        <v>893</v>
      </c>
      <c r="Q28" s="199" t="s">
        <v>893</v>
      </c>
      <c r="R28" s="199" t="s">
        <v>893</v>
      </c>
      <c r="S28" s="199">
        <v>3.7263957417594286E-2</v>
      </c>
      <c r="T28" s="199">
        <v>2.3497744788266144E-2</v>
      </c>
      <c r="U28" s="199" t="s">
        <v>893</v>
      </c>
      <c r="V28" s="199" t="s">
        <v>893</v>
      </c>
      <c r="W28" s="199" t="s">
        <v>893</v>
      </c>
      <c r="X28" s="199" t="s">
        <v>893</v>
      </c>
      <c r="Y28" s="199">
        <v>1.8506415677300623E-3</v>
      </c>
      <c r="Z28" s="161"/>
      <c r="AA28" s="161"/>
      <c r="AB28" s="161"/>
    </row>
    <row r="29" spans="1:28" s="164" customFormat="1" ht="15.75">
      <c r="A29" s="44">
        <v>16</v>
      </c>
      <c r="B29" s="45" t="s">
        <v>748</v>
      </c>
      <c r="C29" s="199" t="s">
        <v>893</v>
      </c>
      <c r="D29" s="199">
        <v>0.38496080574919489</v>
      </c>
      <c r="E29" s="199">
        <v>3.0077397451898542E-2</v>
      </c>
      <c r="F29" s="199">
        <v>1.5466646898287047E-3</v>
      </c>
      <c r="G29" s="199" t="s">
        <v>893</v>
      </c>
      <c r="H29" s="199">
        <v>2.3322787121795436E-2</v>
      </c>
      <c r="I29" s="199">
        <v>1.0055621859338308E-2</v>
      </c>
      <c r="J29" s="199">
        <v>1.746396023811865E-2</v>
      </c>
      <c r="K29" s="199" t="s">
        <v>893</v>
      </c>
      <c r="L29" s="199">
        <v>2.2186892197586336E-5</v>
      </c>
      <c r="M29" s="199" t="s">
        <v>893</v>
      </c>
      <c r="N29" s="199">
        <v>4.8183076568678665E-2</v>
      </c>
      <c r="O29" s="199" t="s">
        <v>893</v>
      </c>
      <c r="P29" s="199">
        <v>9.8396656424443119E-2</v>
      </c>
      <c r="Q29" s="199" t="s">
        <v>893</v>
      </c>
      <c r="R29" s="199">
        <v>2.4694487623227467E-2</v>
      </c>
      <c r="S29" s="199" t="s">
        <v>893</v>
      </c>
      <c r="T29" s="199" t="s">
        <v>893</v>
      </c>
      <c r="U29" s="199" t="s">
        <v>893</v>
      </c>
      <c r="V29" s="199" t="s">
        <v>893</v>
      </c>
      <c r="W29" s="199" t="s">
        <v>893</v>
      </c>
      <c r="X29" s="199">
        <v>0.36105058367831466</v>
      </c>
      <c r="Y29" s="199">
        <v>2.2577170296387246E-4</v>
      </c>
      <c r="Z29" s="161"/>
      <c r="AA29" s="161"/>
      <c r="AB29" s="161"/>
    </row>
    <row r="30" spans="1:28" s="164" customFormat="1" ht="15.75">
      <c r="A30" s="44">
        <v>17</v>
      </c>
      <c r="B30" s="48" t="s">
        <v>749</v>
      </c>
      <c r="C30" s="199" t="s">
        <v>893</v>
      </c>
      <c r="D30" s="199" t="s">
        <v>893</v>
      </c>
      <c r="E30" s="199" t="s">
        <v>893</v>
      </c>
      <c r="F30" s="199" t="s">
        <v>893</v>
      </c>
      <c r="G30" s="199" t="s">
        <v>893</v>
      </c>
      <c r="H30" s="199" t="s">
        <v>893</v>
      </c>
      <c r="I30" s="199" t="s">
        <v>893</v>
      </c>
      <c r="J30" s="199">
        <v>1</v>
      </c>
      <c r="K30" s="199" t="s">
        <v>893</v>
      </c>
      <c r="L30" s="199" t="s">
        <v>893</v>
      </c>
      <c r="M30" s="199" t="s">
        <v>893</v>
      </c>
      <c r="N30" s="199" t="s">
        <v>893</v>
      </c>
      <c r="O30" s="199" t="s">
        <v>893</v>
      </c>
      <c r="P30" s="199" t="s">
        <v>893</v>
      </c>
      <c r="Q30" s="199" t="s">
        <v>893</v>
      </c>
      <c r="R30" s="199" t="s">
        <v>893</v>
      </c>
      <c r="S30" s="199" t="s">
        <v>893</v>
      </c>
      <c r="T30" s="199" t="s">
        <v>893</v>
      </c>
      <c r="U30" s="199" t="s">
        <v>893</v>
      </c>
      <c r="V30" s="199" t="s">
        <v>893</v>
      </c>
      <c r="W30" s="199" t="s">
        <v>893</v>
      </c>
      <c r="X30" s="199" t="s">
        <v>893</v>
      </c>
      <c r="Y30" s="199" t="s">
        <v>893</v>
      </c>
      <c r="Z30" s="161"/>
      <c r="AA30" s="161"/>
      <c r="AB30" s="161"/>
    </row>
    <row r="31" spans="1:28" s="164" customFormat="1" ht="15.75" customHeight="1">
      <c r="A31" s="44">
        <v>18</v>
      </c>
      <c r="B31" s="49" t="s">
        <v>750</v>
      </c>
      <c r="C31" s="199">
        <v>5.8372130040853492E-3</v>
      </c>
      <c r="D31" s="199">
        <v>2.8485318807603733E-2</v>
      </c>
      <c r="E31" s="199">
        <v>1.5763152936170678E-2</v>
      </c>
      <c r="F31" s="199">
        <v>2.3424018912302277E-3</v>
      </c>
      <c r="G31" s="199" t="s">
        <v>893</v>
      </c>
      <c r="H31" s="199">
        <v>1.6425984543798216E-2</v>
      </c>
      <c r="I31" s="199">
        <v>5.1239231667993008E-3</v>
      </c>
      <c r="J31" s="199">
        <v>0.87731362811705338</v>
      </c>
      <c r="K31" s="199" t="s">
        <v>893</v>
      </c>
      <c r="L31" s="199">
        <v>2.4253075429114236E-2</v>
      </c>
      <c r="M31" s="199">
        <v>3.0823571864486568E-3</v>
      </c>
      <c r="N31" s="199">
        <v>1.831633639474893E-2</v>
      </c>
      <c r="O31" s="199" t="s">
        <v>893</v>
      </c>
      <c r="P31" s="199">
        <v>1.9051391108300109E-3</v>
      </c>
      <c r="Q31" s="199" t="s">
        <v>893</v>
      </c>
      <c r="R31" s="199">
        <v>8.0167131419697519E-4</v>
      </c>
      <c r="S31" s="199">
        <v>1.0176611123533499E-5</v>
      </c>
      <c r="T31" s="199">
        <v>2.471474704638084E-6</v>
      </c>
      <c r="U31" s="199" t="s">
        <v>893</v>
      </c>
      <c r="V31" s="199" t="s">
        <v>893</v>
      </c>
      <c r="W31" s="199" t="s">
        <v>893</v>
      </c>
      <c r="X31" s="199" t="s">
        <v>893</v>
      </c>
      <c r="Y31" s="199">
        <v>3.3715001209201016E-4</v>
      </c>
      <c r="Z31" s="161"/>
      <c r="AA31" s="161"/>
      <c r="AB31" s="161"/>
    </row>
    <row r="32" spans="1:28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7" width="16" style="161" customWidth="1"/>
    <col min="18" max="18" width="15.28515625" style="161" customWidth="1"/>
    <col min="19" max="21" width="14.28515625" style="161" customWidth="1"/>
    <col min="22" max="22" width="15.28515625" style="161" customWidth="1"/>
    <col min="23" max="23" width="14.28515625" style="161" customWidth="1"/>
    <col min="24" max="24" width="19.42578125" style="161" customWidth="1"/>
    <col min="25" max="25" width="15.28515625" style="161" customWidth="1"/>
    <col min="26" max="16384" width="9.140625" style="161"/>
  </cols>
  <sheetData>
    <row r="1" spans="1:25" s="157" customFormat="1" ht="18.75" customHeight="1">
      <c r="A1" s="270" t="s">
        <v>898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</row>
    <row r="2" spans="1:25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886</v>
      </c>
      <c r="H2" s="196" t="s">
        <v>879</v>
      </c>
      <c r="I2" s="196" t="s">
        <v>872</v>
      </c>
      <c r="J2" s="196" t="s">
        <v>869</v>
      </c>
      <c r="K2" s="196" t="s">
        <v>885</v>
      </c>
      <c r="L2" s="196" t="s">
        <v>870</v>
      </c>
      <c r="M2" s="196" t="s">
        <v>876</v>
      </c>
      <c r="N2" s="196" t="s">
        <v>875</v>
      </c>
      <c r="O2" s="196" t="s">
        <v>882</v>
      </c>
      <c r="P2" s="196" t="s">
        <v>880</v>
      </c>
      <c r="Q2" s="196" t="s">
        <v>887</v>
      </c>
      <c r="R2" s="196" t="s">
        <v>884</v>
      </c>
      <c r="S2" s="196" t="s">
        <v>874</v>
      </c>
      <c r="T2" s="196" t="s">
        <v>891</v>
      </c>
      <c r="U2" s="196" t="s">
        <v>883</v>
      </c>
      <c r="V2" s="196" t="s">
        <v>889</v>
      </c>
      <c r="W2" s="196" t="s">
        <v>888</v>
      </c>
      <c r="X2" s="196" t="s">
        <v>890</v>
      </c>
      <c r="Y2" s="196" t="s">
        <v>881</v>
      </c>
    </row>
    <row r="3" spans="1:25" ht="15.75">
      <c r="A3" s="44">
        <v>1</v>
      </c>
      <c r="B3" s="45" t="s">
        <v>723</v>
      </c>
      <c r="C3" s="199">
        <v>1.6675873465788933E-2</v>
      </c>
      <c r="D3" s="199">
        <v>6.7935585318676306E-3</v>
      </c>
      <c r="E3" s="199">
        <v>1.1062036791135465E-2</v>
      </c>
      <c r="F3" s="199">
        <v>6.7750744224927704E-5</v>
      </c>
      <c r="G3" s="199" t="s">
        <v>893</v>
      </c>
      <c r="H3" s="199">
        <v>5.2557104400112116E-5</v>
      </c>
      <c r="I3" s="199">
        <v>1.8321101605852361E-2</v>
      </c>
      <c r="J3" s="199">
        <v>3.767830324786412E-3</v>
      </c>
      <c r="K3" s="199">
        <v>0.34165678257378318</v>
      </c>
      <c r="L3" s="199">
        <v>2.0718369377868747E-2</v>
      </c>
      <c r="M3" s="199">
        <v>4.6130579146664036E-3</v>
      </c>
      <c r="N3" s="199">
        <v>3.9427469386079349E-2</v>
      </c>
      <c r="O3" s="199" t="s">
        <v>893</v>
      </c>
      <c r="P3" s="199">
        <v>3.4818446256389017E-2</v>
      </c>
      <c r="Q3" s="199">
        <v>5.7990628175340182E-2</v>
      </c>
      <c r="R3" s="199">
        <v>2.4241504293280123E-2</v>
      </c>
      <c r="S3" s="199">
        <v>2.032180551415818E-4</v>
      </c>
      <c r="T3" s="199">
        <v>5.1659129454557553E-3</v>
      </c>
      <c r="U3" s="199" t="s">
        <v>893</v>
      </c>
      <c r="V3" s="199">
        <v>4.9775466262812695E-4</v>
      </c>
      <c r="W3" s="199">
        <v>3.9926467682318063E-2</v>
      </c>
      <c r="X3" s="199">
        <v>2.9244200146917063E-2</v>
      </c>
      <c r="Y3" s="199">
        <v>1.9581623124499677E-2</v>
      </c>
    </row>
    <row r="4" spans="1:25" ht="31.5">
      <c r="A4" s="47" t="s">
        <v>724</v>
      </c>
      <c r="B4" s="45" t="s">
        <v>725</v>
      </c>
      <c r="C4" s="199">
        <v>1.3551745066394969E-3</v>
      </c>
      <c r="D4" s="199">
        <v>1.3544213870111738E-5</v>
      </c>
      <c r="E4" s="199">
        <v>3.0298645479275471E-4</v>
      </c>
      <c r="F4" s="199" t="s">
        <v>893</v>
      </c>
      <c r="G4" s="199" t="s">
        <v>893</v>
      </c>
      <c r="H4" s="199">
        <v>2.0720665389777261E-5</v>
      </c>
      <c r="I4" s="199">
        <v>8.7489591159125451E-5</v>
      </c>
      <c r="J4" s="199">
        <v>3.177689231826686E-6</v>
      </c>
      <c r="K4" s="199" t="s">
        <v>893</v>
      </c>
      <c r="L4" s="199" t="s">
        <v>893</v>
      </c>
      <c r="M4" s="199">
        <v>1.0586647524229387E-5</v>
      </c>
      <c r="N4" s="199">
        <v>3.6620990795668248E-4</v>
      </c>
      <c r="O4" s="199" t="s">
        <v>893</v>
      </c>
      <c r="P4" s="199" t="s">
        <v>893</v>
      </c>
      <c r="Q4" s="199" t="s">
        <v>893</v>
      </c>
      <c r="R4" s="199" t="s">
        <v>893</v>
      </c>
      <c r="S4" s="199" t="s">
        <v>893</v>
      </c>
      <c r="T4" s="199" t="s">
        <v>893</v>
      </c>
      <c r="U4" s="199" t="s">
        <v>893</v>
      </c>
      <c r="V4" s="199" t="s">
        <v>893</v>
      </c>
      <c r="W4" s="199" t="s">
        <v>893</v>
      </c>
      <c r="X4" s="199" t="s">
        <v>893</v>
      </c>
      <c r="Y4" s="199">
        <v>1.4565362054165537E-6</v>
      </c>
    </row>
    <row r="5" spans="1:25" ht="15.75">
      <c r="A5" s="44">
        <v>2</v>
      </c>
      <c r="B5" s="45" t="s">
        <v>726</v>
      </c>
      <c r="C5" s="199" t="s">
        <v>893</v>
      </c>
      <c r="D5" s="199">
        <v>1.9169505805568199E-2</v>
      </c>
      <c r="E5" s="199" t="s">
        <v>893</v>
      </c>
      <c r="F5" s="199" t="s">
        <v>893</v>
      </c>
      <c r="G5" s="199" t="s">
        <v>893</v>
      </c>
      <c r="H5" s="199" t="s">
        <v>893</v>
      </c>
      <c r="I5" s="199" t="s">
        <v>893</v>
      </c>
      <c r="J5" s="199">
        <v>2.5597923716496458E-2</v>
      </c>
      <c r="K5" s="199" t="s">
        <v>893</v>
      </c>
      <c r="L5" s="199" t="s">
        <v>893</v>
      </c>
      <c r="M5" s="199" t="s">
        <v>893</v>
      </c>
      <c r="N5" s="199">
        <v>0.20305263460745807</v>
      </c>
      <c r="O5" s="199" t="s">
        <v>893</v>
      </c>
      <c r="P5" s="199">
        <v>2.4121343520984741E-2</v>
      </c>
      <c r="Q5" s="199">
        <v>0.94200937182465971</v>
      </c>
      <c r="R5" s="199">
        <v>0.87268329595402894</v>
      </c>
      <c r="S5" s="199">
        <v>6.4779162472421289E-3</v>
      </c>
      <c r="T5" s="199">
        <v>0.82378001038226001</v>
      </c>
      <c r="U5" s="199">
        <v>1</v>
      </c>
      <c r="V5" s="199">
        <v>0.9987695793180279</v>
      </c>
      <c r="W5" s="199">
        <v>0.9075856579402044</v>
      </c>
      <c r="X5" s="199">
        <v>0.56587321530353962</v>
      </c>
      <c r="Y5" s="199" t="s">
        <v>893</v>
      </c>
    </row>
    <row r="6" spans="1:25" ht="31.5">
      <c r="A6" s="44">
        <v>3</v>
      </c>
      <c r="B6" s="45" t="s">
        <v>727</v>
      </c>
      <c r="C6" s="199">
        <v>0.67191285394589195</v>
      </c>
      <c r="D6" s="199">
        <v>0.61598092906207558</v>
      </c>
      <c r="E6" s="199">
        <v>0.57436842528525289</v>
      </c>
      <c r="F6" s="199">
        <v>0.14921216006554511</v>
      </c>
      <c r="G6" s="199" t="s">
        <v>893</v>
      </c>
      <c r="H6" s="199">
        <v>0.40961958239722046</v>
      </c>
      <c r="I6" s="199">
        <v>0.50291569484069099</v>
      </c>
      <c r="J6" s="199">
        <v>8.8757235542524821E-2</v>
      </c>
      <c r="K6" s="199">
        <v>0.56553136280261174</v>
      </c>
      <c r="L6" s="199">
        <v>0.11888459219442536</v>
      </c>
      <c r="M6" s="199">
        <v>4.9103050279512894E-2</v>
      </c>
      <c r="N6" s="199">
        <v>0.38995653359802346</v>
      </c>
      <c r="O6" s="199" t="s">
        <v>893</v>
      </c>
      <c r="P6" s="199">
        <v>0.40288855402700258</v>
      </c>
      <c r="Q6" s="199" t="s">
        <v>893</v>
      </c>
      <c r="R6" s="199">
        <v>4.0944087622087968E-2</v>
      </c>
      <c r="S6" s="199">
        <v>6.9319001602488857E-3</v>
      </c>
      <c r="T6" s="199" t="s">
        <v>893</v>
      </c>
      <c r="U6" s="199" t="s">
        <v>893</v>
      </c>
      <c r="V6" s="199" t="s">
        <v>893</v>
      </c>
      <c r="W6" s="199">
        <v>3.8364595109171042E-2</v>
      </c>
      <c r="X6" s="199" t="s">
        <v>893</v>
      </c>
      <c r="Y6" s="199">
        <v>0.65990164561720133</v>
      </c>
    </row>
    <row r="7" spans="1:25" ht="15.75">
      <c r="A7" s="44">
        <v>4</v>
      </c>
      <c r="B7" s="45" t="s">
        <v>728</v>
      </c>
      <c r="C7" s="199" t="s">
        <v>893</v>
      </c>
      <c r="D7" s="199" t="s">
        <v>893</v>
      </c>
      <c r="E7" s="199">
        <v>1.7452261263411972E-3</v>
      </c>
      <c r="F7" s="199" t="s">
        <v>893</v>
      </c>
      <c r="G7" s="199" t="s">
        <v>893</v>
      </c>
      <c r="H7" s="199" t="s">
        <v>893</v>
      </c>
      <c r="I7" s="199">
        <v>1.2158586024834092E-5</v>
      </c>
      <c r="J7" s="199" t="s">
        <v>893</v>
      </c>
      <c r="K7" s="199" t="s">
        <v>893</v>
      </c>
      <c r="L7" s="199" t="s">
        <v>893</v>
      </c>
      <c r="M7" s="199">
        <v>3.3060425020179232E-3</v>
      </c>
      <c r="N7" s="199">
        <v>8.1108999270028317E-4</v>
      </c>
      <c r="O7" s="199" t="s">
        <v>893</v>
      </c>
      <c r="P7" s="199" t="s">
        <v>893</v>
      </c>
      <c r="Q7" s="199" t="s">
        <v>893</v>
      </c>
      <c r="R7" s="199" t="s">
        <v>893</v>
      </c>
      <c r="S7" s="199" t="s">
        <v>893</v>
      </c>
      <c r="T7" s="199" t="s">
        <v>893</v>
      </c>
      <c r="U7" s="199" t="s">
        <v>893</v>
      </c>
      <c r="V7" s="199" t="s">
        <v>893</v>
      </c>
      <c r="W7" s="199" t="s">
        <v>893</v>
      </c>
      <c r="X7" s="199" t="s">
        <v>893</v>
      </c>
      <c r="Y7" s="199" t="s">
        <v>893</v>
      </c>
    </row>
    <row r="8" spans="1:25" ht="15.75">
      <c r="A8" s="44">
        <v>5</v>
      </c>
      <c r="B8" s="45" t="s">
        <v>729</v>
      </c>
      <c r="C8" s="199" t="s">
        <v>893</v>
      </c>
      <c r="D8" s="199" t="s">
        <v>893</v>
      </c>
      <c r="E8" s="199">
        <v>4.8502538531224439E-4</v>
      </c>
      <c r="F8" s="199" t="s">
        <v>893</v>
      </c>
      <c r="G8" s="199" t="s">
        <v>893</v>
      </c>
      <c r="H8" s="199" t="s">
        <v>893</v>
      </c>
      <c r="I8" s="199" t="s">
        <v>893</v>
      </c>
      <c r="J8" s="199" t="s">
        <v>893</v>
      </c>
      <c r="K8" s="199" t="s">
        <v>893</v>
      </c>
      <c r="L8" s="199" t="s">
        <v>893</v>
      </c>
      <c r="M8" s="199" t="s">
        <v>893</v>
      </c>
      <c r="N8" s="199">
        <v>2.3525770765552814E-3</v>
      </c>
      <c r="O8" s="199" t="s">
        <v>893</v>
      </c>
      <c r="P8" s="199" t="s">
        <v>893</v>
      </c>
      <c r="Q8" s="199" t="s">
        <v>893</v>
      </c>
      <c r="R8" s="199" t="s">
        <v>893</v>
      </c>
      <c r="S8" s="199" t="s">
        <v>893</v>
      </c>
      <c r="T8" s="199" t="s">
        <v>893</v>
      </c>
      <c r="U8" s="199" t="s">
        <v>893</v>
      </c>
      <c r="V8" s="199" t="s">
        <v>893</v>
      </c>
      <c r="W8" s="199" t="s">
        <v>893</v>
      </c>
      <c r="X8" s="199" t="s">
        <v>893</v>
      </c>
      <c r="Y8" s="199">
        <v>5.7600806132381086E-6</v>
      </c>
    </row>
    <row r="9" spans="1:25" ht="15.75" customHeight="1">
      <c r="A9" s="44">
        <v>6</v>
      </c>
      <c r="B9" s="45" t="s">
        <v>730</v>
      </c>
      <c r="C9" s="199">
        <v>7.7378478473677211E-4</v>
      </c>
      <c r="D9" s="199">
        <v>5.6398244706126754E-3</v>
      </c>
      <c r="E9" s="199">
        <v>2.5062482747120352E-3</v>
      </c>
      <c r="F9" s="199" t="s">
        <v>893</v>
      </c>
      <c r="G9" s="199" t="s">
        <v>893</v>
      </c>
      <c r="H9" s="199" t="s">
        <v>893</v>
      </c>
      <c r="I9" s="199">
        <v>1.5508805754292004E-5</v>
      </c>
      <c r="J9" s="199">
        <v>1.1271683881996053E-3</v>
      </c>
      <c r="K9" s="199" t="s">
        <v>893</v>
      </c>
      <c r="L9" s="199">
        <v>1.3401733839163646E-4</v>
      </c>
      <c r="M9" s="199" t="s">
        <v>893</v>
      </c>
      <c r="N9" s="199">
        <v>8.1599917896250137E-4</v>
      </c>
      <c r="O9" s="199">
        <v>1.835307950034798E-2</v>
      </c>
      <c r="P9" s="199" t="s">
        <v>893</v>
      </c>
      <c r="Q9" s="199" t="s">
        <v>893</v>
      </c>
      <c r="R9" s="199" t="s">
        <v>893</v>
      </c>
      <c r="S9" s="199" t="s">
        <v>893</v>
      </c>
      <c r="T9" s="199" t="s">
        <v>893</v>
      </c>
      <c r="U9" s="199" t="s">
        <v>893</v>
      </c>
      <c r="V9" s="199" t="s">
        <v>893</v>
      </c>
      <c r="W9" s="199" t="s">
        <v>893</v>
      </c>
      <c r="X9" s="199" t="s">
        <v>893</v>
      </c>
      <c r="Y9" s="199" t="s">
        <v>893</v>
      </c>
    </row>
    <row r="10" spans="1:25" ht="15.75">
      <c r="A10" s="44">
        <v>7</v>
      </c>
      <c r="B10" s="45" t="s">
        <v>731</v>
      </c>
      <c r="C10" s="199">
        <v>-3.2971186676150171E-4</v>
      </c>
      <c r="D10" s="199">
        <v>1.3378974460896375E-4</v>
      </c>
      <c r="E10" s="199">
        <v>1.52625421406123E-2</v>
      </c>
      <c r="F10" s="199" t="s">
        <v>893</v>
      </c>
      <c r="G10" s="199" t="s">
        <v>893</v>
      </c>
      <c r="H10" s="199">
        <v>1.8468739158410935E-2</v>
      </c>
      <c r="I10" s="199">
        <v>2.9548403304427125E-3</v>
      </c>
      <c r="J10" s="199">
        <v>2.0155134638353165E-3</v>
      </c>
      <c r="K10" s="199" t="s">
        <v>893</v>
      </c>
      <c r="L10" s="199">
        <v>1.1656648875740443E-5</v>
      </c>
      <c r="M10" s="199" t="s">
        <v>893</v>
      </c>
      <c r="N10" s="199">
        <v>1.7222295947630873E-3</v>
      </c>
      <c r="O10" s="199">
        <v>9.3792480369195463E-2</v>
      </c>
      <c r="P10" s="199">
        <v>3.9837510086653471E-4</v>
      </c>
      <c r="Q10" s="199" t="s">
        <v>893</v>
      </c>
      <c r="R10" s="199" t="s">
        <v>893</v>
      </c>
      <c r="S10" s="199" t="s">
        <v>893</v>
      </c>
      <c r="T10" s="199">
        <v>1.1462835019706151E-4</v>
      </c>
      <c r="U10" s="199" t="s">
        <v>893</v>
      </c>
      <c r="V10" s="199" t="s">
        <v>893</v>
      </c>
      <c r="W10" s="199" t="s">
        <v>893</v>
      </c>
      <c r="X10" s="199" t="s">
        <v>893</v>
      </c>
      <c r="Y10" s="199">
        <v>1.5287764682278603E-4</v>
      </c>
    </row>
    <row r="11" spans="1:25" ht="15.75">
      <c r="A11" s="44">
        <v>8</v>
      </c>
      <c r="B11" s="45" t="s">
        <v>732</v>
      </c>
      <c r="C11" s="199">
        <v>4.5851729142524965E-2</v>
      </c>
      <c r="D11" s="199">
        <v>8.3283679489066911E-2</v>
      </c>
      <c r="E11" s="199">
        <v>0.1153142029035291</v>
      </c>
      <c r="F11" s="199">
        <v>1.1851477938764405E-4</v>
      </c>
      <c r="G11" s="199" t="s">
        <v>893</v>
      </c>
      <c r="H11" s="199">
        <v>0.18427924519839337</v>
      </c>
      <c r="I11" s="199">
        <v>0.13743196400859625</v>
      </c>
      <c r="J11" s="199">
        <v>2.7824263920498558E-2</v>
      </c>
      <c r="K11" s="199">
        <v>2.8063705462633388E-2</v>
      </c>
      <c r="L11" s="199">
        <v>2.8731319068502448E-2</v>
      </c>
      <c r="M11" s="199">
        <v>5.0289177439226819E-2</v>
      </c>
      <c r="N11" s="199">
        <v>9.068874123378301E-2</v>
      </c>
      <c r="O11" s="199">
        <v>0.17098817213757617</v>
      </c>
      <c r="P11" s="199">
        <v>0.29441558780481075</v>
      </c>
      <c r="Q11" s="199" t="s">
        <v>893</v>
      </c>
      <c r="R11" s="199">
        <v>3.2142898304639261E-2</v>
      </c>
      <c r="S11" s="199">
        <v>2.8204536277247768E-3</v>
      </c>
      <c r="T11" s="199">
        <v>3.232069556198932E-2</v>
      </c>
      <c r="U11" s="199" t="s">
        <v>893</v>
      </c>
      <c r="V11" s="199" t="s">
        <v>893</v>
      </c>
      <c r="W11" s="199">
        <v>1.4123279268306406E-2</v>
      </c>
      <c r="X11" s="199">
        <v>2.0188400556498717E-2</v>
      </c>
      <c r="Y11" s="199">
        <v>5.3471209030091171E-2</v>
      </c>
    </row>
    <row r="12" spans="1:25" ht="15.75">
      <c r="A12" s="43" t="s">
        <v>768</v>
      </c>
      <c r="B12" s="45" t="s">
        <v>812</v>
      </c>
      <c r="C12" s="199">
        <v>2.4644533704869291E-2</v>
      </c>
      <c r="D12" s="199">
        <v>2.7424504517688859E-2</v>
      </c>
      <c r="E12" s="199">
        <v>5.794688984692431E-2</v>
      </c>
      <c r="F12" s="199">
        <v>1.1851477938764405E-4</v>
      </c>
      <c r="G12" s="199" t="s">
        <v>893</v>
      </c>
      <c r="H12" s="199">
        <v>3.1776577331784184E-2</v>
      </c>
      <c r="I12" s="199">
        <v>6.0058837647224111E-2</v>
      </c>
      <c r="J12" s="199" t="s">
        <v>893</v>
      </c>
      <c r="K12" s="199">
        <v>2.8063705462633388E-2</v>
      </c>
      <c r="L12" s="199">
        <v>2.3540848095049353E-2</v>
      </c>
      <c r="M12" s="199">
        <v>4.6370911216392703E-2</v>
      </c>
      <c r="N12" s="199">
        <v>3.9312669953485944E-2</v>
      </c>
      <c r="O12" s="199" t="s">
        <v>893</v>
      </c>
      <c r="P12" s="199">
        <v>0.18651293394703403</v>
      </c>
      <c r="Q12" s="199" t="s">
        <v>893</v>
      </c>
      <c r="R12" s="199">
        <v>3.2142898304639261E-2</v>
      </c>
      <c r="S12" s="199" t="s">
        <v>893</v>
      </c>
      <c r="T12" s="199" t="s">
        <v>893</v>
      </c>
      <c r="U12" s="199" t="s">
        <v>893</v>
      </c>
      <c r="V12" s="199" t="s">
        <v>893</v>
      </c>
      <c r="W12" s="199">
        <v>1.3937188457711146E-2</v>
      </c>
      <c r="X12" s="199">
        <v>2.0188400556498717E-2</v>
      </c>
      <c r="Y12" s="199">
        <v>5.3418367180034801E-2</v>
      </c>
    </row>
    <row r="13" spans="1:25" ht="15.75">
      <c r="A13" s="43" t="s">
        <v>769</v>
      </c>
      <c r="B13" s="45" t="s">
        <v>813</v>
      </c>
      <c r="C13" s="199">
        <v>1.5234227549534358E-2</v>
      </c>
      <c r="D13" s="199">
        <v>4.8631933691116493E-2</v>
      </c>
      <c r="E13" s="199">
        <v>3.674754776898926E-2</v>
      </c>
      <c r="F13" s="199" t="s">
        <v>893</v>
      </c>
      <c r="G13" s="199" t="s">
        <v>893</v>
      </c>
      <c r="H13" s="199">
        <v>0.10849784435471475</v>
      </c>
      <c r="I13" s="199">
        <v>7.1581901082310051E-2</v>
      </c>
      <c r="J13" s="199">
        <v>1.7781183229875801E-2</v>
      </c>
      <c r="K13" s="199" t="s">
        <v>893</v>
      </c>
      <c r="L13" s="199">
        <v>2.4389558599082917E-3</v>
      </c>
      <c r="M13" s="199">
        <v>3.1252564551308391E-3</v>
      </c>
      <c r="N13" s="199">
        <v>3.3486162984720215E-2</v>
      </c>
      <c r="O13" s="199">
        <v>0.10632669211860099</v>
      </c>
      <c r="P13" s="199">
        <v>0.10790265385777667</v>
      </c>
      <c r="Q13" s="199" t="s">
        <v>893</v>
      </c>
      <c r="R13" s="199" t="s">
        <v>893</v>
      </c>
      <c r="S13" s="199">
        <v>2.4355677171312173E-3</v>
      </c>
      <c r="T13" s="199">
        <v>3.232069556198932E-2</v>
      </c>
      <c r="U13" s="199" t="s">
        <v>893</v>
      </c>
      <c r="V13" s="199" t="s">
        <v>893</v>
      </c>
      <c r="W13" s="199">
        <v>1.860908105952597E-4</v>
      </c>
      <c r="X13" s="199" t="s">
        <v>893</v>
      </c>
      <c r="Y13" s="199" t="s">
        <v>893</v>
      </c>
    </row>
    <row r="14" spans="1:25" ht="15.75">
      <c r="A14" s="43" t="s">
        <v>770</v>
      </c>
      <c r="B14" s="45" t="s">
        <v>814</v>
      </c>
      <c r="C14" s="199" t="s">
        <v>893</v>
      </c>
      <c r="D14" s="199">
        <v>3.0803593415002638E-3</v>
      </c>
      <c r="E14" s="199">
        <v>4.064141044416881E-3</v>
      </c>
      <c r="F14" s="199" t="s">
        <v>893</v>
      </c>
      <c r="G14" s="199" t="s">
        <v>893</v>
      </c>
      <c r="H14" s="199">
        <v>1.7275643784868268E-2</v>
      </c>
      <c r="I14" s="199">
        <v>7.6700813450428815E-4</v>
      </c>
      <c r="J14" s="199" t="s">
        <v>893</v>
      </c>
      <c r="K14" s="199" t="s">
        <v>893</v>
      </c>
      <c r="L14" s="199">
        <v>1.0742134268393125E-4</v>
      </c>
      <c r="M14" s="199">
        <v>2.0672935820119975E-4</v>
      </c>
      <c r="N14" s="199">
        <v>7.4245488332587558E-3</v>
      </c>
      <c r="O14" s="199" t="s">
        <v>893</v>
      </c>
      <c r="P14" s="199" t="s">
        <v>893</v>
      </c>
      <c r="Q14" s="199" t="s">
        <v>893</v>
      </c>
      <c r="R14" s="199" t="s">
        <v>893</v>
      </c>
      <c r="S14" s="199" t="s">
        <v>893</v>
      </c>
      <c r="T14" s="199" t="s">
        <v>893</v>
      </c>
      <c r="U14" s="199" t="s">
        <v>893</v>
      </c>
      <c r="V14" s="199" t="s">
        <v>893</v>
      </c>
      <c r="W14" s="199" t="s">
        <v>893</v>
      </c>
      <c r="X14" s="199" t="s">
        <v>893</v>
      </c>
      <c r="Y14" s="199">
        <v>5.2314197026362816E-5</v>
      </c>
    </row>
    <row r="15" spans="1:25" ht="15.75">
      <c r="A15" s="43" t="s">
        <v>771</v>
      </c>
      <c r="B15" s="45" t="s">
        <v>811</v>
      </c>
      <c r="C15" s="199">
        <v>5.972967888121317E-3</v>
      </c>
      <c r="D15" s="199">
        <v>4.1468819387612916E-3</v>
      </c>
      <c r="E15" s="199">
        <v>1.655562424319865E-2</v>
      </c>
      <c r="F15" s="199" t="s">
        <v>893</v>
      </c>
      <c r="G15" s="199" t="s">
        <v>893</v>
      </c>
      <c r="H15" s="199">
        <v>2.6729179727026188E-2</v>
      </c>
      <c r="I15" s="199">
        <v>5.0242171445578172E-3</v>
      </c>
      <c r="J15" s="199">
        <v>1.004308069062276E-2</v>
      </c>
      <c r="K15" s="199" t="s">
        <v>893</v>
      </c>
      <c r="L15" s="199">
        <v>2.6440937708608714E-3</v>
      </c>
      <c r="M15" s="199">
        <v>5.8628040950207158E-4</v>
      </c>
      <c r="N15" s="199">
        <v>1.0465359462318091E-2</v>
      </c>
      <c r="O15" s="199">
        <v>6.4661480018975176E-2</v>
      </c>
      <c r="P15" s="199" t="s">
        <v>893</v>
      </c>
      <c r="Q15" s="199" t="s">
        <v>893</v>
      </c>
      <c r="R15" s="199" t="s">
        <v>893</v>
      </c>
      <c r="S15" s="199">
        <v>3.8488591059355993E-4</v>
      </c>
      <c r="T15" s="199" t="s">
        <v>893</v>
      </c>
      <c r="U15" s="199" t="s">
        <v>893</v>
      </c>
      <c r="V15" s="199" t="s">
        <v>893</v>
      </c>
      <c r="W15" s="199" t="s">
        <v>893</v>
      </c>
      <c r="X15" s="199" t="s">
        <v>893</v>
      </c>
      <c r="Y15" s="199">
        <v>5.2765303000361283E-7</v>
      </c>
    </row>
    <row r="16" spans="1:25" ht="15.75">
      <c r="A16" s="42">
        <v>9</v>
      </c>
      <c r="B16" s="45" t="s">
        <v>733</v>
      </c>
      <c r="C16" s="199" t="s">
        <v>893</v>
      </c>
      <c r="D16" s="199">
        <v>7.6857047932365162E-4</v>
      </c>
      <c r="E16" s="199">
        <v>9.1677718270132588E-4</v>
      </c>
      <c r="F16" s="199">
        <v>2.863718517676514E-3</v>
      </c>
      <c r="G16" s="199" t="s">
        <v>893</v>
      </c>
      <c r="H16" s="199">
        <v>9.7930790646523352E-2</v>
      </c>
      <c r="I16" s="199">
        <v>6.1376480584202509E-4</v>
      </c>
      <c r="J16" s="199">
        <v>-1.6991193266548347E-3</v>
      </c>
      <c r="K16" s="199" t="s">
        <v>893</v>
      </c>
      <c r="L16" s="199">
        <v>3.9132694274620558E-3</v>
      </c>
      <c r="M16" s="199">
        <v>1.036125817963051E-4</v>
      </c>
      <c r="N16" s="199">
        <v>3.907167651681428E-3</v>
      </c>
      <c r="O16" s="199" t="s">
        <v>893</v>
      </c>
      <c r="P16" s="199">
        <v>2.7150294568601768E-4</v>
      </c>
      <c r="Q16" s="199" t="s">
        <v>893</v>
      </c>
      <c r="R16" s="199">
        <v>2.0984646983530409E-2</v>
      </c>
      <c r="S16" s="199" t="s">
        <v>893</v>
      </c>
      <c r="T16" s="199" t="s">
        <v>893</v>
      </c>
      <c r="U16" s="199" t="s">
        <v>893</v>
      </c>
      <c r="V16" s="199" t="s">
        <v>893</v>
      </c>
      <c r="W16" s="199" t="s">
        <v>893</v>
      </c>
      <c r="X16" s="199" t="s">
        <v>893</v>
      </c>
      <c r="Y16" s="199">
        <v>5.6860366253081961E-3</v>
      </c>
    </row>
    <row r="17" spans="1:28" ht="15.75">
      <c r="A17" s="43" t="s">
        <v>772</v>
      </c>
      <c r="B17" s="45" t="s">
        <v>809</v>
      </c>
      <c r="C17" s="199" t="s">
        <v>893</v>
      </c>
      <c r="D17" s="199">
        <v>6.3255040901669655E-4</v>
      </c>
      <c r="E17" s="199">
        <v>5.9602644060065572E-4</v>
      </c>
      <c r="F17" s="199">
        <v>2.863718517676514E-3</v>
      </c>
      <c r="G17" s="199" t="s">
        <v>893</v>
      </c>
      <c r="H17" s="199">
        <v>9.7930790646523352E-2</v>
      </c>
      <c r="I17" s="199">
        <v>4.2054208519862749E-4</v>
      </c>
      <c r="J17" s="199">
        <v>-1.7132628148175584E-3</v>
      </c>
      <c r="K17" s="199" t="s">
        <v>893</v>
      </c>
      <c r="L17" s="199">
        <v>3.7850189908854083E-3</v>
      </c>
      <c r="M17" s="199" t="s">
        <v>893</v>
      </c>
      <c r="N17" s="199" t="s">
        <v>893</v>
      </c>
      <c r="O17" s="199" t="s">
        <v>893</v>
      </c>
      <c r="P17" s="199" t="s">
        <v>893</v>
      </c>
      <c r="Q17" s="199" t="s">
        <v>893</v>
      </c>
      <c r="R17" s="199">
        <v>2.0984646983530409E-2</v>
      </c>
      <c r="S17" s="199" t="s">
        <v>893</v>
      </c>
      <c r="T17" s="199" t="s">
        <v>893</v>
      </c>
      <c r="U17" s="199" t="s">
        <v>893</v>
      </c>
      <c r="V17" s="199" t="s">
        <v>893</v>
      </c>
      <c r="W17" s="199" t="s">
        <v>893</v>
      </c>
      <c r="X17" s="199" t="s">
        <v>893</v>
      </c>
      <c r="Y17" s="199">
        <v>5.6860366253081961E-3</v>
      </c>
    </row>
    <row r="18" spans="1:28" ht="15.75">
      <c r="A18" s="43" t="s">
        <v>773</v>
      </c>
      <c r="B18" s="45" t="s">
        <v>810</v>
      </c>
      <c r="C18" s="199" t="s">
        <v>893</v>
      </c>
      <c r="D18" s="199">
        <v>1.3602007030695502E-4</v>
      </c>
      <c r="E18" s="199">
        <v>3.207507421006701E-4</v>
      </c>
      <c r="F18" s="199" t="s">
        <v>893</v>
      </c>
      <c r="G18" s="199" t="s">
        <v>893</v>
      </c>
      <c r="H18" s="199" t="s">
        <v>893</v>
      </c>
      <c r="I18" s="199">
        <v>1.932227206433975E-4</v>
      </c>
      <c r="J18" s="199">
        <v>1.4143488162723681E-5</v>
      </c>
      <c r="K18" s="199" t="s">
        <v>893</v>
      </c>
      <c r="L18" s="199">
        <v>1.282504365766478E-4</v>
      </c>
      <c r="M18" s="199">
        <v>1.036125817963051E-4</v>
      </c>
      <c r="N18" s="199">
        <v>3.907167651681428E-3</v>
      </c>
      <c r="O18" s="199" t="s">
        <v>893</v>
      </c>
      <c r="P18" s="199">
        <v>2.7150294568601768E-4</v>
      </c>
      <c r="Q18" s="199" t="s">
        <v>893</v>
      </c>
      <c r="R18" s="199" t="s">
        <v>893</v>
      </c>
      <c r="S18" s="199" t="s">
        <v>893</v>
      </c>
      <c r="T18" s="199" t="s">
        <v>893</v>
      </c>
      <c r="U18" s="199" t="s">
        <v>893</v>
      </c>
      <c r="V18" s="199" t="s">
        <v>893</v>
      </c>
      <c r="W18" s="199" t="s">
        <v>893</v>
      </c>
      <c r="X18" s="199" t="s">
        <v>893</v>
      </c>
      <c r="Y18" s="199" t="s">
        <v>893</v>
      </c>
    </row>
    <row r="19" spans="1:28" ht="15.75" customHeight="1">
      <c r="A19" s="44">
        <v>10</v>
      </c>
      <c r="B19" s="45" t="s">
        <v>734</v>
      </c>
      <c r="C19" s="199">
        <v>0.25766458070303166</v>
      </c>
      <c r="D19" s="199">
        <v>0.22091430554064653</v>
      </c>
      <c r="E19" s="199">
        <v>0.26395776872964638</v>
      </c>
      <c r="F19" s="199">
        <v>0.84577711024688729</v>
      </c>
      <c r="G19" s="199" t="s">
        <v>893</v>
      </c>
      <c r="H19" s="199">
        <v>0.19733459396998218</v>
      </c>
      <c r="I19" s="199">
        <v>0.32670088022473071</v>
      </c>
      <c r="J19" s="199">
        <v>0.57658157038084501</v>
      </c>
      <c r="K19" s="199">
        <v>6.2405033368638251E-2</v>
      </c>
      <c r="L19" s="199">
        <v>0.80649876874598825</v>
      </c>
      <c r="M19" s="199">
        <v>0.87645038882703163</v>
      </c>
      <c r="N19" s="199">
        <v>0.24209402207957181</v>
      </c>
      <c r="O19" s="199">
        <v>0.682439672591584</v>
      </c>
      <c r="P19" s="199">
        <v>0.21961122096171726</v>
      </c>
      <c r="Q19" s="199" t="s">
        <v>893</v>
      </c>
      <c r="R19" s="199" t="s">
        <v>893</v>
      </c>
      <c r="S19" s="199">
        <v>0.98202580211875956</v>
      </c>
      <c r="T19" s="199" t="s">
        <v>893</v>
      </c>
      <c r="U19" s="199" t="s">
        <v>893</v>
      </c>
      <c r="V19" s="199">
        <v>7.3266601934393995E-4</v>
      </c>
      <c r="W19" s="199" t="s">
        <v>893</v>
      </c>
      <c r="X19" s="199" t="s">
        <v>893</v>
      </c>
      <c r="Y19" s="199">
        <v>0.25657263362200172</v>
      </c>
    </row>
    <row r="20" spans="1:28" ht="15.75">
      <c r="A20" s="47" t="s">
        <v>735</v>
      </c>
      <c r="B20" s="45" t="s">
        <v>736</v>
      </c>
      <c r="C20" s="199">
        <v>0.25530684195583592</v>
      </c>
      <c r="D20" s="199">
        <v>0.21797952089968575</v>
      </c>
      <c r="E20" s="199">
        <v>0.23410932402099335</v>
      </c>
      <c r="F20" s="199">
        <v>0.84031440554349368</v>
      </c>
      <c r="G20" s="199" t="s">
        <v>893</v>
      </c>
      <c r="H20" s="199">
        <v>0.17700930855387823</v>
      </c>
      <c r="I20" s="199">
        <v>0.32468693616102828</v>
      </c>
      <c r="J20" s="199">
        <v>0.57636208120342303</v>
      </c>
      <c r="K20" s="199">
        <v>6.2405033368638251E-2</v>
      </c>
      <c r="L20" s="199">
        <v>0.80649876874598825</v>
      </c>
      <c r="M20" s="199">
        <v>0.86988565502871007</v>
      </c>
      <c r="N20" s="199">
        <v>0.23120832784536444</v>
      </c>
      <c r="O20" s="199">
        <v>0.682439672591584</v>
      </c>
      <c r="P20" s="199">
        <v>0.21961122096171726</v>
      </c>
      <c r="Q20" s="199" t="s">
        <v>893</v>
      </c>
      <c r="R20" s="199" t="s">
        <v>893</v>
      </c>
      <c r="S20" s="199">
        <v>0.98183864830843115</v>
      </c>
      <c r="T20" s="199" t="s">
        <v>893</v>
      </c>
      <c r="U20" s="199" t="s">
        <v>893</v>
      </c>
      <c r="V20" s="199">
        <v>7.3266601934393995E-4</v>
      </c>
      <c r="W20" s="199" t="s">
        <v>893</v>
      </c>
      <c r="X20" s="199" t="s">
        <v>893</v>
      </c>
      <c r="Y20" s="199">
        <v>0.25412063733276974</v>
      </c>
    </row>
    <row r="21" spans="1:28" ht="15.75">
      <c r="A21" s="47" t="s">
        <v>737</v>
      </c>
      <c r="B21" s="45" t="s">
        <v>738</v>
      </c>
      <c r="C21" s="199">
        <v>1.8547902690296857E-4</v>
      </c>
      <c r="D21" s="199">
        <v>2.3219753299861848E-4</v>
      </c>
      <c r="E21" s="199">
        <v>9.8383486834360909E-3</v>
      </c>
      <c r="F21" s="199" t="s">
        <v>893</v>
      </c>
      <c r="G21" s="199" t="s">
        <v>893</v>
      </c>
      <c r="H21" s="199" t="s">
        <v>893</v>
      </c>
      <c r="I21" s="199">
        <v>2.0125041112393264E-3</v>
      </c>
      <c r="J21" s="199" t="s">
        <v>893</v>
      </c>
      <c r="K21" s="199" t="s">
        <v>893</v>
      </c>
      <c r="L21" s="199" t="s">
        <v>893</v>
      </c>
      <c r="M21" s="199" t="s">
        <v>893</v>
      </c>
      <c r="N21" s="199">
        <v>2.1006008369257539E-5</v>
      </c>
      <c r="O21" s="199" t="s">
        <v>893</v>
      </c>
      <c r="P21" s="199" t="s">
        <v>893</v>
      </c>
      <c r="Q21" s="199" t="s">
        <v>893</v>
      </c>
      <c r="R21" s="199" t="s">
        <v>893</v>
      </c>
      <c r="S21" s="199" t="s">
        <v>893</v>
      </c>
      <c r="T21" s="199" t="s">
        <v>893</v>
      </c>
      <c r="U21" s="199" t="s">
        <v>893</v>
      </c>
      <c r="V21" s="199" t="s">
        <v>893</v>
      </c>
      <c r="W21" s="199" t="s">
        <v>893</v>
      </c>
      <c r="X21" s="199" t="s">
        <v>893</v>
      </c>
      <c r="Y21" s="199" t="s">
        <v>893</v>
      </c>
    </row>
    <row r="22" spans="1:28" ht="15.75" customHeight="1">
      <c r="A22" s="47" t="s">
        <v>739</v>
      </c>
      <c r="B22" s="45" t="s">
        <v>740</v>
      </c>
      <c r="C22" s="199">
        <v>4.7146791536023031E-5</v>
      </c>
      <c r="D22" s="199" t="s">
        <v>893</v>
      </c>
      <c r="E22" s="199" t="s">
        <v>893</v>
      </c>
      <c r="F22" s="199">
        <v>5.4404672079081621E-3</v>
      </c>
      <c r="G22" s="199" t="s">
        <v>893</v>
      </c>
      <c r="H22" s="199" t="s">
        <v>893</v>
      </c>
      <c r="I22" s="199">
        <v>1.4399524630513698E-6</v>
      </c>
      <c r="J22" s="199">
        <v>2.1948917742192891E-4</v>
      </c>
      <c r="K22" s="199" t="s">
        <v>893</v>
      </c>
      <c r="L22" s="199" t="s">
        <v>893</v>
      </c>
      <c r="M22" s="199">
        <v>2.4439168743349013E-3</v>
      </c>
      <c r="N22" s="199" t="s">
        <v>893</v>
      </c>
      <c r="O22" s="199" t="s">
        <v>893</v>
      </c>
      <c r="P22" s="199" t="s">
        <v>893</v>
      </c>
      <c r="Q22" s="199" t="s">
        <v>893</v>
      </c>
      <c r="R22" s="199" t="s">
        <v>893</v>
      </c>
      <c r="S22" s="199" t="s">
        <v>893</v>
      </c>
      <c r="T22" s="199" t="s">
        <v>893</v>
      </c>
      <c r="U22" s="199" t="s">
        <v>893</v>
      </c>
      <c r="V22" s="199" t="s">
        <v>893</v>
      </c>
      <c r="W22" s="199" t="s">
        <v>893</v>
      </c>
      <c r="X22" s="199" t="s">
        <v>893</v>
      </c>
      <c r="Y22" s="199">
        <v>2.3573291231041202E-3</v>
      </c>
    </row>
    <row r="23" spans="1:28" ht="15.75">
      <c r="A23" s="47" t="s">
        <v>741</v>
      </c>
      <c r="B23" s="45" t="s">
        <v>742</v>
      </c>
      <c r="C23" s="199">
        <v>2.1251129287567696E-3</v>
      </c>
      <c r="D23" s="199">
        <v>2.702587107962159E-3</v>
      </c>
      <c r="E23" s="199">
        <v>2.0010096025216913E-2</v>
      </c>
      <c r="F23" s="199">
        <v>2.2237495485423372E-5</v>
      </c>
      <c r="G23" s="199" t="s">
        <v>893</v>
      </c>
      <c r="H23" s="199">
        <v>2.0325285416103945E-2</v>
      </c>
      <c r="I23" s="199" t="s">
        <v>893</v>
      </c>
      <c r="J23" s="199" t="s">
        <v>893</v>
      </c>
      <c r="K23" s="199" t="s">
        <v>893</v>
      </c>
      <c r="L23" s="199" t="s">
        <v>893</v>
      </c>
      <c r="M23" s="199">
        <v>4.1208169239864978E-3</v>
      </c>
      <c r="N23" s="199">
        <v>1.0864688225838127E-2</v>
      </c>
      <c r="O23" s="199" t="s">
        <v>893</v>
      </c>
      <c r="P23" s="199" t="s">
        <v>893</v>
      </c>
      <c r="Q23" s="199" t="s">
        <v>893</v>
      </c>
      <c r="R23" s="199" t="s">
        <v>893</v>
      </c>
      <c r="S23" s="199">
        <v>1.8715381032847182E-4</v>
      </c>
      <c r="T23" s="199" t="s">
        <v>893</v>
      </c>
      <c r="U23" s="199" t="s">
        <v>893</v>
      </c>
      <c r="V23" s="199" t="s">
        <v>893</v>
      </c>
      <c r="W23" s="199" t="s">
        <v>893</v>
      </c>
      <c r="X23" s="199" t="s">
        <v>893</v>
      </c>
      <c r="Y23" s="199">
        <v>9.4667166127855416E-5</v>
      </c>
    </row>
    <row r="24" spans="1:28" ht="31.5">
      <c r="A24" s="44">
        <v>11</v>
      </c>
      <c r="B24" s="45" t="s">
        <v>743</v>
      </c>
      <c r="C24" s="199" t="s">
        <v>893</v>
      </c>
      <c r="D24" s="199" t="s">
        <v>893</v>
      </c>
      <c r="E24" s="199" t="s">
        <v>893</v>
      </c>
      <c r="F24" s="199" t="s">
        <v>893</v>
      </c>
      <c r="G24" s="199" t="s">
        <v>893</v>
      </c>
      <c r="H24" s="199" t="s">
        <v>893</v>
      </c>
      <c r="I24" s="199" t="s">
        <v>893</v>
      </c>
      <c r="J24" s="199" t="s">
        <v>893</v>
      </c>
      <c r="K24" s="199" t="s">
        <v>893</v>
      </c>
      <c r="L24" s="199" t="s">
        <v>893</v>
      </c>
      <c r="M24" s="199" t="s">
        <v>893</v>
      </c>
      <c r="N24" s="199" t="s">
        <v>893</v>
      </c>
      <c r="O24" s="199" t="s">
        <v>893</v>
      </c>
      <c r="P24" s="199" t="s">
        <v>893</v>
      </c>
      <c r="Q24" s="199" t="s">
        <v>893</v>
      </c>
      <c r="R24" s="199" t="s">
        <v>893</v>
      </c>
      <c r="S24" s="199" t="s">
        <v>893</v>
      </c>
      <c r="T24" s="199" t="s">
        <v>893</v>
      </c>
      <c r="U24" s="199" t="s">
        <v>893</v>
      </c>
      <c r="V24" s="199" t="s">
        <v>893</v>
      </c>
      <c r="W24" s="199" t="s">
        <v>893</v>
      </c>
      <c r="X24" s="199" t="s">
        <v>893</v>
      </c>
      <c r="Y24" s="199" t="s">
        <v>893</v>
      </c>
    </row>
    <row r="25" spans="1:28" ht="31.5">
      <c r="A25" s="44">
        <v>12</v>
      </c>
      <c r="B25" s="45" t="s">
        <v>744</v>
      </c>
      <c r="C25" s="199">
        <v>1.3933027652092425E-4</v>
      </c>
      <c r="D25" s="199" t="s">
        <v>893</v>
      </c>
      <c r="E25" s="199">
        <v>9.8489308606912579E-5</v>
      </c>
      <c r="F25" s="199" t="s">
        <v>893</v>
      </c>
      <c r="G25" s="199" t="s">
        <v>893</v>
      </c>
      <c r="H25" s="199" t="s">
        <v>893</v>
      </c>
      <c r="I25" s="199" t="s">
        <v>893</v>
      </c>
      <c r="J25" s="199" t="s">
        <v>893</v>
      </c>
      <c r="K25" s="199" t="s">
        <v>893</v>
      </c>
      <c r="L25" s="199">
        <v>7.3024673870270927E-7</v>
      </c>
      <c r="M25" s="199" t="s">
        <v>893</v>
      </c>
      <c r="N25" s="199" t="s">
        <v>893</v>
      </c>
      <c r="O25" s="199" t="s">
        <v>893</v>
      </c>
      <c r="P25" s="199" t="s">
        <v>893</v>
      </c>
      <c r="Q25" s="199" t="s">
        <v>893</v>
      </c>
      <c r="R25" s="199" t="s">
        <v>893</v>
      </c>
      <c r="S25" s="199" t="s">
        <v>893</v>
      </c>
      <c r="T25" s="199" t="s">
        <v>893</v>
      </c>
      <c r="U25" s="199" t="s">
        <v>893</v>
      </c>
      <c r="V25" s="199" t="s">
        <v>893</v>
      </c>
      <c r="W25" s="199" t="s">
        <v>893</v>
      </c>
      <c r="X25" s="199" t="s">
        <v>893</v>
      </c>
      <c r="Y25" s="199" t="s">
        <v>893</v>
      </c>
    </row>
    <row r="26" spans="1:28" ht="15.75">
      <c r="A26" s="44">
        <v>13</v>
      </c>
      <c r="B26" s="45" t="s">
        <v>745</v>
      </c>
      <c r="C26" s="199">
        <v>3.3792844268051244E-3</v>
      </c>
      <c r="D26" s="199">
        <v>8.7745068096610444E-3</v>
      </c>
      <c r="E26" s="199">
        <v>6.2570107570954006E-3</v>
      </c>
      <c r="F26" s="199">
        <v>5.393003638498341E-4</v>
      </c>
      <c r="G26" s="199" t="s">
        <v>893</v>
      </c>
      <c r="H26" s="199">
        <v>3.8751531022446044E-2</v>
      </c>
      <c r="I26" s="199">
        <v>8.3239781068873524E-3</v>
      </c>
      <c r="J26" s="199">
        <v>1.2587144536706575E-2</v>
      </c>
      <c r="K26" s="199">
        <v>2.3431157923335033E-3</v>
      </c>
      <c r="L26" s="199">
        <v>6.8824321928196448E-3</v>
      </c>
      <c r="M26" s="199">
        <v>2.3948229305779944E-3</v>
      </c>
      <c r="N26" s="199">
        <v>1.1146619543505371E-2</v>
      </c>
      <c r="O26" s="199">
        <v>3.3500909722197374E-2</v>
      </c>
      <c r="P26" s="199">
        <v>1.4214126752895777E-3</v>
      </c>
      <c r="Q26" s="199" t="s">
        <v>893</v>
      </c>
      <c r="R26" s="199" t="s">
        <v>893</v>
      </c>
      <c r="S26" s="199">
        <v>1.1771704764767327E-4</v>
      </c>
      <c r="T26" s="199">
        <v>2.5452743407591676E-2</v>
      </c>
      <c r="U26" s="199" t="s">
        <v>893</v>
      </c>
      <c r="V26" s="199" t="s">
        <v>893</v>
      </c>
      <c r="W26" s="199" t="s">
        <v>893</v>
      </c>
      <c r="X26" s="199" t="s">
        <v>893</v>
      </c>
      <c r="Y26" s="199">
        <v>1.9247111586391562E-3</v>
      </c>
    </row>
    <row r="27" spans="1:28" s="164" customFormat="1" ht="15.75">
      <c r="A27" s="44">
        <v>14</v>
      </c>
      <c r="B27" s="45" t="s">
        <v>746</v>
      </c>
      <c r="C27" s="199">
        <v>-1.4090737963223094E-5</v>
      </c>
      <c r="D27" s="199" t="s">
        <v>893</v>
      </c>
      <c r="E27" s="199" t="s">
        <v>893</v>
      </c>
      <c r="F27" s="199" t="s">
        <v>893</v>
      </c>
      <c r="G27" s="199">
        <v>0.99104580371366036</v>
      </c>
      <c r="H27" s="199" t="s">
        <v>893</v>
      </c>
      <c r="I27" s="199">
        <v>-9.9323512370681077E-5</v>
      </c>
      <c r="J27" s="199" t="s">
        <v>893</v>
      </c>
      <c r="K27" s="199" t="s">
        <v>893</v>
      </c>
      <c r="L27" s="199" t="s">
        <v>893</v>
      </c>
      <c r="M27" s="199" t="s">
        <v>893</v>
      </c>
      <c r="N27" s="199" t="s">
        <v>893</v>
      </c>
      <c r="O27" s="199" t="s">
        <v>893</v>
      </c>
      <c r="P27" s="199" t="s">
        <v>893</v>
      </c>
      <c r="Q27" s="199" t="s">
        <v>893</v>
      </c>
      <c r="R27" s="199" t="s">
        <v>893</v>
      </c>
      <c r="S27" s="199" t="s">
        <v>893</v>
      </c>
      <c r="T27" s="199" t="s">
        <v>893</v>
      </c>
      <c r="U27" s="199" t="s">
        <v>893</v>
      </c>
      <c r="V27" s="199" t="s">
        <v>893</v>
      </c>
      <c r="W27" s="199" t="s">
        <v>893</v>
      </c>
      <c r="X27" s="199" t="s">
        <v>893</v>
      </c>
      <c r="Y27" s="199">
        <v>1.0993501181905149E-5</v>
      </c>
      <c r="Z27" s="161"/>
      <c r="AA27" s="161"/>
      <c r="AB27" s="161"/>
    </row>
    <row r="28" spans="1:28" s="164" customFormat="1" ht="15.75">
      <c r="A28" s="44">
        <v>15</v>
      </c>
      <c r="B28" s="45" t="s">
        <v>747</v>
      </c>
      <c r="C28" s="199" t="s">
        <v>893</v>
      </c>
      <c r="D28" s="199">
        <v>9.5478739723267973E-3</v>
      </c>
      <c r="E28" s="199" t="s">
        <v>893</v>
      </c>
      <c r="F28" s="199">
        <v>2.7614376779701287E-5</v>
      </c>
      <c r="G28" s="199">
        <v>8.9541962863396163E-3</v>
      </c>
      <c r="H28" s="199" t="s">
        <v>893</v>
      </c>
      <c r="I28" s="199" t="s">
        <v>893</v>
      </c>
      <c r="J28" s="199">
        <v>5.9843056630496175E-3</v>
      </c>
      <c r="K28" s="199" t="s">
        <v>893</v>
      </c>
      <c r="L28" s="199">
        <v>4.5080519837674745E-3</v>
      </c>
      <c r="M28" s="199">
        <v>1.1425266015438177E-2</v>
      </c>
      <c r="N28" s="199" t="s">
        <v>893</v>
      </c>
      <c r="O28" s="199">
        <v>9.2568567909884485E-4</v>
      </c>
      <c r="P28" s="199" t="s">
        <v>893</v>
      </c>
      <c r="Q28" s="199" t="s">
        <v>893</v>
      </c>
      <c r="R28" s="199" t="s">
        <v>893</v>
      </c>
      <c r="S28" s="199">
        <v>1.4168897461342657E-3</v>
      </c>
      <c r="T28" s="199">
        <v>0.11297858801538455</v>
      </c>
      <c r="U28" s="199" t="s">
        <v>893</v>
      </c>
      <c r="V28" s="199" t="s">
        <v>893</v>
      </c>
      <c r="W28" s="199" t="s">
        <v>893</v>
      </c>
      <c r="X28" s="199" t="s">
        <v>893</v>
      </c>
      <c r="Y28" s="199">
        <v>6.880454373423136E-4</v>
      </c>
      <c r="Z28" s="161"/>
      <c r="AA28" s="161"/>
      <c r="AB28" s="161"/>
    </row>
    <row r="29" spans="1:28" s="164" customFormat="1" ht="15.75">
      <c r="A29" s="44">
        <v>16</v>
      </c>
      <c r="B29" s="45" t="s">
        <v>748</v>
      </c>
      <c r="C29" s="199" t="s">
        <v>893</v>
      </c>
      <c r="D29" s="199">
        <v>6.3450873981174835E-3</v>
      </c>
      <c r="E29" s="199">
        <v>3.0539887548044678E-4</v>
      </c>
      <c r="F29" s="199">
        <v>1.8821134446591936E-5</v>
      </c>
      <c r="G29" s="199" t="s">
        <v>893</v>
      </c>
      <c r="H29" s="199">
        <v>1.5315113242159613E-3</v>
      </c>
      <c r="I29" s="199">
        <v>1.0982765885604701E-4</v>
      </c>
      <c r="J29" s="199">
        <v>1.0601692343824531E-4</v>
      </c>
      <c r="K29" s="199" t="s">
        <v>893</v>
      </c>
      <c r="L29" s="199">
        <v>1.842678686446089E-7</v>
      </c>
      <c r="M29" s="199" t="s">
        <v>893</v>
      </c>
      <c r="N29" s="199">
        <v>7.2527243454885491E-4</v>
      </c>
      <c r="O29" s="199" t="s">
        <v>893</v>
      </c>
      <c r="P29" s="199">
        <v>1.1403153240353662E-2</v>
      </c>
      <c r="Q29" s="199" t="s">
        <v>893</v>
      </c>
      <c r="R29" s="199">
        <v>3.5087979404931709E-3</v>
      </c>
      <c r="S29" s="199" t="s">
        <v>893</v>
      </c>
      <c r="T29" s="199" t="s">
        <v>893</v>
      </c>
      <c r="U29" s="199" t="s">
        <v>893</v>
      </c>
      <c r="V29" s="199" t="s">
        <v>893</v>
      </c>
      <c r="W29" s="199" t="s">
        <v>893</v>
      </c>
      <c r="X29" s="199">
        <v>0.38469418399304461</v>
      </c>
      <c r="Y29" s="199">
        <v>2.7444951598594143E-5</v>
      </c>
      <c r="Z29" s="161"/>
      <c r="AA29" s="161"/>
      <c r="AB29" s="161"/>
    </row>
    <row r="30" spans="1:28" s="164" customFormat="1" ht="15.75">
      <c r="A30" s="44">
        <v>17</v>
      </c>
      <c r="B30" s="48" t="s">
        <v>749</v>
      </c>
      <c r="C30" s="199" t="s">
        <v>893</v>
      </c>
      <c r="D30" s="199" t="s">
        <v>893</v>
      </c>
      <c r="E30" s="199" t="s">
        <v>893</v>
      </c>
      <c r="F30" s="199" t="s">
        <v>893</v>
      </c>
      <c r="G30" s="199" t="s">
        <v>893</v>
      </c>
      <c r="H30" s="199" t="s">
        <v>893</v>
      </c>
      <c r="I30" s="199" t="s">
        <v>893</v>
      </c>
      <c r="J30" s="199">
        <v>4.3950888542801549E-4</v>
      </c>
      <c r="K30" s="199" t="s">
        <v>893</v>
      </c>
      <c r="L30" s="199" t="s">
        <v>893</v>
      </c>
      <c r="M30" s="199" t="s">
        <v>893</v>
      </c>
      <c r="N30" s="199" t="s">
        <v>893</v>
      </c>
      <c r="O30" s="199" t="s">
        <v>893</v>
      </c>
      <c r="P30" s="199" t="s">
        <v>893</v>
      </c>
      <c r="Q30" s="199" t="s">
        <v>893</v>
      </c>
      <c r="R30" s="199" t="s">
        <v>893</v>
      </c>
      <c r="S30" s="199" t="s">
        <v>893</v>
      </c>
      <c r="T30" s="199" t="s">
        <v>893</v>
      </c>
      <c r="U30" s="199" t="s">
        <v>893</v>
      </c>
      <c r="V30" s="199" t="s">
        <v>893</v>
      </c>
      <c r="W30" s="199" t="s">
        <v>893</v>
      </c>
      <c r="X30" s="199" t="s">
        <v>893</v>
      </c>
      <c r="Y30" s="199" t="s">
        <v>893</v>
      </c>
      <c r="Z30" s="161"/>
      <c r="AA30" s="161"/>
      <c r="AB30" s="161"/>
    </row>
    <row r="31" spans="1:28" s="164" customFormat="1" ht="15.75" customHeight="1">
      <c r="A31" s="44">
        <v>18</v>
      </c>
      <c r="B31" s="49" t="s">
        <v>750</v>
      </c>
      <c r="C31" s="199">
        <v>3.9463658594245422E-3</v>
      </c>
      <c r="D31" s="199">
        <v>2.2648368696124709E-2</v>
      </c>
      <c r="E31" s="199">
        <v>7.7208482395742109E-3</v>
      </c>
      <c r="F31" s="199">
        <v>1.3750097712025384E-3</v>
      </c>
      <c r="G31" s="199" t="s">
        <v>893</v>
      </c>
      <c r="H31" s="199">
        <v>5.2031449178407817E-2</v>
      </c>
      <c r="I31" s="199">
        <v>2.6996045386933239E-3</v>
      </c>
      <c r="J31" s="199">
        <v>0.25691063758084631</v>
      </c>
      <c r="K31" s="199" t="s">
        <v>893</v>
      </c>
      <c r="L31" s="199">
        <v>9.7166085072912436E-3</v>
      </c>
      <c r="M31" s="199">
        <v>2.3145815097319064E-3</v>
      </c>
      <c r="N31" s="199">
        <v>1.329964362236748E-2</v>
      </c>
      <c r="O31" s="199" t="s">
        <v>893</v>
      </c>
      <c r="P31" s="199">
        <v>1.0650403466900061E-2</v>
      </c>
      <c r="Q31" s="199" t="s">
        <v>893</v>
      </c>
      <c r="R31" s="199">
        <v>5.494768901940162E-3</v>
      </c>
      <c r="S31" s="199">
        <v>6.1029971009633872E-6</v>
      </c>
      <c r="T31" s="199">
        <v>1.8742133712157014E-4</v>
      </c>
      <c r="U31" s="199" t="s">
        <v>893</v>
      </c>
      <c r="V31" s="199" t="s">
        <v>893</v>
      </c>
      <c r="W31" s="199" t="s">
        <v>893</v>
      </c>
      <c r="X31" s="199" t="s">
        <v>893</v>
      </c>
      <c r="Y31" s="199">
        <v>1.9770192046998109E-3</v>
      </c>
      <c r="Z31" s="161"/>
      <c r="AA31" s="161"/>
      <c r="AB31" s="161"/>
    </row>
    <row r="32" spans="1:28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Normal="100" zoomScaleSheetLayoutView="7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16384" width="9.140625" style="40"/>
  </cols>
  <sheetData>
    <row r="1" spans="1:17" ht="21.75" customHeight="1">
      <c r="A1" s="281" t="s">
        <v>899</v>
      </c>
      <c r="B1" s="281"/>
      <c r="C1" s="281"/>
      <c r="D1" s="281"/>
      <c r="E1" s="281"/>
      <c r="F1" s="281"/>
      <c r="G1" s="281"/>
      <c r="H1" s="281"/>
    </row>
    <row r="2" spans="1:17">
      <c r="H2" s="195" t="s">
        <v>720</v>
      </c>
      <c r="I2" s="55"/>
      <c r="J2" s="55"/>
      <c r="K2" s="55"/>
      <c r="L2" s="55"/>
      <c r="M2" s="55"/>
      <c r="N2" s="55"/>
      <c r="O2" s="55"/>
      <c r="P2" s="55"/>
      <c r="Q2" s="55"/>
    </row>
    <row r="3" spans="1:17" ht="94.5">
      <c r="A3" s="41" t="s">
        <v>94</v>
      </c>
      <c r="B3" s="41" t="s">
        <v>574</v>
      </c>
      <c r="C3" s="74" t="s">
        <v>763</v>
      </c>
      <c r="D3" s="74" t="s">
        <v>790</v>
      </c>
      <c r="E3" s="74" t="s">
        <v>764</v>
      </c>
      <c r="F3" s="74" t="s">
        <v>765</v>
      </c>
      <c r="G3" s="74" t="s">
        <v>791</v>
      </c>
      <c r="H3" s="74" t="s">
        <v>766</v>
      </c>
      <c r="I3" s="55"/>
      <c r="J3" s="55"/>
      <c r="K3" s="55"/>
      <c r="L3" s="55"/>
      <c r="M3" s="55"/>
      <c r="N3" s="55"/>
      <c r="O3" s="55"/>
      <c r="P3" s="55"/>
      <c r="Q3" s="55"/>
    </row>
    <row r="4" spans="1:17" ht="18" customHeight="1">
      <c r="A4" s="44">
        <v>1</v>
      </c>
      <c r="B4" s="45" t="s">
        <v>723</v>
      </c>
      <c r="C4" s="46">
        <v>61895604.783491187</v>
      </c>
      <c r="D4" s="51">
        <v>15693504.969999971</v>
      </c>
      <c r="E4" s="50">
        <v>77589109.753491163</v>
      </c>
      <c r="F4" s="51">
        <v>13974775.74867039</v>
      </c>
      <c r="G4" s="201">
        <v>5369945.4420060134</v>
      </c>
      <c r="H4" s="50">
        <v>19344721.190676402</v>
      </c>
      <c r="I4" s="55"/>
      <c r="J4" s="55"/>
      <c r="K4" s="55"/>
      <c r="L4" s="55"/>
      <c r="M4" s="55"/>
      <c r="N4" s="55"/>
      <c r="O4" s="55"/>
      <c r="P4" s="55"/>
      <c r="Q4" s="55"/>
    </row>
    <row r="5" spans="1:17" ht="47.25">
      <c r="A5" s="47" t="s">
        <v>724</v>
      </c>
      <c r="B5" s="45" t="s">
        <v>725</v>
      </c>
      <c r="C5" s="46">
        <v>3161646.0700000012</v>
      </c>
      <c r="D5" s="51">
        <v>0</v>
      </c>
      <c r="E5" s="50">
        <v>3161646.0700000012</v>
      </c>
      <c r="F5" s="51">
        <v>196201.10169652334</v>
      </c>
      <c r="G5" s="201">
        <v>0</v>
      </c>
      <c r="H5" s="50">
        <v>196201.10169652334</v>
      </c>
      <c r="I5" s="55"/>
      <c r="J5" s="55"/>
      <c r="K5" s="55"/>
      <c r="L5" s="55"/>
      <c r="M5" s="55"/>
      <c r="N5" s="55"/>
      <c r="O5" s="55"/>
      <c r="P5" s="55"/>
      <c r="Q5" s="55"/>
    </row>
    <row r="6" spans="1:17" ht="18" customHeight="1">
      <c r="A6" s="44">
        <v>2</v>
      </c>
      <c r="B6" s="45" t="s">
        <v>726</v>
      </c>
      <c r="C6" s="46">
        <v>92581953.51023674</v>
      </c>
      <c r="D6" s="51">
        <v>103434310.2</v>
      </c>
      <c r="E6" s="50">
        <v>196016263.71023673</v>
      </c>
      <c r="F6" s="51">
        <v>56730132.199317567</v>
      </c>
      <c r="G6" s="201">
        <v>48839771.093682937</v>
      </c>
      <c r="H6" s="50">
        <v>105569903.2930005</v>
      </c>
      <c r="I6" s="55"/>
      <c r="J6" s="55"/>
      <c r="K6" s="55"/>
      <c r="L6" s="55"/>
      <c r="M6" s="55"/>
      <c r="N6" s="55"/>
      <c r="O6" s="55"/>
      <c r="P6" s="55"/>
      <c r="Q6" s="55"/>
    </row>
    <row r="7" spans="1:17" ht="32.25" customHeight="1">
      <c r="A7" s="44">
        <v>3</v>
      </c>
      <c r="B7" s="45" t="s">
        <v>727</v>
      </c>
      <c r="C7" s="46">
        <v>822568449.77999973</v>
      </c>
      <c r="D7" s="51">
        <v>0</v>
      </c>
      <c r="E7" s="50">
        <v>822568449.77999973</v>
      </c>
      <c r="F7" s="51">
        <v>333930038.59587198</v>
      </c>
      <c r="G7" s="201">
        <v>0</v>
      </c>
      <c r="H7" s="50">
        <v>333930038.59587198</v>
      </c>
      <c r="I7" s="55"/>
      <c r="J7" s="55"/>
      <c r="K7" s="55"/>
      <c r="L7" s="55"/>
      <c r="M7" s="55"/>
      <c r="N7" s="55"/>
      <c r="O7" s="55"/>
      <c r="P7" s="55"/>
      <c r="Q7" s="55"/>
    </row>
    <row r="8" spans="1:17" ht="18" customHeight="1">
      <c r="A8" s="44">
        <v>4</v>
      </c>
      <c r="B8" s="45" t="s">
        <v>728</v>
      </c>
      <c r="C8" s="46">
        <v>10787456.529999999</v>
      </c>
      <c r="D8" s="51">
        <v>0</v>
      </c>
      <c r="E8" s="50">
        <v>10787456.529999999</v>
      </c>
      <c r="F8" s="51">
        <v>534547.39384776878</v>
      </c>
      <c r="G8" s="201">
        <v>0</v>
      </c>
      <c r="H8" s="50">
        <v>534547.39384776878</v>
      </c>
      <c r="I8" s="55"/>
      <c r="J8" s="55"/>
      <c r="K8" s="55"/>
      <c r="L8" s="55"/>
      <c r="M8" s="55"/>
      <c r="N8" s="55"/>
      <c r="O8" s="55"/>
      <c r="P8" s="55"/>
      <c r="Q8" s="55"/>
    </row>
    <row r="9" spans="1:17" ht="18" customHeight="1">
      <c r="A9" s="44">
        <v>5</v>
      </c>
      <c r="B9" s="45" t="s">
        <v>729</v>
      </c>
      <c r="C9" s="46">
        <v>6086634.79</v>
      </c>
      <c r="D9" s="51">
        <v>0</v>
      </c>
      <c r="E9" s="50">
        <v>6086634.79</v>
      </c>
      <c r="F9" s="51">
        <v>248385.60375132153</v>
      </c>
      <c r="G9" s="201">
        <v>0</v>
      </c>
      <c r="H9" s="50">
        <v>248385.60375132153</v>
      </c>
      <c r="I9" s="55"/>
      <c r="J9" s="55"/>
      <c r="K9" s="55"/>
      <c r="L9" s="55"/>
      <c r="M9" s="55"/>
      <c r="N9" s="55"/>
      <c r="O9" s="55"/>
      <c r="P9" s="55"/>
      <c r="Q9" s="55"/>
    </row>
    <row r="10" spans="1:17" ht="18" customHeight="1">
      <c r="A10" s="44">
        <v>6</v>
      </c>
      <c r="B10" s="45" t="s">
        <v>730</v>
      </c>
      <c r="C10" s="46">
        <v>9705539.0904002003</v>
      </c>
      <c r="D10" s="51">
        <v>0</v>
      </c>
      <c r="E10" s="50">
        <v>9705539.0904002003</v>
      </c>
      <c r="F10" s="51">
        <v>1292284.7864853463</v>
      </c>
      <c r="G10" s="201">
        <v>0</v>
      </c>
      <c r="H10" s="50">
        <v>1292284.7864853463</v>
      </c>
      <c r="I10" s="55"/>
      <c r="J10" s="55"/>
      <c r="K10" s="55"/>
      <c r="L10" s="55"/>
      <c r="M10" s="55"/>
      <c r="N10" s="55"/>
      <c r="O10" s="55"/>
      <c r="P10" s="55"/>
      <c r="Q10" s="55"/>
    </row>
    <row r="11" spans="1:17" ht="18" customHeight="1">
      <c r="A11" s="44">
        <v>7</v>
      </c>
      <c r="B11" s="45" t="s">
        <v>731</v>
      </c>
      <c r="C11" s="46">
        <v>51389438.643908896</v>
      </c>
      <c r="D11" s="51">
        <v>0</v>
      </c>
      <c r="E11" s="50">
        <v>51389438.643908896</v>
      </c>
      <c r="F11" s="51">
        <v>4029439.4762766412</v>
      </c>
      <c r="G11" s="201">
        <v>0</v>
      </c>
      <c r="H11" s="50">
        <v>4029439.4762766412</v>
      </c>
      <c r="I11" s="55"/>
      <c r="J11" s="55"/>
      <c r="K11" s="55"/>
      <c r="L11" s="55"/>
      <c r="M11" s="55"/>
      <c r="N11" s="55"/>
      <c r="O11" s="55"/>
      <c r="P11" s="55"/>
      <c r="Q11" s="55"/>
    </row>
    <row r="12" spans="1:17" ht="18" customHeight="1">
      <c r="A12" s="44">
        <v>8</v>
      </c>
      <c r="B12" s="45" t="s">
        <v>732</v>
      </c>
      <c r="C12" s="46">
        <v>344927594.59636962</v>
      </c>
      <c r="D12" s="51">
        <v>0</v>
      </c>
      <c r="E12" s="50">
        <v>344927594.59636962</v>
      </c>
      <c r="F12" s="51">
        <v>69850817.431596816</v>
      </c>
      <c r="G12" s="201">
        <v>0</v>
      </c>
      <c r="H12" s="50">
        <v>69850817.431596816</v>
      </c>
      <c r="I12" s="55"/>
      <c r="J12" s="55"/>
      <c r="K12" s="55"/>
      <c r="L12" s="55"/>
      <c r="M12" s="55"/>
      <c r="N12" s="55"/>
      <c r="O12" s="55"/>
      <c r="P12" s="55"/>
      <c r="Q12" s="55"/>
    </row>
    <row r="13" spans="1:17" ht="18" customHeight="1">
      <c r="A13" s="43" t="s">
        <v>768</v>
      </c>
      <c r="B13" s="45" t="s">
        <v>812</v>
      </c>
      <c r="C13" s="46">
        <v>189636464.97149339</v>
      </c>
      <c r="D13" s="51">
        <v>0</v>
      </c>
      <c r="E13" s="50">
        <v>189636464.97149339</v>
      </c>
      <c r="F13" s="51">
        <v>31511859.830615327</v>
      </c>
      <c r="G13" s="201">
        <v>0</v>
      </c>
      <c r="H13" s="50">
        <v>31511859.830615327</v>
      </c>
      <c r="I13" s="55"/>
      <c r="J13" s="55"/>
      <c r="K13" s="55"/>
      <c r="L13" s="55"/>
      <c r="M13" s="55"/>
      <c r="N13" s="55"/>
      <c r="O13" s="55"/>
      <c r="P13" s="55"/>
      <c r="Q13" s="55"/>
    </row>
    <row r="14" spans="1:17">
      <c r="A14" s="43" t="s">
        <v>769</v>
      </c>
      <c r="B14" s="45" t="s">
        <v>813</v>
      </c>
      <c r="C14" s="46">
        <v>118042549.53720029</v>
      </c>
      <c r="D14" s="51">
        <v>0</v>
      </c>
      <c r="E14" s="50">
        <v>118042549.53720029</v>
      </c>
      <c r="F14" s="51">
        <v>28704566.785537563</v>
      </c>
      <c r="G14" s="201">
        <v>0</v>
      </c>
      <c r="H14" s="50">
        <v>28704566.785537563</v>
      </c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8" customHeight="1">
      <c r="A15" s="43" t="s">
        <v>770</v>
      </c>
      <c r="B15" s="45" t="s">
        <v>814</v>
      </c>
      <c r="C15" s="46">
        <v>18310934.579999998</v>
      </c>
      <c r="D15" s="51">
        <v>0</v>
      </c>
      <c r="E15" s="50">
        <v>18310934.579999998</v>
      </c>
      <c r="F15" s="51">
        <v>1752808.8844997846</v>
      </c>
      <c r="G15" s="201">
        <v>0</v>
      </c>
      <c r="H15" s="50">
        <v>1752808.8844997846</v>
      </c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18" customHeight="1">
      <c r="A16" s="43" t="s">
        <v>771</v>
      </c>
      <c r="B16" s="45" t="s">
        <v>811</v>
      </c>
      <c r="C16" s="46">
        <v>18937645.507675901</v>
      </c>
      <c r="D16" s="51">
        <v>0</v>
      </c>
      <c r="E16" s="50">
        <v>18937645.507675901</v>
      </c>
      <c r="F16" s="51">
        <v>7881581.9309441522</v>
      </c>
      <c r="G16" s="201">
        <v>0</v>
      </c>
      <c r="H16" s="50">
        <v>7881581.9309441522</v>
      </c>
      <c r="I16" s="55"/>
      <c r="J16" s="55"/>
      <c r="K16" s="55"/>
      <c r="L16" s="55"/>
      <c r="M16" s="55"/>
      <c r="N16" s="55"/>
      <c r="O16" s="55"/>
      <c r="P16" s="55"/>
      <c r="Q16" s="55"/>
    </row>
    <row r="17" spans="1:17">
      <c r="A17" s="42">
        <v>9</v>
      </c>
      <c r="B17" s="45" t="s">
        <v>733</v>
      </c>
      <c r="C17" s="46">
        <v>54825087.179999828</v>
      </c>
      <c r="D17" s="51">
        <v>0</v>
      </c>
      <c r="E17" s="50">
        <v>54825087.179999828</v>
      </c>
      <c r="F17" s="51">
        <v>3132530.0086253793</v>
      </c>
      <c r="G17" s="201">
        <v>0</v>
      </c>
      <c r="H17" s="50">
        <v>3132530.0086253793</v>
      </c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31.5">
      <c r="A18" s="43" t="s">
        <v>772</v>
      </c>
      <c r="B18" s="45" t="s">
        <v>809</v>
      </c>
      <c r="C18" s="46">
        <v>53267068.369999826</v>
      </c>
      <c r="D18" s="51">
        <v>0</v>
      </c>
      <c r="E18" s="50">
        <v>53267068.369999826</v>
      </c>
      <c r="F18" s="51">
        <v>2714057.5764585426</v>
      </c>
      <c r="G18" s="201">
        <v>0</v>
      </c>
      <c r="H18" s="50">
        <v>2714057.5764585426</v>
      </c>
      <c r="I18" s="55"/>
      <c r="J18" s="55"/>
      <c r="K18" s="55"/>
      <c r="L18" s="55"/>
      <c r="M18" s="55"/>
      <c r="N18" s="55"/>
      <c r="O18" s="55"/>
      <c r="P18" s="55"/>
      <c r="Q18" s="55"/>
    </row>
    <row r="19" spans="1:17">
      <c r="A19" s="43" t="s">
        <v>773</v>
      </c>
      <c r="B19" s="45" t="s">
        <v>810</v>
      </c>
      <c r="C19" s="46">
        <v>1558018.81</v>
      </c>
      <c r="D19" s="51">
        <v>0</v>
      </c>
      <c r="E19" s="50">
        <v>1558018.81</v>
      </c>
      <c r="F19" s="51">
        <v>418472.43216683646</v>
      </c>
      <c r="G19" s="201">
        <v>0</v>
      </c>
      <c r="H19" s="50">
        <v>418472.43216683646</v>
      </c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32.25" customHeight="1">
      <c r="A20" s="44">
        <v>10</v>
      </c>
      <c r="B20" s="45" t="s">
        <v>734</v>
      </c>
      <c r="C20" s="46">
        <v>1143412396.7379525</v>
      </c>
      <c r="D20" s="51">
        <v>0</v>
      </c>
      <c r="E20" s="50">
        <v>1143412396.7379525</v>
      </c>
      <c r="F20" s="51">
        <v>625072560.81133986</v>
      </c>
      <c r="G20" s="201">
        <v>5088</v>
      </c>
      <c r="H20" s="50">
        <v>625077648.81133986</v>
      </c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8" customHeight="1">
      <c r="A21" s="47" t="s">
        <v>735</v>
      </c>
      <c r="B21" s="45" t="s">
        <v>736</v>
      </c>
      <c r="C21" s="46">
        <v>1123346171.5079527</v>
      </c>
      <c r="D21" s="51">
        <v>0</v>
      </c>
      <c r="E21" s="50">
        <v>1123346171.5079527</v>
      </c>
      <c r="F21" s="51">
        <v>618446304.6813606</v>
      </c>
      <c r="G21" s="201">
        <v>5088</v>
      </c>
      <c r="H21" s="50">
        <v>618451392.6813606</v>
      </c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8" customHeight="1">
      <c r="A22" s="47" t="s">
        <v>737</v>
      </c>
      <c r="B22" s="45" t="s">
        <v>738</v>
      </c>
      <c r="C22" s="46">
        <v>0</v>
      </c>
      <c r="D22" s="51">
        <v>0</v>
      </c>
      <c r="E22" s="50">
        <v>0</v>
      </c>
      <c r="F22" s="51">
        <v>1438312.7120852235</v>
      </c>
      <c r="G22" s="201">
        <v>0</v>
      </c>
      <c r="H22" s="50">
        <v>1438312.7120852235</v>
      </c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32.25" customHeight="1">
      <c r="A23" s="47" t="s">
        <v>739</v>
      </c>
      <c r="B23" s="45" t="s">
        <v>740</v>
      </c>
      <c r="C23" s="46">
        <v>8115764.7000000002</v>
      </c>
      <c r="D23" s="51">
        <v>0</v>
      </c>
      <c r="E23" s="50">
        <v>8115764.7000000002</v>
      </c>
      <c r="F23" s="51">
        <v>806976.86172598228</v>
      </c>
      <c r="G23" s="201">
        <v>0</v>
      </c>
      <c r="H23" s="50">
        <v>806976.86172598228</v>
      </c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8" customHeight="1">
      <c r="A24" s="47" t="s">
        <v>741</v>
      </c>
      <c r="B24" s="45" t="s">
        <v>742</v>
      </c>
      <c r="C24" s="46">
        <v>11950460.529999992</v>
      </c>
      <c r="D24" s="51">
        <v>0</v>
      </c>
      <c r="E24" s="50">
        <v>11950460.529999992</v>
      </c>
      <c r="F24" s="51">
        <v>4380966.556168098</v>
      </c>
      <c r="G24" s="201">
        <v>0</v>
      </c>
      <c r="H24" s="50">
        <v>4380966.556168098</v>
      </c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31.5">
      <c r="A25" s="44">
        <v>11</v>
      </c>
      <c r="B25" s="45" t="s">
        <v>743</v>
      </c>
      <c r="C25" s="46">
        <v>2157469.0400000005</v>
      </c>
      <c r="D25" s="51">
        <v>0</v>
      </c>
      <c r="E25" s="50">
        <v>2157469.0400000005</v>
      </c>
      <c r="F25" s="51">
        <v>0</v>
      </c>
      <c r="G25" s="201">
        <v>0</v>
      </c>
      <c r="H25" s="50">
        <v>0</v>
      </c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31.5">
      <c r="A26" s="44">
        <v>12</v>
      </c>
      <c r="B26" s="45" t="s">
        <v>744</v>
      </c>
      <c r="C26" s="46">
        <v>396350.18999999994</v>
      </c>
      <c r="D26" s="51">
        <v>0</v>
      </c>
      <c r="E26" s="50">
        <v>396350.18999999994</v>
      </c>
      <c r="F26" s="51">
        <v>24009.06</v>
      </c>
      <c r="G26" s="201">
        <v>0</v>
      </c>
      <c r="H26" s="50">
        <v>24009.06</v>
      </c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8" customHeight="1">
      <c r="A27" s="44">
        <v>13</v>
      </c>
      <c r="B27" s="45" t="s">
        <v>745</v>
      </c>
      <c r="C27" s="46">
        <v>53944949.137701988</v>
      </c>
      <c r="D27" s="51">
        <v>0</v>
      </c>
      <c r="E27" s="50">
        <v>53944949.137701988</v>
      </c>
      <c r="F27" s="51">
        <v>8432703.7850421071</v>
      </c>
      <c r="G27" s="201">
        <v>0</v>
      </c>
      <c r="H27" s="50">
        <v>8432703.7850421071</v>
      </c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7.25" customHeight="1">
      <c r="A28" s="44">
        <v>14</v>
      </c>
      <c r="B28" s="45" t="s">
        <v>746</v>
      </c>
      <c r="C28" s="46">
        <v>13506982.190000001</v>
      </c>
      <c r="D28" s="51">
        <v>0</v>
      </c>
      <c r="E28" s="50">
        <v>13506982.190000001</v>
      </c>
      <c r="F28" s="51">
        <v>1980050.5651469454</v>
      </c>
      <c r="G28" s="201">
        <v>0</v>
      </c>
      <c r="H28" s="50">
        <v>1980050.5651469454</v>
      </c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7.25" customHeight="1">
      <c r="A29" s="44">
        <v>15</v>
      </c>
      <c r="B29" s="45" t="s">
        <v>747</v>
      </c>
      <c r="C29" s="46">
        <v>138136571.96031898</v>
      </c>
      <c r="D29" s="51">
        <v>0</v>
      </c>
      <c r="E29" s="50">
        <v>138136571.96031898</v>
      </c>
      <c r="F29" s="51">
        <v>3721938.0230000787</v>
      </c>
      <c r="G29" s="201">
        <v>0</v>
      </c>
      <c r="H29" s="50">
        <v>3721938.0230000787</v>
      </c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7.25" customHeight="1">
      <c r="A30" s="44">
        <v>16</v>
      </c>
      <c r="B30" s="45" t="s">
        <v>748</v>
      </c>
      <c r="C30" s="46">
        <v>19109655.480000004</v>
      </c>
      <c r="D30" s="51">
        <v>0</v>
      </c>
      <c r="E30" s="50">
        <v>19109655.480000004</v>
      </c>
      <c r="F30" s="51">
        <v>1216934.7450535353</v>
      </c>
      <c r="G30" s="201">
        <v>0</v>
      </c>
      <c r="H30" s="50">
        <v>1216934.7450535353</v>
      </c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7.25" customHeight="1">
      <c r="A31" s="44">
        <v>17</v>
      </c>
      <c r="B31" s="48" t="s">
        <v>749</v>
      </c>
      <c r="C31" s="46">
        <v>2921063.86</v>
      </c>
      <c r="D31" s="51">
        <v>0</v>
      </c>
      <c r="E31" s="50">
        <v>2921063.86</v>
      </c>
      <c r="F31" s="51">
        <v>88105.391900000002</v>
      </c>
      <c r="G31" s="201">
        <v>0</v>
      </c>
      <c r="H31" s="50">
        <v>88105.391900000002</v>
      </c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7.25" customHeight="1">
      <c r="A32" s="44">
        <v>18</v>
      </c>
      <c r="B32" s="49" t="s">
        <v>750</v>
      </c>
      <c r="C32" s="46">
        <v>157560664.16940007</v>
      </c>
      <c r="D32" s="51">
        <v>0</v>
      </c>
      <c r="E32" s="50">
        <v>157560664.16940007</v>
      </c>
      <c r="F32" s="51">
        <v>58703235.561247632</v>
      </c>
      <c r="G32" s="201">
        <v>0</v>
      </c>
      <c r="H32" s="50">
        <v>58703235.561247632</v>
      </c>
      <c r="I32" s="55"/>
      <c r="J32" s="55"/>
      <c r="K32" s="55"/>
      <c r="L32" s="55"/>
      <c r="M32" s="55"/>
      <c r="N32" s="55"/>
      <c r="O32" s="55"/>
      <c r="P32" s="55"/>
      <c r="Q32" s="55"/>
    </row>
    <row r="33" spans="1:17" ht="17.25" customHeight="1">
      <c r="A33" s="282" t="s">
        <v>33</v>
      </c>
      <c r="B33" s="282"/>
      <c r="C33" s="46">
        <v>2985913861.6697798</v>
      </c>
      <c r="D33" s="51">
        <v>119127815.16999997</v>
      </c>
      <c r="E33" s="50">
        <v>3105041676.8397799</v>
      </c>
      <c r="F33" s="51">
        <v>1182962489.1871734</v>
      </c>
      <c r="G33" s="201">
        <v>54214804.535688952</v>
      </c>
      <c r="H33" s="50">
        <v>1237177293.7228622</v>
      </c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17.25" customHeight="1">
      <c r="A34" s="283" t="s">
        <v>767</v>
      </c>
      <c r="B34" s="283"/>
      <c r="C34" s="53">
        <v>0.96163406885692926</v>
      </c>
      <c r="D34" s="53">
        <v>3.8365931143070763E-2</v>
      </c>
      <c r="E34" s="54">
        <v>1</v>
      </c>
      <c r="F34" s="53">
        <v>0.95617862952160404</v>
      </c>
      <c r="G34" s="53">
        <v>4.382137047839605E-2</v>
      </c>
      <c r="H34" s="53">
        <v>1</v>
      </c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29.25" customHeight="1">
      <c r="A35" s="284" t="s">
        <v>788</v>
      </c>
      <c r="B35" s="284"/>
      <c r="C35" s="284"/>
      <c r="D35" s="284"/>
      <c r="E35" s="284"/>
      <c r="F35" s="284"/>
      <c r="G35" s="284"/>
      <c r="H35" s="284"/>
      <c r="I35" s="55"/>
      <c r="J35" s="55"/>
      <c r="K35" s="55"/>
      <c r="L35" s="55"/>
      <c r="M35" s="55"/>
      <c r="N35" s="55"/>
      <c r="O35" s="55"/>
      <c r="P35" s="55"/>
      <c r="Q35" s="55"/>
    </row>
    <row r="36" spans="1:17">
      <c r="A36" s="284" t="s">
        <v>789</v>
      </c>
      <c r="B36" s="284"/>
      <c r="C36" s="284"/>
      <c r="D36" s="284"/>
      <c r="E36" s="284"/>
      <c r="F36" s="284"/>
      <c r="G36" s="284"/>
      <c r="H36" s="284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15.75" customHeight="1">
      <c r="B37" s="79"/>
      <c r="C37" s="79"/>
      <c r="D37" s="79"/>
      <c r="E37" s="79"/>
      <c r="F37" s="79"/>
      <c r="G37" s="79"/>
      <c r="H37" s="79"/>
      <c r="I37" s="55"/>
      <c r="J37" s="55"/>
      <c r="K37" s="55"/>
      <c r="L37" s="55"/>
      <c r="M37" s="55"/>
      <c r="N37" s="55"/>
      <c r="O37" s="55"/>
      <c r="P37" s="55"/>
      <c r="Q37" s="55"/>
    </row>
    <row r="38" spans="1:17" ht="18" customHeight="1">
      <c r="A38" s="76"/>
      <c r="B38" s="76"/>
      <c r="C38" s="76"/>
      <c r="D38" s="76"/>
      <c r="E38" s="76"/>
      <c r="F38" s="76"/>
      <c r="G38" s="76"/>
      <c r="H38" s="76"/>
      <c r="I38" s="55"/>
      <c r="J38" s="55"/>
      <c r="K38" s="55"/>
      <c r="L38" s="55"/>
      <c r="M38" s="55"/>
      <c r="N38" s="55"/>
      <c r="O38" s="55"/>
      <c r="P38" s="55"/>
      <c r="Q38" s="55"/>
    </row>
    <row r="39" spans="1:17">
      <c r="I39" s="55"/>
      <c r="J39" s="55"/>
      <c r="K39" s="55"/>
      <c r="L39" s="55"/>
      <c r="M39" s="55"/>
      <c r="N39" s="55"/>
      <c r="O39" s="55"/>
      <c r="P39" s="55"/>
      <c r="Q39" s="55"/>
    </row>
    <row r="40" spans="1:17">
      <c r="I40" s="55"/>
      <c r="J40" s="55"/>
      <c r="K40" s="55"/>
      <c r="L40" s="55"/>
      <c r="M40" s="55"/>
      <c r="N40" s="55"/>
      <c r="O40" s="55"/>
      <c r="P40" s="55"/>
      <c r="Q40" s="55"/>
    </row>
    <row r="41" spans="1:17">
      <c r="I41" s="55"/>
      <c r="J41" s="55"/>
      <c r="K41" s="55"/>
      <c r="L41" s="55"/>
      <c r="M41" s="55"/>
      <c r="N41" s="55"/>
      <c r="O41" s="55"/>
      <c r="P41" s="55"/>
      <c r="Q41" s="55"/>
    </row>
    <row r="42" spans="1:17">
      <c r="I42" s="55"/>
      <c r="J42" s="55"/>
      <c r="K42" s="55"/>
      <c r="L42" s="55"/>
      <c r="M42" s="55"/>
      <c r="N42" s="55"/>
      <c r="O42" s="55"/>
      <c r="P42" s="55"/>
      <c r="Q42" s="55"/>
    </row>
    <row r="43" spans="1:17">
      <c r="I43" s="55"/>
      <c r="J43" s="55"/>
      <c r="K43" s="55"/>
      <c r="L43" s="55"/>
      <c r="M43" s="55"/>
      <c r="N43" s="55"/>
      <c r="O43" s="55"/>
      <c r="P43" s="55"/>
      <c r="Q43" s="55"/>
    </row>
    <row r="44" spans="1:17">
      <c r="I44" s="55"/>
      <c r="J44" s="55"/>
      <c r="K44" s="55"/>
      <c r="L44" s="55"/>
      <c r="M44" s="55"/>
      <c r="N44" s="55"/>
      <c r="O44" s="55"/>
      <c r="P44" s="55"/>
      <c r="Q44" s="55"/>
    </row>
    <row r="45" spans="1:17">
      <c r="I45" s="55"/>
      <c r="J45" s="55"/>
      <c r="K45" s="55"/>
      <c r="L45" s="55"/>
      <c r="M45" s="55"/>
      <c r="N45" s="55"/>
      <c r="O45" s="55"/>
      <c r="P45" s="55"/>
      <c r="Q45" s="55"/>
    </row>
    <row r="46" spans="1:17">
      <c r="I46" s="55"/>
      <c r="J46" s="55"/>
      <c r="K46" s="55"/>
      <c r="L46" s="55"/>
      <c r="M46" s="55"/>
      <c r="N46" s="55"/>
      <c r="O46" s="55"/>
      <c r="P46" s="55"/>
      <c r="Q46" s="55"/>
    </row>
    <row r="47" spans="1:17">
      <c r="I47" s="55"/>
      <c r="J47" s="55"/>
      <c r="K47" s="55"/>
      <c r="L47" s="55"/>
      <c r="M47" s="55"/>
      <c r="N47" s="55"/>
      <c r="O47" s="55"/>
      <c r="P47" s="55"/>
      <c r="Q47" s="55"/>
    </row>
    <row r="48" spans="1:17">
      <c r="I48" s="55"/>
      <c r="J48" s="55"/>
      <c r="K48" s="55"/>
      <c r="L48" s="55"/>
      <c r="M48" s="55"/>
      <c r="N48" s="55"/>
      <c r="O48" s="55"/>
      <c r="P48" s="55"/>
      <c r="Q48" s="55"/>
    </row>
    <row r="49" spans="1:17">
      <c r="I49" s="55"/>
      <c r="J49" s="55"/>
      <c r="K49" s="55"/>
      <c r="L49" s="55"/>
      <c r="M49" s="55"/>
      <c r="N49" s="55"/>
      <c r="O49" s="55"/>
      <c r="P49" s="55"/>
      <c r="Q49" s="55"/>
    </row>
    <row r="50" spans="1:17">
      <c r="A50" s="247">
        <f>(E4+E6)/$E$33</f>
        <v>8.8116489870176368E-2</v>
      </c>
      <c r="B50" s="249" t="s">
        <v>753</v>
      </c>
      <c r="D50" s="247">
        <f>(H4+H6)/$H$33</f>
        <v>0.10096744025085445</v>
      </c>
      <c r="E50" s="249" t="s">
        <v>753</v>
      </c>
      <c r="I50" s="55"/>
      <c r="J50" s="55"/>
      <c r="K50" s="55"/>
      <c r="L50" s="55"/>
      <c r="M50" s="55"/>
      <c r="N50" s="55"/>
      <c r="O50" s="55"/>
      <c r="P50" s="55"/>
      <c r="Q50" s="55"/>
    </row>
    <row r="51" spans="1:17">
      <c r="A51" s="247">
        <f>(E7+E20)/E33</f>
        <v>0.63315763559053728</v>
      </c>
      <c r="B51" s="249" t="s">
        <v>754</v>
      </c>
      <c r="D51" s="247">
        <f>(H7+H20)/H33</f>
        <v>0.77515784703856461</v>
      </c>
      <c r="E51" s="249" t="s">
        <v>754</v>
      </c>
      <c r="I51" s="55"/>
      <c r="J51" s="55"/>
      <c r="K51" s="55"/>
      <c r="L51" s="55"/>
      <c r="M51" s="55"/>
      <c r="N51" s="55"/>
      <c r="O51" s="55"/>
      <c r="P51" s="55"/>
      <c r="Q51" s="55"/>
    </row>
    <row r="52" spans="1:17">
      <c r="A52" s="247">
        <f>E8/E33</f>
        <v>3.4741744725884502E-3</v>
      </c>
      <c r="B52" s="249" t="s">
        <v>755</v>
      </c>
      <c r="D52" s="247">
        <f>H8/H33</f>
        <v>4.3207016210201454E-4</v>
      </c>
      <c r="E52" s="249" t="s">
        <v>755</v>
      </c>
      <c r="I52" s="55"/>
      <c r="J52" s="55"/>
      <c r="K52" s="55"/>
      <c r="L52" s="55"/>
      <c r="M52" s="55"/>
      <c r="N52" s="55"/>
      <c r="O52" s="55"/>
      <c r="P52" s="55"/>
      <c r="Q52" s="55"/>
    </row>
    <row r="53" spans="1:17">
      <c r="A53" s="247">
        <f>(E9+E25)/E33</f>
        <v>2.655070265720429E-3</v>
      </c>
      <c r="B53" s="249" t="s">
        <v>756</v>
      </c>
      <c r="D53" s="247">
        <f>(H9+H25)/H33</f>
        <v>2.0076799421681104E-4</v>
      </c>
      <c r="E53" s="249" t="s">
        <v>756</v>
      </c>
      <c r="I53" s="55"/>
      <c r="J53" s="55"/>
      <c r="K53" s="55"/>
      <c r="L53" s="55"/>
      <c r="M53" s="55"/>
      <c r="N53" s="55"/>
      <c r="O53" s="55"/>
      <c r="P53" s="55"/>
      <c r="Q53" s="55"/>
    </row>
    <row r="54" spans="1:17">
      <c r="A54" s="247">
        <f>(E10+E26)/E33</f>
        <v>3.253382830816495E-3</v>
      </c>
      <c r="B54" s="249" t="s">
        <v>783</v>
      </c>
      <c r="D54" s="247">
        <f>(H10+H26)/H33</f>
        <v>1.0639492441090717E-3</v>
      </c>
      <c r="E54" s="249" t="s">
        <v>783</v>
      </c>
      <c r="I54" s="55"/>
      <c r="J54" s="55"/>
      <c r="K54" s="55"/>
      <c r="L54" s="55"/>
      <c r="M54" s="55"/>
      <c r="N54" s="55"/>
      <c r="O54" s="55"/>
      <c r="P54" s="55"/>
      <c r="Q54" s="55"/>
    </row>
    <row r="55" spans="1:17">
      <c r="A55" s="247">
        <f>E11/E33</f>
        <v>1.6550321700097615E-2</v>
      </c>
      <c r="B55" s="249" t="s">
        <v>758</v>
      </c>
      <c r="D55" s="247">
        <f>H11/H33</f>
        <v>3.2569620350462627E-3</v>
      </c>
      <c r="E55" s="249" t="s">
        <v>758</v>
      </c>
      <c r="I55" s="55"/>
      <c r="J55" s="55"/>
      <c r="K55" s="55"/>
      <c r="L55" s="55"/>
      <c r="M55" s="55"/>
      <c r="N55" s="55"/>
      <c r="O55" s="55"/>
      <c r="P55" s="55"/>
      <c r="Q55" s="55"/>
    </row>
    <row r="56" spans="1:17">
      <c r="A56" s="247">
        <f>(E12+E17)/E33</f>
        <v>0.12874309699547284</v>
      </c>
      <c r="B56" s="249" t="s">
        <v>759</v>
      </c>
      <c r="D56" s="247">
        <f>(H12+H17)/H33</f>
        <v>5.8991825836540973E-2</v>
      </c>
      <c r="E56" s="249" t="s">
        <v>759</v>
      </c>
      <c r="I56" s="55"/>
      <c r="J56" s="55"/>
      <c r="K56" s="55"/>
      <c r="L56" s="55"/>
      <c r="M56" s="55"/>
      <c r="N56" s="55"/>
      <c r="O56" s="55"/>
      <c r="P56" s="55"/>
      <c r="Q56" s="55"/>
    </row>
    <row r="57" spans="1:17">
      <c r="A57" s="247">
        <f>E27/E33</f>
        <v>1.7373341407966404E-2</v>
      </c>
      <c r="B57" s="249" t="s">
        <v>760</v>
      </c>
      <c r="D57" s="247">
        <f>H27/H33</f>
        <v>6.8160835377658498E-3</v>
      </c>
      <c r="E57" s="249" t="s">
        <v>760</v>
      </c>
      <c r="I57" s="55"/>
      <c r="J57" s="55"/>
      <c r="K57" s="55"/>
      <c r="L57" s="55"/>
      <c r="M57" s="55"/>
      <c r="N57" s="55"/>
      <c r="O57" s="55"/>
      <c r="P57" s="55"/>
      <c r="Q57" s="55"/>
    </row>
    <row r="58" spans="1:17">
      <c r="A58" s="247">
        <f>SUM(E28:E31)/E33</f>
        <v>5.5932992714957559E-2</v>
      </c>
      <c r="B58" s="249" t="s">
        <v>761</v>
      </c>
      <c r="D58" s="247">
        <f>SUM(H28:H31)/H33</f>
        <v>5.6637223788801533E-3</v>
      </c>
      <c r="E58" s="249" t="s">
        <v>761</v>
      </c>
      <c r="I58" s="55"/>
      <c r="J58" s="55"/>
      <c r="K58" s="55"/>
      <c r="L58" s="55"/>
      <c r="M58" s="55"/>
      <c r="N58" s="55"/>
      <c r="O58" s="55"/>
      <c r="P58" s="55"/>
      <c r="Q58" s="55"/>
    </row>
    <row r="59" spans="1:17">
      <c r="A59" s="247">
        <f>E32/E33</f>
        <v>5.0743494151666485E-2</v>
      </c>
      <c r="B59" s="249" t="s">
        <v>762</v>
      </c>
      <c r="D59" s="247">
        <f>H32/H33</f>
        <v>4.7449331521919796E-2</v>
      </c>
      <c r="E59" s="249" t="s">
        <v>762</v>
      </c>
      <c r="I59" s="55"/>
      <c r="J59" s="55"/>
      <c r="K59" s="55"/>
      <c r="L59" s="55"/>
      <c r="M59" s="55"/>
      <c r="N59" s="55"/>
      <c r="O59" s="55"/>
      <c r="P59" s="55"/>
      <c r="Q59" s="55"/>
    </row>
    <row r="60" spans="1:17">
      <c r="I60" s="55"/>
      <c r="J60" s="55"/>
      <c r="K60" s="55"/>
      <c r="L60" s="55"/>
      <c r="M60" s="55"/>
      <c r="N60" s="55"/>
      <c r="O60" s="55"/>
      <c r="P60" s="55"/>
      <c r="Q60" s="55"/>
    </row>
    <row r="61" spans="1:17">
      <c r="I61" s="55"/>
      <c r="J61" s="55"/>
      <c r="K61" s="55"/>
      <c r="L61" s="55"/>
      <c r="M61" s="55"/>
      <c r="N61" s="55"/>
      <c r="O61" s="55"/>
      <c r="P61" s="55"/>
      <c r="Q61" s="55"/>
    </row>
    <row r="62" spans="1:17">
      <c r="I62" s="55"/>
      <c r="J62" s="55"/>
      <c r="K62" s="55"/>
      <c r="L62" s="55"/>
      <c r="M62" s="55"/>
      <c r="N62" s="55"/>
      <c r="O62" s="55"/>
      <c r="P62" s="55"/>
      <c r="Q62" s="55"/>
    </row>
    <row r="63" spans="1:17">
      <c r="I63" s="55"/>
      <c r="J63" s="55"/>
      <c r="K63" s="55"/>
      <c r="L63" s="55"/>
      <c r="M63" s="55"/>
      <c r="N63" s="55"/>
      <c r="O63" s="55"/>
      <c r="P63" s="55"/>
      <c r="Q63" s="55"/>
    </row>
    <row r="64" spans="1:17">
      <c r="I64" s="55"/>
      <c r="J64" s="55"/>
      <c r="K64" s="55"/>
      <c r="L64" s="55"/>
      <c r="M64" s="55"/>
      <c r="N64" s="55"/>
      <c r="O64" s="55"/>
      <c r="P64" s="55"/>
      <c r="Q64" s="55"/>
    </row>
    <row r="65" spans="9:17">
      <c r="I65" s="55"/>
      <c r="J65" s="55"/>
      <c r="K65" s="55"/>
      <c r="L65" s="55"/>
      <c r="M65" s="55"/>
      <c r="N65" s="55"/>
      <c r="O65" s="55"/>
      <c r="P65" s="55"/>
      <c r="Q65" s="55"/>
    </row>
    <row r="66" spans="9:17">
      <c r="I66" s="55"/>
      <c r="J66" s="55"/>
      <c r="K66" s="55"/>
      <c r="L66" s="55"/>
      <c r="M66" s="55"/>
      <c r="N66" s="55"/>
      <c r="O66" s="55"/>
      <c r="P66" s="55"/>
      <c r="Q66" s="55"/>
    </row>
    <row r="67" spans="9:17">
      <c r="I67" s="55"/>
      <c r="J67" s="55"/>
      <c r="K67" s="55"/>
      <c r="L67" s="55"/>
      <c r="M67" s="55"/>
      <c r="N67" s="55"/>
      <c r="O67" s="55"/>
      <c r="P67" s="55"/>
      <c r="Q67" s="55"/>
    </row>
    <row r="68" spans="9:17">
      <c r="I68" s="55"/>
      <c r="J68" s="55"/>
      <c r="K68" s="55"/>
      <c r="L68" s="55"/>
      <c r="M68" s="55"/>
      <c r="N68" s="55"/>
      <c r="O68" s="55"/>
      <c r="P68" s="55"/>
      <c r="Q68" s="55"/>
    </row>
    <row r="69" spans="9:17">
      <c r="I69" s="55"/>
      <c r="J69" s="55"/>
      <c r="K69" s="55"/>
      <c r="L69" s="55"/>
      <c r="M69" s="55"/>
      <c r="N69" s="55"/>
      <c r="O69" s="55"/>
      <c r="P69" s="55"/>
      <c r="Q69" s="55"/>
    </row>
    <row r="70" spans="9:17">
      <c r="I70" s="55"/>
      <c r="J70" s="55"/>
      <c r="K70" s="55"/>
      <c r="L70" s="55"/>
      <c r="M70" s="55"/>
      <c r="N70" s="55"/>
      <c r="O70" s="55"/>
      <c r="P70" s="55"/>
      <c r="Q70" s="55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zoomScaleSheetLayoutView="7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8" defaultRowHeight="15.75"/>
  <cols>
    <col min="1" max="1" width="58.140625" style="95" customWidth="1"/>
    <col min="2" max="2" width="15.7109375" style="95" customWidth="1"/>
    <col min="3" max="9" width="12.7109375" style="95" customWidth="1"/>
    <col min="10" max="18" width="12.7109375" style="94" customWidth="1"/>
    <col min="19" max="20" width="15.7109375" style="94" customWidth="1"/>
    <col min="21" max="30" width="12.7109375" style="94" customWidth="1"/>
    <col min="31" max="38" width="15.7109375" style="94" customWidth="1"/>
    <col min="39" max="39" width="18.5703125" style="94" customWidth="1"/>
    <col min="40" max="40" width="19.140625" style="94" customWidth="1"/>
    <col min="41" max="41" width="17" style="94" customWidth="1"/>
    <col min="42" max="16384" width="8" style="94"/>
  </cols>
  <sheetData>
    <row r="1" spans="1:40" s="81" customFormat="1" ht="19.5" customHeight="1">
      <c r="A1" s="285" t="s">
        <v>900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</row>
    <row r="2" spans="1:40" ht="17.25" customHeigh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</row>
    <row r="3" spans="1:40" s="84" customFormat="1">
      <c r="A3" s="288" t="s">
        <v>574</v>
      </c>
      <c r="B3" s="286" t="s">
        <v>523</v>
      </c>
      <c r="C3" s="291" t="s">
        <v>524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115"/>
      <c r="T3" s="291" t="s">
        <v>524</v>
      </c>
      <c r="U3" s="292"/>
      <c r="V3" s="292"/>
      <c r="W3" s="292"/>
      <c r="X3" s="292"/>
      <c r="Y3" s="292"/>
      <c r="Z3" s="292"/>
      <c r="AA3" s="292"/>
      <c r="AB3" s="292"/>
      <c r="AC3" s="292"/>
      <c r="AD3" s="296"/>
      <c r="AE3" s="286" t="s">
        <v>525</v>
      </c>
      <c r="AF3" s="286"/>
      <c r="AG3" s="286"/>
      <c r="AH3" s="286"/>
      <c r="AI3" s="286"/>
      <c r="AJ3" s="286"/>
      <c r="AK3" s="286"/>
      <c r="AL3" s="286"/>
      <c r="AM3" s="286" t="s">
        <v>526</v>
      </c>
      <c r="AN3" s="286" t="s">
        <v>797</v>
      </c>
    </row>
    <row r="4" spans="1:40" s="87" customFormat="1">
      <c r="A4" s="289"/>
      <c r="B4" s="286"/>
      <c r="C4" s="291" t="s">
        <v>527</v>
      </c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6"/>
      <c r="T4" s="293" t="s">
        <v>528</v>
      </c>
      <c r="U4" s="294"/>
      <c r="V4" s="294"/>
      <c r="W4" s="294"/>
      <c r="X4" s="294"/>
      <c r="Y4" s="294"/>
      <c r="Z4" s="294"/>
      <c r="AA4" s="294"/>
      <c r="AB4" s="294"/>
      <c r="AC4" s="294"/>
      <c r="AD4" s="295"/>
      <c r="AE4" s="286"/>
      <c r="AF4" s="286"/>
      <c r="AG4" s="286"/>
      <c r="AH4" s="286"/>
      <c r="AI4" s="286"/>
      <c r="AJ4" s="286"/>
      <c r="AK4" s="286"/>
      <c r="AL4" s="286"/>
      <c r="AM4" s="286"/>
      <c r="AN4" s="286"/>
    </row>
    <row r="5" spans="1:40" s="87" customFormat="1" ht="30" customHeight="1">
      <c r="A5" s="289"/>
      <c r="B5" s="286"/>
      <c r="C5" s="287" t="s">
        <v>529</v>
      </c>
      <c r="D5" s="287"/>
      <c r="E5" s="287" t="s">
        <v>71</v>
      </c>
      <c r="F5" s="287"/>
      <c r="G5" s="287" t="s">
        <v>72</v>
      </c>
      <c r="H5" s="287"/>
      <c r="I5" s="286" t="s">
        <v>73</v>
      </c>
      <c r="J5" s="286"/>
      <c r="K5" s="286" t="s">
        <v>74</v>
      </c>
      <c r="L5" s="286"/>
      <c r="M5" s="286" t="s">
        <v>75</v>
      </c>
      <c r="N5" s="286"/>
      <c r="O5" s="286" t="s">
        <v>530</v>
      </c>
      <c r="P5" s="286"/>
      <c r="Q5" s="286" t="s">
        <v>531</v>
      </c>
      <c r="R5" s="286"/>
      <c r="S5" s="286" t="s">
        <v>44</v>
      </c>
      <c r="T5" s="286" t="s">
        <v>44</v>
      </c>
      <c r="U5" s="286" t="s">
        <v>529</v>
      </c>
      <c r="V5" s="286"/>
      <c r="W5" s="286" t="s">
        <v>71</v>
      </c>
      <c r="X5" s="286"/>
      <c r="Y5" s="286" t="s">
        <v>72</v>
      </c>
      <c r="Z5" s="286"/>
      <c r="AA5" s="286" t="s">
        <v>73</v>
      </c>
      <c r="AB5" s="286"/>
      <c r="AC5" s="286" t="s">
        <v>532</v>
      </c>
      <c r="AD5" s="286"/>
      <c r="AE5" s="286" t="s">
        <v>44</v>
      </c>
      <c r="AF5" s="286" t="s">
        <v>529</v>
      </c>
      <c r="AG5" s="286" t="s">
        <v>71</v>
      </c>
      <c r="AH5" s="286" t="s">
        <v>72</v>
      </c>
      <c r="AI5" s="286" t="s">
        <v>73</v>
      </c>
      <c r="AJ5" s="286" t="s">
        <v>74</v>
      </c>
      <c r="AK5" s="286" t="s">
        <v>75</v>
      </c>
      <c r="AL5" s="286" t="s">
        <v>533</v>
      </c>
      <c r="AM5" s="286"/>
      <c r="AN5" s="286"/>
    </row>
    <row r="6" spans="1:40" s="87" customFormat="1" ht="41.25" customHeight="1">
      <c r="A6" s="290"/>
      <c r="B6" s="286"/>
      <c r="C6" s="77" t="s">
        <v>534</v>
      </c>
      <c r="D6" s="77" t="s">
        <v>535</v>
      </c>
      <c r="E6" s="77" t="s">
        <v>534</v>
      </c>
      <c r="F6" s="77" t="s">
        <v>535</v>
      </c>
      <c r="G6" s="77" t="s">
        <v>534</v>
      </c>
      <c r="H6" s="77" t="s">
        <v>535</v>
      </c>
      <c r="I6" s="116" t="s">
        <v>534</v>
      </c>
      <c r="J6" s="116" t="s">
        <v>535</v>
      </c>
      <c r="K6" s="116" t="s">
        <v>534</v>
      </c>
      <c r="L6" s="116" t="s">
        <v>535</v>
      </c>
      <c r="M6" s="116" t="s">
        <v>534</v>
      </c>
      <c r="N6" s="116" t="s">
        <v>535</v>
      </c>
      <c r="O6" s="116" t="s">
        <v>534</v>
      </c>
      <c r="P6" s="116" t="s">
        <v>535</v>
      </c>
      <c r="Q6" s="116" t="s">
        <v>534</v>
      </c>
      <c r="R6" s="116" t="s">
        <v>535</v>
      </c>
      <c r="S6" s="286"/>
      <c r="T6" s="286"/>
      <c r="U6" s="116" t="s">
        <v>534</v>
      </c>
      <c r="V6" s="116" t="s">
        <v>535</v>
      </c>
      <c r="W6" s="116" t="s">
        <v>534</v>
      </c>
      <c r="X6" s="116" t="s">
        <v>535</v>
      </c>
      <c r="Y6" s="116" t="s">
        <v>534</v>
      </c>
      <c r="Z6" s="116" t="s">
        <v>535</v>
      </c>
      <c r="AA6" s="116" t="s">
        <v>534</v>
      </c>
      <c r="AB6" s="116" t="s">
        <v>535</v>
      </c>
      <c r="AC6" s="116" t="s">
        <v>534</v>
      </c>
      <c r="AD6" s="116" t="s">
        <v>535</v>
      </c>
      <c r="AE6" s="286"/>
      <c r="AF6" s="286"/>
      <c r="AG6" s="286"/>
      <c r="AH6" s="286"/>
      <c r="AI6" s="286"/>
      <c r="AJ6" s="286"/>
      <c r="AK6" s="286"/>
      <c r="AL6" s="286"/>
      <c r="AM6" s="286"/>
      <c r="AN6" s="286"/>
    </row>
    <row r="7" spans="1:40" s="88" customFormat="1">
      <c r="A7" s="45" t="s">
        <v>15</v>
      </c>
      <c r="B7" s="38">
        <v>19476763.108796425</v>
      </c>
      <c r="C7" s="38">
        <v>3570622.5013501905</v>
      </c>
      <c r="D7" s="38">
        <v>1519.8570999999999</v>
      </c>
      <c r="E7" s="38">
        <v>1804932.04</v>
      </c>
      <c r="F7" s="38">
        <v>218.80199999999999</v>
      </c>
      <c r="G7" s="38">
        <v>1035601.1635262665</v>
      </c>
      <c r="H7" s="38">
        <v>164</v>
      </c>
      <c r="I7" s="38">
        <v>862585.05719564285</v>
      </c>
      <c r="J7" s="38">
        <v>150</v>
      </c>
      <c r="K7" s="38">
        <v>195364.18580664819</v>
      </c>
      <c r="L7" s="38">
        <v>93</v>
      </c>
      <c r="M7" s="38">
        <v>209592.95799998712</v>
      </c>
      <c r="N7" s="38">
        <v>33</v>
      </c>
      <c r="O7" s="38">
        <v>118372.33</v>
      </c>
      <c r="P7" s="38">
        <v>9</v>
      </c>
      <c r="Q7" s="38">
        <v>381622.22572187876</v>
      </c>
      <c r="R7" s="38">
        <v>17</v>
      </c>
      <c r="S7" s="38">
        <v>8178692.4616006138</v>
      </c>
      <c r="T7" s="38">
        <v>8178692.4616006138</v>
      </c>
      <c r="U7" s="38">
        <v>4530206.760072086</v>
      </c>
      <c r="V7" s="38">
        <v>1604.6591000000001</v>
      </c>
      <c r="W7" s="38">
        <v>1424466.1358066481</v>
      </c>
      <c r="X7" s="38">
        <v>222</v>
      </c>
      <c r="Y7" s="38">
        <v>1269415.3600000001</v>
      </c>
      <c r="Z7" s="38">
        <v>142</v>
      </c>
      <c r="AA7" s="38">
        <v>390561.85000000003</v>
      </c>
      <c r="AB7" s="38">
        <v>123</v>
      </c>
      <c r="AC7" s="38">
        <v>564042.3557218787</v>
      </c>
      <c r="AD7" s="38">
        <v>113</v>
      </c>
      <c r="AE7" s="38">
        <v>10517044.045686776</v>
      </c>
      <c r="AF7" s="38">
        <v>8458557.1385340709</v>
      </c>
      <c r="AG7" s="38">
        <v>1377463.0553217223</v>
      </c>
      <c r="AH7" s="38">
        <v>679837.41681321058</v>
      </c>
      <c r="AI7" s="38">
        <v>115922.01498063948</v>
      </c>
      <c r="AJ7" s="38">
        <v>34745.454004581487</v>
      </c>
      <c r="AK7" s="38">
        <v>-57273.310207736278</v>
      </c>
      <c r="AL7" s="38">
        <v>-92207.723759711487</v>
      </c>
      <c r="AM7" s="38">
        <v>781026.60150903394</v>
      </c>
      <c r="AN7" s="38">
        <v>1733448.0148633015</v>
      </c>
    </row>
    <row r="8" spans="1:40" s="88" customFormat="1" ht="47.25">
      <c r="A8" s="45" t="s">
        <v>509</v>
      </c>
      <c r="B8" s="38">
        <v>491571.92060650524</v>
      </c>
      <c r="C8" s="38">
        <v>23350</v>
      </c>
      <c r="D8" s="38">
        <v>9</v>
      </c>
      <c r="E8" s="38">
        <v>35804.21</v>
      </c>
      <c r="F8" s="38">
        <v>6</v>
      </c>
      <c r="G8" s="38">
        <v>23230</v>
      </c>
      <c r="H8" s="38">
        <v>5</v>
      </c>
      <c r="I8" s="38">
        <v>6000</v>
      </c>
      <c r="J8" s="38">
        <v>2</v>
      </c>
      <c r="K8" s="38">
        <v>40367.279999999999</v>
      </c>
      <c r="L8" s="38">
        <v>1</v>
      </c>
      <c r="M8" s="38">
        <v>139.02000000000001</v>
      </c>
      <c r="N8" s="38">
        <v>1</v>
      </c>
      <c r="O8" s="38">
        <v>5001.6899999999996</v>
      </c>
      <c r="P8" s="38">
        <v>2</v>
      </c>
      <c r="Q8" s="38">
        <v>98781.63</v>
      </c>
      <c r="R8" s="38">
        <v>1</v>
      </c>
      <c r="S8" s="38">
        <v>232673.83</v>
      </c>
      <c r="T8" s="38">
        <v>232673.83</v>
      </c>
      <c r="U8" s="38">
        <v>99521.489999999991</v>
      </c>
      <c r="V8" s="38">
        <v>14</v>
      </c>
      <c r="W8" s="38">
        <v>22731.69</v>
      </c>
      <c r="X8" s="38">
        <v>7</v>
      </c>
      <c r="Y8" s="38">
        <v>11500</v>
      </c>
      <c r="Z8" s="38">
        <v>4</v>
      </c>
      <c r="AA8" s="38">
        <v>0</v>
      </c>
      <c r="AB8" s="38">
        <v>0</v>
      </c>
      <c r="AC8" s="38">
        <v>98920.650000000009</v>
      </c>
      <c r="AD8" s="38">
        <v>2</v>
      </c>
      <c r="AE8" s="38">
        <v>100353.86983526789</v>
      </c>
      <c r="AF8" s="38">
        <v>97907.398965406246</v>
      </c>
      <c r="AG8" s="38">
        <v>709.29714219594825</v>
      </c>
      <c r="AH8" s="38">
        <v>767.73378511038686</v>
      </c>
      <c r="AI8" s="38">
        <v>383.74664623630895</v>
      </c>
      <c r="AJ8" s="38">
        <v>292.32107525662519</v>
      </c>
      <c r="AK8" s="38">
        <v>195.02934386631802</v>
      </c>
      <c r="AL8" s="38">
        <v>98.342877196051148</v>
      </c>
      <c r="AM8" s="38">
        <v>158544.22077123731</v>
      </c>
      <c r="AN8" s="38">
        <v>47304.5</v>
      </c>
    </row>
    <row r="9" spans="1:40" s="88" customFormat="1">
      <c r="A9" s="45" t="s">
        <v>16</v>
      </c>
      <c r="B9" s="38">
        <v>11455208.658495096</v>
      </c>
      <c r="C9" s="38">
        <v>4940373.8926215544</v>
      </c>
      <c r="D9" s="38">
        <v>35416.477299999999</v>
      </c>
      <c r="E9" s="38">
        <v>129260.54999999999</v>
      </c>
      <c r="F9" s="38">
        <v>280.5034</v>
      </c>
      <c r="G9" s="38">
        <v>119459.46</v>
      </c>
      <c r="H9" s="38">
        <v>102</v>
      </c>
      <c r="I9" s="38">
        <v>23677.599999999999</v>
      </c>
      <c r="J9" s="38">
        <v>43</v>
      </c>
      <c r="K9" s="38">
        <v>2478</v>
      </c>
      <c r="L9" s="38">
        <v>84</v>
      </c>
      <c r="M9" s="38">
        <v>255.5</v>
      </c>
      <c r="N9" s="38">
        <v>10</v>
      </c>
      <c r="O9" s="38">
        <v>0</v>
      </c>
      <c r="P9" s="38">
        <v>0</v>
      </c>
      <c r="Q9" s="38">
        <v>7280.88</v>
      </c>
      <c r="R9" s="38">
        <v>2</v>
      </c>
      <c r="S9" s="38">
        <v>5222785.8826215547</v>
      </c>
      <c r="T9" s="38">
        <v>5222785.8826215537</v>
      </c>
      <c r="U9" s="38">
        <v>5035718.8626215542</v>
      </c>
      <c r="V9" s="38">
        <v>35497.9807</v>
      </c>
      <c r="W9" s="38">
        <v>155585.44999999998</v>
      </c>
      <c r="X9" s="38">
        <v>225</v>
      </c>
      <c r="Y9" s="38">
        <v>25796.289999999997</v>
      </c>
      <c r="Z9" s="38">
        <v>101</v>
      </c>
      <c r="AA9" s="38">
        <v>1292.9000000000001</v>
      </c>
      <c r="AB9" s="38">
        <v>27</v>
      </c>
      <c r="AC9" s="38">
        <v>4392.38</v>
      </c>
      <c r="AD9" s="38">
        <v>90</v>
      </c>
      <c r="AE9" s="38">
        <v>5809345.4418007936</v>
      </c>
      <c r="AF9" s="38">
        <v>5632071.5590055538</v>
      </c>
      <c r="AG9" s="38">
        <v>150403.55035502042</v>
      </c>
      <c r="AH9" s="38">
        <v>22615.835479722769</v>
      </c>
      <c r="AI9" s="38">
        <v>2239.4004702140892</v>
      </c>
      <c r="AJ9" s="38">
        <v>736.27480527483362</v>
      </c>
      <c r="AK9" s="38">
        <v>654.91937010920208</v>
      </c>
      <c r="AL9" s="38">
        <v>623.90231489917358</v>
      </c>
      <c r="AM9" s="38">
        <v>423077.33407275035</v>
      </c>
      <c r="AN9" s="38">
        <v>634539.02999999991</v>
      </c>
    </row>
    <row r="10" spans="1:40" s="88" customFormat="1" ht="31.5" customHeight="1">
      <c r="A10" s="45" t="s">
        <v>17</v>
      </c>
      <c r="B10" s="38">
        <v>209833401.64456812</v>
      </c>
      <c r="C10" s="38">
        <v>141510543.3169789</v>
      </c>
      <c r="D10" s="38">
        <v>128009.41989999999</v>
      </c>
      <c r="E10" s="38">
        <v>28154006.010444209</v>
      </c>
      <c r="F10" s="38">
        <v>35144.381300000001</v>
      </c>
      <c r="G10" s="38">
        <v>15601479.776182551</v>
      </c>
      <c r="H10" s="38">
        <v>19979.4591</v>
      </c>
      <c r="I10" s="38">
        <v>4208471.2029626658</v>
      </c>
      <c r="J10" s="38">
        <v>4099.8765000000003</v>
      </c>
      <c r="K10" s="38">
        <v>1830724.6493938933</v>
      </c>
      <c r="L10" s="38">
        <v>1140</v>
      </c>
      <c r="M10" s="38">
        <v>1116005.1082363171</v>
      </c>
      <c r="N10" s="38">
        <v>539</v>
      </c>
      <c r="O10" s="38">
        <v>347068.41389293456</v>
      </c>
      <c r="P10" s="38">
        <v>61</v>
      </c>
      <c r="Q10" s="38">
        <v>466694.40670011303</v>
      </c>
      <c r="R10" s="38">
        <v>54</v>
      </c>
      <c r="S10" s="38">
        <v>193234992.88479158</v>
      </c>
      <c r="T10" s="38">
        <v>193234992.88479167</v>
      </c>
      <c r="U10" s="38">
        <v>145125572.92372626</v>
      </c>
      <c r="V10" s="38">
        <v>129020.3679</v>
      </c>
      <c r="W10" s="38">
        <v>28275981.322597198</v>
      </c>
      <c r="X10" s="38">
        <v>34702.433300000004</v>
      </c>
      <c r="Y10" s="38">
        <v>14740764.600222124</v>
      </c>
      <c r="Z10" s="38">
        <v>19742.4591</v>
      </c>
      <c r="AA10" s="38">
        <v>2938227.703308892</v>
      </c>
      <c r="AB10" s="38">
        <v>3802.8764999999999</v>
      </c>
      <c r="AC10" s="38">
        <v>2154446.3349371874</v>
      </c>
      <c r="AD10" s="38">
        <v>1636</v>
      </c>
      <c r="AE10" s="38">
        <v>8059320.9235520428</v>
      </c>
      <c r="AF10" s="38">
        <v>10338432.315448415</v>
      </c>
      <c r="AG10" s="38">
        <v>409967.33940937778</v>
      </c>
      <c r="AH10" s="38">
        <v>-665794.7949201673</v>
      </c>
      <c r="AI10" s="38">
        <v>-1024636.9909803172</v>
      </c>
      <c r="AJ10" s="38">
        <v>-446660.11651024118</v>
      </c>
      <c r="AK10" s="38">
        <v>-202888.68145065766</v>
      </c>
      <c r="AL10" s="38">
        <v>-349098.14744436857</v>
      </c>
      <c r="AM10" s="38">
        <v>8539087.8362244852</v>
      </c>
      <c r="AN10" s="38">
        <v>21932511.598506842</v>
      </c>
    </row>
    <row r="11" spans="1:40" s="88" customFormat="1" ht="15.75" customHeight="1">
      <c r="A11" s="45" t="s">
        <v>18</v>
      </c>
      <c r="B11" s="38">
        <v>1501365.5543560926</v>
      </c>
      <c r="C11" s="38">
        <v>448983.28</v>
      </c>
      <c r="D11" s="38">
        <v>40</v>
      </c>
      <c r="E11" s="38">
        <v>805483</v>
      </c>
      <c r="F11" s="38">
        <v>8</v>
      </c>
      <c r="G11" s="38">
        <v>48133.070000000007</v>
      </c>
      <c r="H11" s="38">
        <v>3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3000</v>
      </c>
      <c r="R11" s="38">
        <v>1</v>
      </c>
      <c r="S11" s="38">
        <v>1305599.3500000001</v>
      </c>
      <c r="T11" s="38">
        <v>1305599.3500000001</v>
      </c>
      <c r="U11" s="38">
        <v>449466.28</v>
      </c>
      <c r="V11" s="38">
        <v>41</v>
      </c>
      <c r="W11" s="38">
        <v>805000</v>
      </c>
      <c r="X11" s="38">
        <v>7</v>
      </c>
      <c r="Y11" s="38">
        <v>48133.070000000007</v>
      </c>
      <c r="Z11" s="38">
        <v>3</v>
      </c>
      <c r="AA11" s="38">
        <v>0</v>
      </c>
      <c r="AB11" s="38">
        <v>0</v>
      </c>
      <c r="AC11" s="38">
        <v>3000</v>
      </c>
      <c r="AD11" s="38">
        <v>1</v>
      </c>
      <c r="AE11" s="38">
        <v>116824.24928090774</v>
      </c>
      <c r="AF11" s="38">
        <v>99489.919082763023</v>
      </c>
      <c r="AG11" s="38">
        <v>18751.255069687963</v>
      </c>
      <c r="AH11" s="38">
        <v>-159.24902937177831</v>
      </c>
      <c r="AI11" s="38">
        <v>-1257.6758421714767</v>
      </c>
      <c r="AJ11" s="38">
        <v>0</v>
      </c>
      <c r="AK11" s="38">
        <v>0</v>
      </c>
      <c r="AL11" s="38">
        <v>0</v>
      </c>
      <c r="AM11" s="38">
        <v>78941.955075184655</v>
      </c>
      <c r="AN11" s="38">
        <v>705701.38</v>
      </c>
    </row>
    <row r="12" spans="1:40" s="88" customFormat="1">
      <c r="A12" s="45" t="s">
        <v>19</v>
      </c>
      <c r="B12" s="38">
        <v>1603494.0192134785</v>
      </c>
      <c r="C12" s="38">
        <v>0</v>
      </c>
      <c r="D12" s="38">
        <v>0</v>
      </c>
      <c r="E12" s="38">
        <v>977915</v>
      </c>
      <c r="F12" s="38">
        <v>1</v>
      </c>
      <c r="G12" s="38">
        <v>89921.77</v>
      </c>
      <c r="H12" s="38">
        <v>1</v>
      </c>
      <c r="I12" s="38">
        <v>0</v>
      </c>
      <c r="J12" s="38">
        <v>0</v>
      </c>
      <c r="K12" s="38">
        <v>100</v>
      </c>
      <c r="L12" s="38">
        <v>1</v>
      </c>
      <c r="M12" s="38">
        <v>0</v>
      </c>
      <c r="N12" s="38">
        <v>0</v>
      </c>
      <c r="O12" s="38">
        <v>0</v>
      </c>
      <c r="P12" s="38">
        <v>0</v>
      </c>
      <c r="Q12" s="38">
        <v>33289.299999999996</v>
      </c>
      <c r="R12" s="38">
        <v>21</v>
      </c>
      <c r="S12" s="38">
        <v>1101226.07</v>
      </c>
      <c r="T12" s="38">
        <v>1101226.07</v>
      </c>
      <c r="U12" s="38">
        <v>0</v>
      </c>
      <c r="V12" s="38">
        <v>0</v>
      </c>
      <c r="W12" s="38">
        <v>977915</v>
      </c>
      <c r="X12" s="38">
        <v>1</v>
      </c>
      <c r="Y12" s="38">
        <v>89968.23000000001</v>
      </c>
      <c r="Z12" s="38">
        <v>2</v>
      </c>
      <c r="AA12" s="38">
        <v>518.54999999999995</v>
      </c>
      <c r="AB12" s="38">
        <v>2</v>
      </c>
      <c r="AC12" s="38">
        <v>32824.29</v>
      </c>
      <c r="AD12" s="38">
        <v>19</v>
      </c>
      <c r="AE12" s="38">
        <v>404979.46651176788</v>
      </c>
      <c r="AF12" s="38">
        <v>125826.30435578884</v>
      </c>
      <c r="AG12" s="38">
        <v>266541.70891975804</v>
      </c>
      <c r="AH12" s="38">
        <v>12165.593451348857</v>
      </c>
      <c r="AI12" s="38">
        <v>0</v>
      </c>
      <c r="AJ12" s="38">
        <v>445.85978487216926</v>
      </c>
      <c r="AK12" s="38">
        <v>0</v>
      </c>
      <c r="AL12" s="38">
        <v>0</v>
      </c>
      <c r="AM12" s="38">
        <v>97288.482701710498</v>
      </c>
      <c r="AN12" s="38">
        <v>1348167.136400752</v>
      </c>
    </row>
    <row r="13" spans="1:40" s="88" customFormat="1">
      <c r="A13" s="45" t="s">
        <v>20</v>
      </c>
      <c r="B13" s="38">
        <v>4145133.8074787301</v>
      </c>
      <c r="C13" s="38">
        <v>1352829.43</v>
      </c>
      <c r="D13" s="38">
        <v>37.833399999999997</v>
      </c>
      <c r="E13" s="38">
        <v>220380.41999999998</v>
      </c>
      <c r="F13" s="38">
        <v>9.4830000000000005</v>
      </c>
      <c r="G13" s="38">
        <v>2955.83</v>
      </c>
      <c r="H13" s="38">
        <v>2</v>
      </c>
      <c r="I13" s="38">
        <v>149727.05000000002</v>
      </c>
      <c r="J13" s="38">
        <v>7</v>
      </c>
      <c r="K13" s="38">
        <v>977.92000000000007</v>
      </c>
      <c r="L13" s="38">
        <v>1</v>
      </c>
      <c r="M13" s="38">
        <v>383093.23000000004</v>
      </c>
      <c r="N13" s="38">
        <v>4</v>
      </c>
      <c r="O13" s="38">
        <v>382891.54</v>
      </c>
      <c r="P13" s="38">
        <v>1</v>
      </c>
      <c r="Q13" s="38">
        <v>1131808.8190859999</v>
      </c>
      <c r="R13" s="38">
        <v>8</v>
      </c>
      <c r="S13" s="38">
        <v>3624664.2390859998</v>
      </c>
      <c r="T13" s="38">
        <v>3624664.2390859998</v>
      </c>
      <c r="U13" s="38">
        <v>1352829.43</v>
      </c>
      <c r="V13" s="38">
        <v>37.833399999999997</v>
      </c>
      <c r="W13" s="38">
        <v>222336.24999999997</v>
      </c>
      <c r="X13" s="38">
        <v>10.483000000000001</v>
      </c>
      <c r="Y13" s="38">
        <v>368346.59</v>
      </c>
      <c r="Z13" s="38">
        <v>2</v>
      </c>
      <c r="AA13" s="38">
        <v>149727.05000000002</v>
      </c>
      <c r="AB13" s="38">
        <v>7</v>
      </c>
      <c r="AC13" s="38">
        <v>1531424.919086</v>
      </c>
      <c r="AD13" s="38">
        <v>13</v>
      </c>
      <c r="AE13" s="38">
        <v>392859.70252978557</v>
      </c>
      <c r="AF13" s="38">
        <v>336842.64570705459</v>
      </c>
      <c r="AG13" s="38">
        <v>37165.624580284166</v>
      </c>
      <c r="AH13" s="38">
        <v>79825.324511897081</v>
      </c>
      <c r="AI13" s="38">
        <v>-51466.420062290672</v>
      </c>
      <c r="AJ13" s="38">
        <v>-8231.6523010329765</v>
      </c>
      <c r="AK13" s="38">
        <v>-1693.4126378671624</v>
      </c>
      <c r="AL13" s="38">
        <v>417.59273174060866</v>
      </c>
      <c r="AM13" s="38">
        <v>127609.86586294489</v>
      </c>
      <c r="AN13" s="38">
        <v>1286955.323719654</v>
      </c>
    </row>
    <row r="14" spans="1:40" s="88" customFormat="1" ht="15.75" customHeight="1">
      <c r="A14" s="45" t="s">
        <v>21</v>
      </c>
      <c r="B14" s="38">
        <v>14021569.87727375</v>
      </c>
      <c r="C14" s="38">
        <v>4657946.1858807523</v>
      </c>
      <c r="D14" s="38">
        <v>375.00959999999998</v>
      </c>
      <c r="E14" s="38">
        <v>786557.5099038044</v>
      </c>
      <c r="F14" s="38">
        <v>192</v>
      </c>
      <c r="G14" s="38">
        <v>891161.88070083072</v>
      </c>
      <c r="H14" s="38">
        <v>199</v>
      </c>
      <c r="I14" s="38">
        <v>289609.5361523304</v>
      </c>
      <c r="J14" s="38">
        <v>103</v>
      </c>
      <c r="K14" s="38">
        <v>1157798.6182740151</v>
      </c>
      <c r="L14" s="38">
        <v>83</v>
      </c>
      <c r="M14" s="38">
        <v>1028007.7784608176</v>
      </c>
      <c r="N14" s="38">
        <v>98</v>
      </c>
      <c r="O14" s="38">
        <v>64542.579462379705</v>
      </c>
      <c r="P14" s="38">
        <v>20</v>
      </c>
      <c r="Q14" s="38">
        <v>936940.86405787</v>
      </c>
      <c r="R14" s="38">
        <v>9</v>
      </c>
      <c r="S14" s="38">
        <v>9812564.9528928008</v>
      </c>
      <c r="T14" s="38">
        <v>9812564.9528928008</v>
      </c>
      <c r="U14" s="38">
        <v>4939689.9062177213</v>
      </c>
      <c r="V14" s="38">
        <v>405.00959999999998</v>
      </c>
      <c r="W14" s="38">
        <v>748331.25519228051</v>
      </c>
      <c r="X14" s="38">
        <v>202</v>
      </c>
      <c r="Y14" s="38">
        <v>1228035.2000684699</v>
      </c>
      <c r="Z14" s="38">
        <v>181</v>
      </c>
      <c r="AA14" s="38">
        <v>832045.21146214148</v>
      </c>
      <c r="AB14" s="38">
        <v>110</v>
      </c>
      <c r="AC14" s="38">
        <v>2064463.3799521876</v>
      </c>
      <c r="AD14" s="38">
        <v>181</v>
      </c>
      <c r="AE14" s="38">
        <v>3510281.8091894472</v>
      </c>
      <c r="AF14" s="38">
        <v>2915785.8618718358</v>
      </c>
      <c r="AG14" s="38">
        <v>419027.62443885009</v>
      </c>
      <c r="AH14" s="38">
        <v>135539.56875896416</v>
      </c>
      <c r="AI14" s="38">
        <v>26550.238429253681</v>
      </c>
      <c r="AJ14" s="38">
        <v>11444.421305826529</v>
      </c>
      <c r="AK14" s="38">
        <v>1780.2262755685574</v>
      </c>
      <c r="AL14" s="38">
        <v>153.8681091480633</v>
      </c>
      <c r="AM14" s="38">
        <v>698723.11519150145</v>
      </c>
      <c r="AN14" s="38">
        <v>6523951.4835024131</v>
      </c>
    </row>
    <row r="15" spans="1:40" s="88" customFormat="1" ht="15.75" customHeight="1">
      <c r="A15" s="45" t="s">
        <v>22</v>
      </c>
      <c r="B15" s="38">
        <v>199237243.87044713</v>
      </c>
      <c r="C15" s="38">
        <v>33539507.682930443</v>
      </c>
      <c r="D15" s="38">
        <v>8156.4184000000005</v>
      </c>
      <c r="E15" s="38">
        <v>20513614.663321361</v>
      </c>
      <c r="F15" s="38">
        <v>2551.7494999999999</v>
      </c>
      <c r="G15" s="38">
        <v>5980397.7584587736</v>
      </c>
      <c r="H15" s="38">
        <v>1757</v>
      </c>
      <c r="I15" s="38">
        <v>8673171.1179876849</v>
      </c>
      <c r="J15" s="38">
        <v>463</v>
      </c>
      <c r="K15" s="38">
        <v>1335793.1050702534</v>
      </c>
      <c r="L15" s="38">
        <v>110</v>
      </c>
      <c r="M15" s="38">
        <v>80879105.31210795</v>
      </c>
      <c r="N15" s="38">
        <v>33</v>
      </c>
      <c r="O15" s="38">
        <v>6828785.0551832458</v>
      </c>
      <c r="P15" s="38">
        <v>6</v>
      </c>
      <c r="Q15" s="38">
        <v>1650958.0129145419</v>
      </c>
      <c r="R15" s="38">
        <v>39</v>
      </c>
      <c r="S15" s="38">
        <v>159401332.70797423</v>
      </c>
      <c r="T15" s="38">
        <v>159401332.70797423</v>
      </c>
      <c r="U15" s="38">
        <v>35502953.991331927</v>
      </c>
      <c r="V15" s="38">
        <v>8274.4184000000005</v>
      </c>
      <c r="W15" s="38">
        <v>22227835.46573193</v>
      </c>
      <c r="X15" s="38">
        <v>2531.7494999999999</v>
      </c>
      <c r="Y15" s="38">
        <v>6424365.2870005779</v>
      </c>
      <c r="Z15" s="38">
        <v>1723</v>
      </c>
      <c r="AA15" s="38">
        <v>9623241.0287952535</v>
      </c>
      <c r="AB15" s="38">
        <v>440</v>
      </c>
      <c r="AC15" s="38">
        <v>85622936.935114533</v>
      </c>
      <c r="AD15" s="38">
        <v>147</v>
      </c>
      <c r="AE15" s="38">
        <v>34946370.332218952</v>
      </c>
      <c r="AF15" s="38">
        <v>22852610.586660191</v>
      </c>
      <c r="AG15" s="38">
        <v>4836183.9633449698</v>
      </c>
      <c r="AH15" s="38">
        <v>3030562.2654792774</v>
      </c>
      <c r="AI15" s="38">
        <v>2870820.3584682019</v>
      </c>
      <c r="AJ15" s="38">
        <v>1578378.0598265622</v>
      </c>
      <c r="AK15" s="38">
        <v>73772.003729598509</v>
      </c>
      <c r="AL15" s="38">
        <v>-295956.90528985363</v>
      </c>
      <c r="AM15" s="38">
        <v>4889540.8302538889</v>
      </c>
      <c r="AN15" s="38">
        <v>132984829.85617967</v>
      </c>
    </row>
    <row r="16" spans="1:40" s="88" customFormat="1">
      <c r="A16" s="45" t="s">
        <v>812</v>
      </c>
      <c r="B16" s="38">
        <v>119501168.37755728</v>
      </c>
      <c r="C16" s="38">
        <v>19545011.797277223</v>
      </c>
      <c r="D16" s="38">
        <v>2170</v>
      </c>
      <c r="E16" s="38">
        <v>16354803.986622022</v>
      </c>
      <c r="F16" s="38">
        <v>1116</v>
      </c>
      <c r="G16" s="38">
        <v>3947595.5569272982</v>
      </c>
      <c r="H16" s="38">
        <v>760</v>
      </c>
      <c r="I16" s="38">
        <v>7990923.9325876832</v>
      </c>
      <c r="J16" s="38">
        <v>169</v>
      </c>
      <c r="K16" s="38">
        <v>238431.79</v>
      </c>
      <c r="L16" s="38">
        <v>35</v>
      </c>
      <c r="M16" s="38">
        <v>40708950.849437483</v>
      </c>
      <c r="N16" s="38">
        <v>17</v>
      </c>
      <c r="O16" s="38">
        <v>6685939.6299999999</v>
      </c>
      <c r="P16" s="38">
        <v>2</v>
      </c>
      <c r="Q16" s="38">
        <v>1320595.0900000001</v>
      </c>
      <c r="R16" s="38">
        <v>2</v>
      </c>
      <c r="S16" s="38">
        <v>96792252.632851705</v>
      </c>
      <c r="T16" s="38">
        <v>96792252.63285169</v>
      </c>
      <c r="U16" s="38">
        <v>20405252.937058136</v>
      </c>
      <c r="V16" s="38">
        <v>2221</v>
      </c>
      <c r="W16" s="38">
        <v>18047904.215056669</v>
      </c>
      <c r="X16" s="38">
        <v>1121</v>
      </c>
      <c r="Y16" s="38">
        <v>4377877.1363077201</v>
      </c>
      <c r="Z16" s="38">
        <v>743</v>
      </c>
      <c r="AA16" s="38">
        <v>8910079.010329172</v>
      </c>
      <c r="AB16" s="38">
        <v>143</v>
      </c>
      <c r="AC16" s="38">
        <v>45051139.334099993</v>
      </c>
      <c r="AD16" s="38">
        <v>43</v>
      </c>
      <c r="AE16" s="38">
        <v>20674980.84579628</v>
      </c>
      <c r="AF16" s="38">
        <v>13704743.842332738</v>
      </c>
      <c r="AG16" s="38">
        <v>2369347.8691966902</v>
      </c>
      <c r="AH16" s="38">
        <v>913498.23692316271</v>
      </c>
      <c r="AI16" s="38">
        <v>2597091.171062917</v>
      </c>
      <c r="AJ16" s="38">
        <v>1321115.9283634212</v>
      </c>
      <c r="AK16" s="38">
        <v>48472.746626368433</v>
      </c>
      <c r="AL16" s="38">
        <v>-279288.94870902115</v>
      </c>
      <c r="AM16" s="38">
        <v>2033934.8989092992</v>
      </c>
      <c r="AN16" s="38">
        <v>83046149.801686361</v>
      </c>
    </row>
    <row r="17" spans="1:40" s="88" customFormat="1">
      <c r="A17" s="45" t="s">
        <v>813</v>
      </c>
      <c r="B17" s="38">
        <v>68827407.755326182</v>
      </c>
      <c r="C17" s="38">
        <v>10485265.076680619</v>
      </c>
      <c r="D17" s="38">
        <v>5745.9184000000005</v>
      </c>
      <c r="E17" s="38">
        <v>2336922.4366993406</v>
      </c>
      <c r="F17" s="38">
        <v>1367</v>
      </c>
      <c r="G17" s="38">
        <v>1216474.4615314747</v>
      </c>
      <c r="H17" s="38">
        <v>931</v>
      </c>
      <c r="I17" s="38">
        <v>766817.58999999985</v>
      </c>
      <c r="J17" s="38">
        <v>283</v>
      </c>
      <c r="K17" s="38">
        <v>158950.48949608317</v>
      </c>
      <c r="L17" s="38">
        <v>68</v>
      </c>
      <c r="M17" s="38">
        <v>40076832.975000009</v>
      </c>
      <c r="N17" s="38">
        <v>14</v>
      </c>
      <c r="O17" s="38">
        <v>152869.62868324551</v>
      </c>
      <c r="P17" s="38">
        <v>4</v>
      </c>
      <c r="Q17" s="38">
        <v>196268.74999999919</v>
      </c>
      <c r="R17" s="38">
        <v>33</v>
      </c>
      <c r="S17" s="38">
        <v>55390401.408090763</v>
      </c>
      <c r="T17" s="38">
        <v>55390401.408090763</v>
      </c>
      <c r="U17" s="38">
        <v>11005425.669727027</v>
      </c>
      <c r="V17" s="38">
        <v>5806.9184000000005</v>
      </c>
      <c r="W17" s="38">
        <v>2089050.1298144215</v>
      </c>
      <c r="X17" s="38">
        <v>1336</v>
      </c>
      <c r="Y17" s="38">
        <v>1195862.3938832334</v>
      </c>
      <c r="Z17" s="38">
        <v>920</v>
      </c>
      <c r="AA17" s="38">
        <v>747540.07306608278</v>
      </c>
      <c r="AB17" s="38">
        <v>284</v>
      </c>
      <c r="AC17" s="38">
        <v>40352523.141600005</v>
      </c>
      <c r="AD17" s="38">
        <v>99</v>
      </c>
      <c r="AE17" s="38">
        <v>10913992.492658045</v>
      </c>
      <c r="AF17" s="38">
        <v>6567998.8607148789</v>
      </c>
      <c r="AG17" s="38">
        <v>2171633.5189477396</v>
      </c>
      <c r="AH17" s="38">
        <v>1855119.4430094815</v>
      </c>
      <c r="AI17" s="38">
        <v>154587.15154943164</v>
      </c>
      <c r="AJ17" s="38">
        <v>99480.244908923662</v>
      </c>
      <c r="AK17" s="38">
        <v>45387.442005736739</v>
      </c>
      <c r="AL17" s="38">
        <v>19785.83152185299</v>
      </c>
      <c r="AM17" s="38">
        <v>2523013.854577383</v>
      </c>
      <c r="AN17" s="38">
        <v>45915011.517200023</v>
      </c>
    </row>
    <row r="18" spans="1:40" s="88" customFormat="1">
      <c r="A18" s="45" t="s">
        <v>814</v>
      </c>
      <c r="B18" s="38">
        <v>8055977.2767217346</v>
      </c>
      <c r="C18" s="38">
        <v>2462330.4500000002</v>
      </c>
      <c r="D18" s="38">
        <v>149</v>
      </c>
      <c r="E18" s="38">
        <v>1773039.0399999998</v>
      </c>
      <c r="F18" s="38">
        <v>53</v>
      </c>
      <c r="G18" s="38">
        <v>597822.5</v>
      </c>
      <c r="H18" s="38">
        <v>56</v>
      </c>
      <c r="I18" s="38">
        <v>-97138.544599999994</v>
      </c>
      <c r="J18" s="38">
        <v>4</v>
      </c>
      <c r="K18" s="38">
        <v>577722.37557417038</v>
      </c>
      <c r="L18" s="38">
        <v>3</v>
      </c>
      <c r="M18" s="38">
        <v>0</v>
      </c>
      <c r="N18" s="38">
        <v>0</v>
      </c>
      <c r="O18" s="38">
        <v>-10024.2035</v>
      </c>
      <c r="P18" s="38">
        <v>0</v>
      </c>
      <c r="Q18" s="38">
        <v>2000.892914542568</v>
      </c>
      <c r="R18" s="38">
        <v>1</v>
      </c>
      <c r="S18" s="38">
        <v>5305752.5103887133</v>
      </c>
      <c r="T18" s="38">
        <v>5305752.5103887124</v>
      </c>
      <c r="U18" s="38">
        <v>3044877.8255741708</v>
      </c>
      <c r="V18" s="38">
        <v>154</v>
      </c>
      <c r="W18" s="38">
        <v>1776203.0399999998</v>
      </c>
      <c r="X18" s="38">
        <v>58</v>
      </c>
      <c r="Y18" s="38">
        <v>589833.5</v>
      </c>
      <c r="Z18" s="38">
        <v>49</v>
      </c>
      <c r="AA18" s="38">
        <v>-97138.544599999994</v>
      </c>
      <c r="AB18" s="38">
        <v>4</v>
      </c>
      <c r="AC18" s="38">
        <v>-8023.3105854574314</v>
      </c>
      <c r="AD18" s="38">
        <v>1</v>
      </c>
      <c r="AE18" s="38">
        <v>2455671.4800998336</v>
      </c>
      <c r="AF18" s="38">
        <v>1956462.1751963864</v>
      </c>
      <c r="AG18" s="38">
        <v>225868.18554680678</v>
      </c>
      <c r="AH18" s="38">
        <v>246411.08211510407</v>
      </c>
      <c r="AI18" s="38">
        <v>63801.743416556928</v>
      </c>
      <c r="AJ18" s="38">
        <v>-10070.328971426003</v>
      </c>
      <c r="AK18" s="38">
        <v>-9857.6137093107354</v>
      </c>
      <c r="AL18" s="38">
        <v>-16943.763494283554</v>
      </c>
      <c r="AM18" s="38">
        <v>294553.28623318661</v>
      </c>
      <c r="AN18" s="38">
        <v>2905018.673187281</v>
      </c>
    </row>
    <row r="19" spans="1:40" s="88" customFormat="1">
      <c r="A19" s="45" t="s">
        <v>811</v>
      </c>
      <c r="B19" s="38">
        <v>2852690.4608418727</v>
      </c>
      <c r="C19" s="38">
        <v>1046900.3589725955</v>
      </c>
      <c r="D19" s="38">
        <v>91.5</v>
      </c>
      <c r="E19" s="38">
        <v>48849.2</v>
      </c>
      <c r="F19" s="38">
        <v>15.749500000000001</v>
      </c>
      <c r="G19" s="38">
        <v>218505.24</v>
      </c>
      <c r="H19" s="38">
        <v>10</v>
      </c>
      <c r="I19" s="38">
        <v>12568.14</v>
      </c>
      <c r="J19" s="38">
        <v>7</v>
      </c>
      <c r="K19" s="38">
        <v>360688.44999999995</v>
      </c>
      <c r="L19" s="38">
        <v>4</v>
      </c>
      <c r="M19" s="38">
        <v>93321.487670465518</v>
      </c>
      <c r="N19" s="38">
        <v>2</v>
      </c>
      <c r="O19" s="38">
        <v>0</v>
      </c>
      <c r="P19" s="38">
        <v>0</v>
      </c>
      <c r="Q19" s="38">
        <v>132093.28000000026</v>
      </c>
      <c r="R19" s="38">
        <v>3</v>
      </c>
      <c r="S19" s="38">
        <v>1912926.1566430612</v>
      </c>
      <c r="T19" s="38">
        <v>1912926.1566430612</v>
      </c>
      <c r="U19" s="38">
        <v>1047397.5589725955</v>
      </c>
      <c r="V19" s="38">
        <v>92.5</v>
      </c>
      <c r="W19" s="38">
        <v>314678.08086084056</v>
      </c>
      <c r="X19" s="38">
        <v>16.749500000000001</v>
      </c>
      <c r="Y19" s="38">
        <v>260792.2568096249</v>
      </c>
      <c r="Z19" s="38">
        <v>11</v>
      </c>
      <c r="AA19" s="38">
        <v>62760.49</v>
      </c>
      <c r="AB19" s="38">
        <v>9</v>
      </c>
      <c r="AC19" s="38">
        <v>227297.77000000002</v>
      </c>
      <c r="AD19" s="38">
        <v>4</v>
      </c>
      <c r="AE19" s="38">
        <v>901725.51366479136</v>
      </c>
      <c r="AF19" s="38">
        <v>623405.70841618732</v>
      </c>
      <c r="AG19" s="38">
        <v>69334.389653733902</v>
      </c>
      <c r="AH19" s="38">
        <v>15533.503431528634</v>
      </c>
      <c r="AI19" s="38">
        <v>55340.292439296289</v>
      </c>
      <c r="AJ19" s="38">
        <v>167852.21552564309</v>
      </c>
      <c r="AK19" s="38">
        <v>-10230.571193195945</v>
      </c>
      <c r="AL19" s="38">
        <v>-19510.024608401909</v>
      </c>
      <c r="AM19" s="38">
        <v>38038.790534020118</v>
      </c>
      <c r="AN19" s="38">
        <v>1118649.8641059834</v>
      </c>
    </row>
    <row r="20" spans="1:40" s="88" customFormat="1">
      <c r="A20" s="45" t="s">
        <v>23</v>
      </c>
      <c r="B20" s="38">
        <v>9257969.3572156355</v>
      </c>
      <c r="C20" s="38">
        <v>1506104.8887187983</v>
      </c>
      <c r="D20" s="38">
        <v>438</v>
      </c>
      <c r="E20" s="38">
        <v>300385.51871879841</v>
      </c>
      <c r="F20" s="38">
        <v>173</v>
      </c>
      <c r="G20" s="38">
        <v>228798.77</v>
      </c>
      <c r="H20" s="38">
        <v>156</v>
      </c>
      <c r="I20" s="38">
        <v>2664732.8499999996</v>
      </c>
      <c r="J20" s="38">
        <v>86</v>
      </c>
      <c r="K20" s="38">
        <v>140448.20000000001</v>
      </c>
      <c r="L20" s="38">
        <v>80</v>
      </c>
      <c r="M20" s="38">
        <v>19640</v>
      </c>
      <c r="N20" s="38">
        <v>93</v>
      </c>
      <c r="O20" s="38">
        <v>0</v>
      </c>
      <c r="P20" s="38">
        <v>0</v>
      </c>
      <c r="Q20" s="38">
        <v>0</v>
      </c>
      <c r="R20" s="38">
        <v>0</v>
      </c>
      <c r="S20" s="38">
        <v>4860110.2274375968</v>
      </c>
      <c r="T20" s="38">
        <v>4860110.2274375968</v>
      </c>
      <c r="U20" s="38">
        <v>1516004.8887187983</v>
      </c>
      <c r="V20" s="38">
        <v>442</v>
      </c>
      <c r="W20" s="38">
        <v>326485.51871879841</v>
      </c>
      <c r="X20" s="38">
        <v>174</v>
      </c>
      <c r="Y20" s="38">
        <v>713198.77</v>
      </c>
      <c r="Z20" s="38">
        <v>155</v>
      </c>
      <c r="AA20" s="38">
        <v>2144532.8499999996</v>
      </c>
      <c r="AB20" s="38">
        <v>83</v>
      </c>
      <c r="AC20" s="38">
        <v>159888.20000000001</v>
      </c>
      <c r="AD20" s="38">
        <v>172</v>
      </c>
      <c r="AE20" s="38">
        <v>4230451.2755144015</v>
      </c>
      <c r="AF20" s="38">
        <v>2764078.893185189</v>
      </c>
      <c r="AG20" s="38">
        <v>307032.61703578196</v>
      </c>
      <c r="AH20" s="38">
        <v>236789.82391697867</v>
      </c>
      <c r="AI20" s="38">
        <v>840517.24429786019</v>
      </c>
      <c r="AJ20" s="38">
        <v>62262.6319632343</v>
      </c>
      <c r="AK20" s="38">
        <v>12254.864020432753</v>
      </c>
      <c r="AL20" s="38">
        <v>7515.2010949239002</v>
      </c>
      <c r="AM20" s="38">
        <v>167407.8542636373</v>
      </c>
      <c r="AN20" s="38">
        <v>4868986.0411623968</v>
      </c>
    </row>
    <row r="21" spans="1:40" s="88" customFormat="1" ht="31.5" customHeight="1">
      <c r="A21" s="45" t="s">
        <v>809</v>
      </c>
      <c r="B21" s="38">
        <v>9184286.0480902214</v>
      </c>
      <c r="C21" s="38">
        <v>1489529.8887187983</v>
      </c>
      <c r="D21" s="38">
        <v>424</v>
      </c>
      <c r="E21" s="38">
        <v>299539.51871879841</v>
      </c>
      <c r="F21" s="38">
        <v>171</v>
      </c>
      <c r="G21" s="38">
        <v>228798.77</v>
      </c>
      <c r="H21" s="38">
        <v>156</v>
      </c>
      <c r="I21" s="38">
        <v>2664732.8499999996</v>
      </c>
      <c r="J21" s="38">
        <v>86</v>
      </c>
      <c r="K21" s="38">
        <v>140448.20000000001</v>
      </c>
      <c r="L21" s="38">
        <v>80</v>
      </c>
      <c r="M21" s="38">
        <v>19640</v>
      </c>
      <c r="N21" s="38">
        <v>93</v>
      </c>
      <c r="O21" s="38">
        <v>0</v>
      </c>
      <c r="P21" s="38">
        <v>0</v>
      </c>
      <c r="Q21" s="38">
        <v>0</v>
      </c>
      <c r="R21" s="38">
        <v>0</v>
      </c>
      <c r="S21" s="38">
        <v>4842689.2274375968</v>
      </c>
      <c r="T21" s="38">
        <v>4842689.2274375968</v>
      </c>
      <c r="U21" s="38">
        <v>1499429.8887187983</v>
      </c>
      <c r="V21" s="38">
        <v>428</v>
      </c>
      <c r="W21" s="38">
        <v>325639.51871879841</v>
      </c>
      <c r="X21" s="38">
        <v>172</v>
      </c>
      <c r="Y21" s="38">
        <v>713198.77</v>
      </c>
      <c r="Z21" s="38">
        <v>155</v>
      </c>
      <c r="AA21" s="38">
        <v>2144532.8499999996</v>
      </c>
      <c r="AB21" s="38">
        <v>83</v>
      </c>
      <c r="AC21" s="38">
        <v>159888.20000000001</v>
      </c>
      <c r="AD21" s="38">
        <v>172</v>
      </c>
      <c r="AE21" s="38">
        <v>4176588.4575950098</v>
      </c>
      <c r="AF21" s="38">
        <v>2712166.7240466243</v>
      </c>
      <c r="AG21" s="38">
        <v>306424.71025055402</v>
      </c>
      <c r="AH21" s="38">
        <v>236771.96128398384</v>
      </c>
      <c r="AI21" s="38">
        <v>840501.21680506424</v>
      </c>
      <c r="AJ21" s="38">
        <v>62218.822720686738</v>
      </c>
      <c r="AK21" s="38">
        <v>12254.864020432753</v>
      </c>
      <c r="AL21" s="38">
        <v>6250.1584676636303</v>
      </c>
      <c r="AM21" s="38">
        <v>165008.36305761579</v>
      </c>
      <c r="AN21" s="38">
        <v>4868986.0411623968</v>
      </c>
    </row>
    <row r="22" spans="1:40" s="88" customFormat="1">
      <c r="A22" s="45" t="s">
        <v>810</v>
      </c>
      <c r="B22" s="38">
        <v>73683.309125412969</v>
      </c>
      <c r="C22" s="38">
        <v>16575</v>
      </c>
      <c r="D22" s="38">
        <v>14</v>
      </c>
      <c r="E22" s="38">
        <v>846</v>
      </c>
      <c r="F22" s="38">
        <v>2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17421</v>
      </c>
      <c r="T22" s="38">
        <v>17421</v>
      </c>
      <c r="U22" s="38">
        <v>16575</v>
      </c>
      <c r="V22" s="38">
        <v>14</v>
      </c>
      <c r="W22" s="38">
        <v>846</v>
      </c>
      <c r="X22" s="38">
        <v>2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53862.817919391462</v>
      </c>
      <c r="AF22" s="38">
        <v>51912.169138564925</v>
      </c>
      <c r="AG22" s="38">
        <v>607.90678522796213</v>
      </c>
      <c r="AH22" s="38">
        <v>17.862632994834645</v>
      </c>
      <c r="AI22" s="38">
        <v>16.027492795918317</v>
      </c>
      <c r="AJ22" s="38">
        <v>43.809242547553794</v>
      </c>
      <c r="AK22" s="38">
        <v>0</v>
      </c>
      <c r="AL22" s="38">
        <v>1265.0426272602701</v>
      </c>
      <c r="AM22" s="38">
        <v>2399.491206021507</v>
      </c>
      <c r="AN22" s="38">
        <v>0</v>
      </c>
    </row>
    <row r="23" spans="1:40" s="88" customFormat="1" ht="31.5" customHeight="1">
      <c r="A23" s="45" t="s">
        <v>24</v>
      </c>
      <c r="B23" s="38">
        <v>1963394049.0154569</v>
      </c>
      <c r="C23" s="38">
        <v>173526622.26236477</v>
      </c>
      <c r="D23" s="38">
        <v>49050.000200000002</v>
      </c>
      <c r="E23" s="38">
        <v>138701867.77355188</v>
      </c>
      <c r="F23" s="38">
        <v>20258.8112</v>
      </c>
      <c r="G23" s="38">
        <v>102564559.46787766</v>
      </c>
      <c r="H23" s="38">
        <v>9851.5028999999995</v>
      </c>
      <c r="I23" s="38">
        <v>97131496.296385184</v>
      </c>
      <c r="J23" s="38">
        <v>8978.3137999999999</v>
      </c>
      <c r="K23" s="38">
        <v>86915721.767511666</v>
      </c>
      <c r="L23" s="38">
        <v>8664.8168000000005</v>
      </c>
      <c r="M23" s="38">
        <v>78992941.292002797</v>
      </c>
      <c r="N23" s="38">
        <v>5286.1341000000002</v>
      </c>
      <c r="O23" s="38">
        <v>49360248.827552602</v>
      </c>
      <c r="P23" s="38">
        <v>3133.6934999999999</v>
      </c>
      <c r="Q23" s="38">
        <v>163248212.88248047</v>
      </c>
      <c r="R23" s="38">
        <v>4640.4045999999998</v>
      </c>
      <c r="S23" s="38">
        <v>890441670.56972694</v>
      </c>
      <c r="T23" s="38">
        <v>890441670.56970251</v>
      </c>
      <c r="U23" s="38">
        <v>349179674.478513</v>
      </c>
      <c r="V23" s="38">
        <v>55993.632900000004</v>
      </c>
      <c r="W23" s="38">
        <v>177329280.64123392</v>
      </c>
      <c r="X23" s="38">
        <v>19220.462599999999</v>
      </c>
      <c r="Y23" s="38">
        <v>131770491.83352527</v>
      </c>
      <c r="Z23" s="38">
        <v>9976.6671999999999</v>
      </c>
      <c r="AA23" s="38">
        <v>81297486.217934355</v>
      </c>
      <c r="AB23" s="38">
        <v>8301.7252000000008</v>
      </c>
      <c r="AC23" s="38">
        <v>150864737.39849603</v>
      </c>
      <c r="AD23" s="38">
        <v>14694.189200000001</v>
      </c>
      <c r="AE23" s="38">
        <v>1033992083.1439818</v>
      </c>
      <c r="AF23" s="38">
        <v>425087646.41170686</v>
      </c>
      <c r="AG23" s="38">
        <v>218045909.27050748</v>
      </c>
      <c r="AH23" s="38">
        <v>138329135.83331382</v>
      </c>
      <c r="AI23" s="38">
        <v>102988515.58306386</v>
      </c>
      <c r="AJ23" s="38">
        <v>65155597.566735446</v>
      </c>
      <c r="AK23" s="38">
        <v>34454253.884050816</v>
      </c>
      <c r="AL23" s="38">
        <v>49931024.594603591</v>
      </c>
      <c r="AM23" s="38">
        <v>38960295.301747695</v>
      </c>
      <c r="AN23" s="38">
        <v>1060551360.584589</v>
      </c>
    </row>
    <row r="24" spans="1:40" s="88" customFormat="1">
      <c r="A24" s="45" t="s">
        <v>793</v>
      </c>
      <c r="B24" s="38">
        <v>1934084230.9382632</v>
      </c>
      <c r="C24" s="38">
        <v>169571475.01162392</v>
      </c>
      <c r="D24" s="38">
        <v>46805.000200000002</v>
      </c>
      <c r="E24" s="38">
        <v>136844207.15661338</v>
      </c>
      <c r="F24" s="38">
        <v>19941.8112</v>
      </c>
      <c r="G24" s="38">
        <v>100736586.30594485</v>
      </c>
      <c r="H24" s="38">
        <v>9572.5028999999995</v>
      </c>
      <c r="I24" s="38">
        <v>95086541.711350173</v>
      </c>
      <c r="J24" s="38">
        <v>8654.3137999999999</v>
      </c>
      <c r="K24" s="38">
        <v>85884328.014961377</v>
      </c>
      <c r="L24" s="38">
        <v>8480.3653000000013</v>
      </c>
      <c r="M24" s="38">
        <v>77595203.96469</v>
      </c>
      <c r="N24" s="38">
        <v>5242.1341000000002</v>
      </c>
      <c r="O24" s="38">
        <v>49009519.367552608</v>
      </c>
      <c r="P24" s="38">
        <v>3121.6934999999999</v>
      </c>
      <c r="Q24" s="38">
        <v>156647978.37617955</v>
      </c>
      <c r="R24" s="38">
        <v>4585.4045999999998</v>
      </c>
      <c r="S24" s="38">
        <v>871375839.90891588</v>
      </c>
      <c r="T24" s="38">
        <v>871375839.90889144</v>
      </c>
      <c r="U24" s="38">
        <v>342350341.4565112</v>
      </c>
      <c r="V24" s="38">
        <v>55353.181400000001</v>
      </c>
      <c r="W24" s="38">
        <v>174809545.56375897</v>
      </c>
      <c r="X24" s="38">
        <v>18914.462599999999</v>
      </c>
      <c r="Y24" s="38">
        <v>129711613.49917305</v>
      </c>
      <c r="Z24" s="38">
        <v>9690.6671999999999</v>
      </c>
      <c r="AA24" s="38">
        <v>78897416.646128938</v>
      </c>
      <c r="AB24" s="38">
        <v>7978.7251999999999</v>
      </c>
      <c r="AC24" s="38">
        <v>145606922.74331921</v>
      </c>
      <c r="AD24" s="38">
        <v>14466.189200000001</v>
      </c>
      <c r="AE24" s="38">
        <v>1024206295.0002264</v>
      </c>
      <c r="AF24" s="38">
        <v>420783978.71078372</v>
      </c>
      <c r="AG24" s="38">
        <v>216286800.85355812</v>
      </c>
      <c r="AH24" s="38">
        <v>137044598.15828565</v>
      </c>
      <c r="AI24" s="38">
        <v>102194542.68930931</v>
      </c>
      <c r="AJ24" s="38">
        <v>64600654.099623322</v>
      </c>
      <c r="AK24" s="38">
        <v>33949978.307403482</v>
      </c>
      <c r="AL24" s="38">
        <v>49345742.181262732</v>
      </c>
      <c r="AM24" s="38">
        <v>38502096.029120989</v>
      </c>
      <c r="AN24" s="38">
        <v>1050608422.334077</v>
      </c>
    </row>
    <row r="25" spans="1:40" s="88" customFormat="1">
      <c r="A25" s="45" t="s">
        <v>794</v>
      </c>
      <c r="B25" s="38">
        <v>6362405.0392804723</v>
      </c>
      <c r="C25" s="38">
        <v>0</v>
      </c>
      <c r="D25" s="38">
        <v>567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11070</v>
      </c>
      <c r="L25" s="38">
        <v>4</v>
      </c>
      <c r="M25" s="38">
        <v>104981.13</v>
      </c>
      <c r="N25" s="38">
        <v>3</v>
      </c>
      <c r="O25" s="38">
        <v>5867.5</v>
      </c>
      <c r="P25" s="38">
        <v>2</v>
      </c>
      <c r="Q25" s="38">
        <v>6044032.3397310311</v>
      </c>
      <c r="R25" s="38">
        <v>46</v>
      </c>
      <c r="S25" s="38">
        <v>6165950.969731031</v>
      </c>
      <c r="T25" s="38">
        <v>6165950.9697310319</v>
      </c>
      <c r="U25" s="38">
        <v>2154050.1176310298</v>
      </c>
      <c r="V25" s="38">
        <v>16</v>
      </c>
      <c r="W25" s="38">
        <v>154601.17000000001</v>
      </c>
      <c r="X25" s="38">
        <v>2</v>
      </c>
      <c r="Y25" s="38">
        <v>577059.81709999999</v>
      </c>
      <c r="Z25" s="38">
        <v>4</v>
      </c>
      <c r="AA25" s="38">
        <v>127128.95000000001</v>
      </c>
      <c r="AB25" s="38">
        <v>3</v>
      </c>
      <c r="AC25" s="38">
        <v>3153110.915000001</v>
      </c>
      <c r="AD25" s="38">
        <v>30</v>
      </c>
      <c r="AE25" s="38">
        <v>138149.94302224618</v>
      </c>
      <c r="AF25" s="38">
        <v>0</v>
      </c>
      <c r="AG25" s="38">
        <v>0</v>
      </c>
      <c r="AH25" s="38">
        <v>0</v>
      </c>
      <c r="AI25" s="38">
        <v>0</v>
      </c>
      <c r="AJ25" s="38">
        <v>3.1042882573774477</v>
      </c>
      <c r="AK25" s="38">
        <v>106550.72408794223</v>
      </c>
      <c r="AL25" s="38">
        <v>31596.114646046568</v>
      </c>
      <c r="AM25" s="38">
        <v>58304.126527195556</v>
      </c>
      <c r="AN25" s="38">
        <v>147806.95390462759</v>
      </c>
    </row>
    <row r="26" spans="1:40" s="88" customFormat="1">
      <c r="A26" s="45" t="s">
        <v>795</v>
      </c>
      <c r="B26" s="38">
        <v>6243745.3684023246</v>
      </c>
      <c r="C26" s="38">
        <v>293013.01</v>
      </c>
      <c r="D26" s="38">
        <v>608</v>
      </c>
      <c r="E26" s="38">
        <v>41632.160000000003</v>
      </c>
      <c r="F26" s="38">
        <v>11</v>
      </c>
      <c r="G26" s="38">
        <v>6543.19</v>
      </c>
      <c r="H26" s="38">
        <v>3</v>
      </c>
      <c r="I26" s="38">
        <v>36091.839999999997</v>
      </c>
      <c r="J26" s="38">
        <v>8</v>
      </c>
      <c r="K26" s="38">
        <v>27393.119999999999</v>
      </c>
      <c r="L26" s="38">
        <v>4.4515000000000002</v>
      </c>
      <c r="M26" s="38">
        <v>3115.14</v>
      </c>
      <c r="N26" s="38">
        <v>2</v>
      </c>
      <c r="O26" s="38">
        <v>0</v>
      </c>
      <c r="P26" s="38">
        <v>0</v>
      </c>
      <c r="Q26" s="38">
        <v>111809.72</v>
      </c>
      <c r="R26" s="38">
        <v>2</v>
      </c>
      <c r="S26" s="38">
        <v>519598.18</v>
      </c>
      <c r="T26" s="38">
        <v>519598.18</v>
      </c>
      <c r="U26" s="38">
        <v>336803.58999999997</v>
      </c>
      <c r="V26" s="38">
        <v>49.451499999999996</v>
      </c>
      <c r="W26" s="38">
        <v>55461.96</v>
      </c>
      <c r="X26" s="38">
        <v>8</v>
      </c>
      <c r="Y26" s="38">
        <v>17136.949999999997</v>
      </c>
      <c r="Z26" s="38">
        <v>4</v>
      </c>
      <c r="AA26" s="38">
        <v>103157.37000000001</v>
      </c>
      <c r="AB26" s="38">
        <v>4</v>
      </c>
      <c r="AC26" s="38">
        <v>7038.3099999999995</v>
      </c>
      <c r="AD26" s="38">
        <v>6</v>
      </c>
      <c r="AE26" s="38">
        <v>5690312.0958519652</v>
      </c>
      <c r="AF26" s="38">
        <v>1799962.4973369273</v>
      </c>
      <c r="AG26" s="38">
        <v>1129583.0464471437</v>
      </c>
      <c r="AH26" s="38">
        <v>811652.25405401317</v>
      </c>
      <c r="AI26" s="38">
        <v>660648.63467253488</v>
      </c>
      <c r="AJ26" s="38">
        <v>477928.66514168569</v>
      </c>
      <c r="AK26" s="38">
        <v>320348.19199042046</v>
      </c>
      <c r="AL26" s="38">
        <v>490188.80620923988</v>
      </c>
      <c r="AM26" s="38">
        <v>33835.092550358502</v>
      </c>
      <c r="AN26" s="38">
        <v>3883457.5580035169</v>
      </c>
    </row>
    <row r="27" spans="1:40" s="88" customFormat="1">
      <c r="A27" s="45" t="s">
        <v>796</v>
      </c>
      <c r="B27" s="38">
        <v>16703667.66951065</v>
      </c>
      <c r="C27" s="38">
        <v>3662134.2407408208</v>
      </c>
      <c r="D27" s="38">
        <v>1070</v>
      </c>
      <c r="E27" s="38">
        <v>1816028.4569385001</v>
      </c>
      <c r="F27" s="38">
        <v>306</v>
      </c>
      <c r="G27" s="38">
        <v>1821429.9719328005</v>
      </c>
      <c r="H27" s="38">
        <v>276</v>
      </c>
      <c r="I27" s="38">
        <v>2008862.7450349997</v>
      </c>
      <c r="J27" s="38">
        <v>316</v>
      </c>
      <c r="K27" s="38">
        <v>992930.63255029998</v>
      </c>
      <c r="L27" s="38">
        <v>176</v>
      </c>
      <c r="M27" s="38">
        <v>1289641.0573128001</v>
      </c>
      <c r="N27" s="38">
        <v>39</v>
      </c>
      <c r="O27" s="38">
        <v>344861.96000000008</v>
      </c>
      <c r="P27" s="38">
        <v>10</v>
      </c>
      <c r="Q27" s="38">
        <v>444392.44656989712</v>
      </c>
      <c r="R27" s="38">
        <v>7</v>
      </c>
      <c r="S27" s="38">
        <v>12380281.511080118</v>
      </c>
      <c r="T27" s="38">
        <v>12380281.511080116</v>
      </c>
      <c r="U27" s="38">
        <v>4338479.3143707197</v>
      </c>
      <c r="V27" s="38">
        <v>575</v>
      </c>
      <c r="W27" s="38">
        <v>2309671.9474750003</v>
      </c>
      <c r="X27" s="38">
        <v>296</v>
      </c>
      <c r="Y27" s="38">
        <v>1464681.5672521999</v>
      </c>
      <c r="Z27" s="38">
        <v>278</v>
      </c>
      <c r="AA27" s="38">
        <v>2169783.2518054</v>
      </c>
      <c r="AB27" s="38">
        <v>316</v>
      </c>
      <c r="AC27" s="38">
        <v>2097665.4301767987</v>
      </c>
      <c r="AD27" s="38">
        <v>192</v>
      </c>
      <c r="AE27" s="38">
        <v>3957326.1048813867</v>
      </c>
      <c r="AF27" s="38">
        <v>2503705.2035863036</v>
      </c>
      <c r="AG27" s="38">
        <v>629525.3705021675</v>
      </c>
      <c r="AH27" s="38">
        <v>472885.420974173</v>
      </c>
      <c r="AI27" s="38">
        <v>133324.25908199741</v>
      </c>
      <c r="AJ27" s="38">
        <v>77011.69768218715</v>
      </c>
      <c r="AK27" s="38">
        <v>77376.660568977415</v>
      </c>
      <c r="AL27" s="38">
        <v>63497.492485580406</v>
      </c>
      <c r="AM27" s="38">
        <v>366060.05354914494</v>
      </c>
      <c r="AN27" s="38">
        <v>5911673.7386036301</v>
      </c>
    </row>
    <row r="28" spans="1:40" s="88" customFormat="1" ht="31.5" customHeight="1">
      <c r="A28" s="45" t="s">
        <v>25</v>
      </c>
      <c r="B28" s="38">
        <v>610250.88826748484</v>
      </c>
      <c r="C28" s="38">
        <v>0</v>
      </c>
      <c r="D28" s="38">
        <v>0</v>
      </c>
      <c r="E28" s="38">
        <v>70000</v>
      </c>
      <c r="F28" s="38">
        <v>1</v>
      </c>
      <c r="G28" s="38">
        <v>0</v>
      </c>
      <c r="H28" s="38">
        <v>0</v>
      </c>
      <c r="I28" s="38">
        <v>0</v>
      </c>
      <c r="J28" s="38">
        <v>0</v>
      </c>
      <c r="K28" s="38">
        <v>432433.34</v>
      </c>
      <c r="L28" s="38">
        <v>1</v>
      </c>
      <c r="M28" s="38">
        <v>15703.689999999999</v>
      </c>
      <c r="N28" s="38">
        <v>5</v>
      </c>
      <c r="O28" s="38">
        <v>0</v>
      </c>
      <c r="P28" s="38">
        <v>0</v>
      </c>
      <c r="Q28" s="38">
        <v>19.899999999999999</v>
      </c>
      <c r="R28" s="38">
        <v>2</v>
      </c>
      <c r="S28" s="38">
        <v>518156.93000000005</v>
      </c>
      <c r="T28" s="38">
        <v>518156.93000000005</v>
      </c>
      <c r="U28" s="38">
        <v>0</v>
      </c>
      <c r="V28" s="38">
        <v>0</v>
      </c>
      <c r="W28" s="38">
        <v>70000</v>
      </c>
      <c r="X28" s="38">
        <v>1</v>
      </c>
      <c r="Y28" s="38">
        <v>0</v>
      </c>
      <c r="Z28" s="38">
        <v>0</v>
      </c>
      <c r="AA28" s="38">
        <v>432433.34</v>
      </c>
      <c r="AB28" s="38">
        <v>1</v>
      </c>
      <c r="AC28" s="38">
        <v>15723.589999999998</v>
      </c>
      <c r="AD28" s="38">
        <v>7</v>
      </c>
      <c r="AE28" s="38">
        <v>90414.467267484826</v>
      </c>
      <c r="AF28" s="38">
        <v>18723.425800000001</v>
      </c>
      <c r="AG28" s="38">
        <v>44381.52784569202</v>
      </c>
      <c r="AH28" s="38">
        <v>0</v>
      </c>
      <c r="AI28" s="38">
        <v>0</v>
      </c>
      <c r="AJ28" s="38">
        <v>27306.972336927371</v>
      </c>
      <c r="AK28" s="38">
        <v>2.0088481416532886</v>
      </c>
      <c r="AL28" s="38">
        <v>0.53243672377720941</v>
      </c>
      <c r="AM28" s="38">
        <v>1679.491</v>
      </c>
      <c r="AN28" s="38">
        <v>0</v>
      </c>
    </row>
    <row r="29" spans="1:40" s="88" customFormat="1" ht="31.5" customHeight="1">
      <c r="A29" s="45" t="s">
        <v>26</v>
      </c>
      <c r="B29" s="38">
        <v>1679070.4141016565</v>
      </c>
      <c r="C29" s="38">
        <v>35006.78</v>
      </c>
      <c r="D29" s="38">
        <v>2</v>
      </c>
      <c r="E29" s="38">
        <v>365318.22</v>
      </c>
      <c r="F29" s="38">
        <v>1</v>
      </c>
      <c r="G29" s="38">
        <v>8063.0730000000003</v>
      </c>
      <c r="H29" s="38">
        <v>3</v>
      </c>
      <c r="I29" s="38">
        <v>302966.5</v>
      </c>
      <c r="J29" s="38">
        <v>2</v>
      </c>
      <c r="K29" s="38">
        <v>12000</v>
      </c>
      <c r="L29" s="38">
        <v>1</v>
      </c>
      <c r="M29" s="38">
        <v>5000</v>
      </c>
      <c r="N29" s="38">
        <v>1</v>
      </c>
      <c r="O29" s="38">
        <v>2581.7000000000003</v>
      </c>
      <c r="P29" s="38">
        <v>1</v>
      </c>
      <c r="Q29" s="38">
        <v>0</v>
      </c>
      <c r="R29" s="38">
        <v>0</v>
      </c>
      <c r="S29" s="38">
        <v>730936.27299999993</v>
      </c>
      <c r="T29" s="38">
        <v>730936.27299999993</v>
      </c>
      <c r="U29" s="38">
        <v>35006.78</v>
      </c>
      <c r="V29" s="38">
        <v>2</v>
      </c>
      <c r="W29" s="38">
        <v>365513.80299999996</v>
      </c>
      <c r="X29" s="38">
        <v>2</v>
      </c>
      <c r="Y29" s="38">
        <v>19867.489999999998</v>
      </c>
      <c r="Z29" s="38">
        <v>3</v>
      </c>
      <c r="AA29" s="38">
        <v>302966.5</v>
      </c>
      <c r="AB29" s="38">
        <v>2</v>
      </c>
      <c r="AC29" s="38">
        <v>7581.7000000000007</v>
      </c>
      <c r="AD29" s="38">
        <v>2</v>
      </c>
      <c r="AE29" s="38">
        <v>945947.14574438892</v>
      </c>
      <c r="AF29" s="38">
        <v>72891.214863532194</v>
      </c>
      <c r="AG29" s="38">
        <v>1811866.8946000307</v>
      </c>
      <c r="AH29" s="38">
        <v>-2188.0532625921019</v>
      </c>
      <c r="AI29" s="38">
        <v>-2410.3325645959121</v>
      </c>
      <c r="AJ29" s="38">
        <v>-369.61761281095346</v>
      </c>
      <c r="AK29" s="38">
        <v>-83.731409804218984</v>
      </c>
      <c r="AL29" s="38">
        <v>-933759.22886937065</v>
      </c>
      <c r="AM29" s="38">
        <v>2186.9953572675272</v>
      </c>
      <c r="AN29" s="38">
        <v>803086.2972042514</v>
      </c>
    </row>
    <row r="30" spans="1:40" s="88" customFormat="1" ht="31.5" customHeight="1">
      <c r="A30" s="45" t="s">
        <v>27</v>
      </c>
      <c r="B30" s="38">
        <v>84207187.953705356</v>
      </c>
      <c r="C30" s="38">
        <v>4159970.9330158802</v>
      </c>
      <c r="D30" s="38">
        <v>650.49530000000004</v>
      </c>
      <c r="E30" s="38">
        <v>4195809.9671431947</v>
      </c>
      <c r="F30" s="38">
        <v>425.63279999999997</v>
      </c>
      <c r="G30" s="38">
        <v>3948565.7105247839</v>
      </c>
      <c r="H30" s="38">
        <v>383</v>
      </c>
      <c r="I30" s="38">
        <v>3902283.9207883747</v>
      </c>
      <c r="J30" s="38">
        <v>367</v>
      </c>
      <c r="K30" s="38">
        <v>8938350.3550840076</v>
      </c>
      <c r="L30" s="38">
        <v>360</v>
      </c>
      <c r="M30" s="38">
        <v>6562071.7509622686</v>
      </c>
      <c r="N30" s="38">
        <v>215</v>
      </c>
      <c r="O30" s="38">
        <v>3533944.8302067723</v>
      </c>
      <c r="P30" s="38">
        <v>65</v>
      </c>
      <c r="Q30" s="38">
        <v>18503934.39816292</v>
      </c>
      <c r="R30" s="38">
        <v>247</v>
      </c>
      <c r="S30" s="38">
        <v>53744931.865888201</v>
      </c>
      <c r="T30" s="38">
        <v>53744931.865888193</v>
      </c>
      <c r="U30" s="38">
        <v>11406056.662247028</v>
      </c>
      <c r="V30" s="38">
        <v>889.12810000000002</v>
      </c>
      <c r="W30" s="38">
        <v>6973212.0448592342</v>
      </c>
      <c r="X30" s="38">
        <v>471</v>
      </c>
      <c r="Y30" s="38">
        <v>9910780.4159078766</v>
      </c>
      <c r="Z30" s="38">
        <v>436</v>
      </c>
      <c r="AA30" s="38">
        <v>7042809.1938427053</v>
      </c>
      <c r="AB30" s="38">
        <v>400</v>
      </c>
      <c r="AC30" s="38">
        <v>18412073.549031358</v>
      </c>
      <c r="AD30" s="38">
        <v>517</v>
      </c>
      <c r="AE30" s="38">
        <v>27420025.198619466</v>
      </c>
      <c r="AF30" s="38">
        <v>10340175.447538676</v>
      </c>
      <c r="AG30" s="38">
        <v>5507062.6881973846</v>
      </c>
      <c r="AH30" s="38">
        <v>4967184.3662879188</v>
      </c>
      <c r="AI30" s="38">
        <v>2858183.6154111582</v>
      </c>
      <c r="AJ30" s="38">
        <v>2382671.9888720294</v>
      </c>
      <c r="AK30" s="38">
        <v>605752.90844958008</v>
      </c>
      <c r="AL30" s="38">
        <v>758994.18386271526</v>
      </c>
      <c r="AM30" s="38">
        <v>3042230.8891976867</v>
      </c>
      <c r="AN30" s="38">
        <v>26610060.317609601</v>
      </c>
    </row>
    <row r="31" spans="1:40" s="88" customFormat="1">
      <c r="A31" s="45" t="s">
        <v>28</v>
      </c>
      <c r="B31" s="38">
        <v>5059928.4029304665</v>
      </c>
      <c r="C31" s="38">
        <v>3600099.56</v>
      </c>
      <c r="D31" s="38">
        <v>8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72048.39</v>
      </c>
      <c r="R31" s="38">
        <v>1</v>
      </c>
      <c r="S31" s="38">
        <v>3672147.95</v>
      </c>
      <c r="T31" s="38">
        <v>3672147.95</v>
      </c>
      <c r="U31" s="38">
        <v>3600099.56</v>
      </c>
      <c r="V31" s="38">
        <v>8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72048.39</v>
      </c>
      <c r="AD31" s="38">
        <v>1</v>
      </c>
      <c r="AE31" s="38">
        <v>1149433.982930467</v>
      </c>
      <c r="AF31" s="38">
        <v>1004293.4800560169</v>
      </c>
      <c r="AG31" s="38">
        <v>95281.293893723123</v>
      </c>
      <c r="AH31" s="38">
        <v>15970.892869500551</v>
      </c>
      <c r="AI31" s="38">
        <v>27.39</v>
      </c>
      <c r="AJ31" s="38">
        <v>247.48</v>
      </c>
      <c r="AK31" s="38">
        <v>7.91</v>
      </c>
      <c r="AL31" s="38">
        <v>33605.536111226393</v>
      </c>
      <c r="AM31" s="38">
        <v>238346.47</v>
      </c>
      <c r="AN31" s="38">
        <v>2213987.08</v>
      </c>
    </row>
    <row r="32" spans="1:40" s="88" customFormat="1">
      <c r="A32" s="45" t="s">
        <v>29</v>
      </c>
      <c r="B32" s="38">
        <v>54809848.145800911</v>
      </c>
      <c r="C32" s="38">
        <v>3646340.54</v>
      </c>
      <c r="D32" s="38">
        <v>39</v>
      </c>
      <c r="E32" s="38">
        <v>230870.03</v>
      </c>
      <c r="F32" s="38">
        <v>23</v>
      </c>
      <c r="G32" s="38">
        <v>272943.61</v>
      </c>
      <c r="H32" s="38">
        <v>12</v>
      </c>
      <c r="I32" s="38">
        <v>6691442.8199999994</v>
      </c>
      <c r="J32" s="38">
        <v>26</v>
      </c>
      <c r="K32" s="38">
        <v>390126.5</v>
      </c>
      <c r="L32" s="38">
        <v>9</v>
      </c>
      <c r="M32" s="38">
        <v>4145164.58</v>
      </c>
      <c r="N32" s="38">
        <v>4</v>
      </c>
      <c r="O32" s="38">
        <v>0</v>
      </c>
      <c r="P32" s="38">
        <v>0</v>
      </c>
      <c r="Q32" s="38">
        <v>566020.33000000007</v>
      </c>
      <c r="R32" s="38">
        <v>26</v>
      </c>
      <c r="S32" s="38">
        <v>15942908.410000002</v>
      </c>
      <c r="T32" s="38">
        <v>15942908.410000002</v>
      </c>
      <c r="U32" s="38">
        <v>3731532.6</v>
      </c>
      <c r="V32" s="38">
        <v>49</v>
      </c>
      <c r="W32" s="38">
        <v>167276.97</v>
      </c>
      <c r="X32" s="38">
        <v>30</v>
      </c>
      <c r="Y32" s="38">
        <v>840093.61</v>
      </c>
      <c r="Z32" s="38">
        <v>16</v>
      </c>
      <c r="AA32" s="38">
        <v>6493020.3200000003</v>
      </c>
      <c r="AB32" s="38">
        <v>16</v>
      </c>
      <c r="AC32" s="38">
        <v>4710984.91</v>
      </c>
      <c r="AD32" s="38">
        <v>28</v>
      </c>
      <c r="AE32" s="38">
        <v>37453456.969661132</v>
      </c>
      <c r="AF32" s="38">
        <v>20206117.447117478</v>
      </c>
      <c r="AG32" s="38">
        <v>9642746.6799956094</v>
      </c>
      <c r="AH32" s="38">
        <v>6843401.7782222964</v>
      </c>
      <c r="AI32" s="38">
        <v>470547.72118951904</v>
      </c>
      <c r="AJ32" s="38">
        <v>79962.374184889835</v>
      </c>
      <c r="AK32" s="38">
        <v>201915.22675648652</v>
      </c>
      <c r="AL32" s="38">
        <v>8765.7421948591273</v>
      </c>
      <c r="AM32" s="38">
        <v>1413482.7661397739</v>
      </c>
      <c r="AN32" s="38">
        <v>44432010.08479999</v>
      </c>
    </row>
    <row r="33" spans="1:41" s="88" customFormat="1">
      <c r="A33" s="45" t="s">
        <v>30</v>
      </c>
      <c r="B33" s="38">
        <v>3375347.0597522175</v>
      </c>
      <c r="C33" s="38">
        <v>733841.52999999991</v>
      </c>
      <c r="D33" s="38">
        <v>293</v>
      </c>
      <c r="E33" s="38">
        <v>115901.51</v>
      </c>
      <c r="F33" s="38">
        <v>68</v>
      </c>
      <c r="G33" s="38">
        <v>82010.329999999987</v>
      </c>
      <c r="H33" s="38">
        <v>139</v>
      </c>
      <c r="I33" s="38">
        <v>14048.07</v>
      </c>
      <c r="J33" s="38">
        <v>68</v>
      </c>
      <c r="K33" s="38">
        <v>5711.0300000000007</v>
      </c>
      <c r="L33" s="38">
        <v>28</v>
      </c>
      <c r="M33" s="38">
        <v>2370.25</v>
      </c>
      <c r="N33" s="38">
        <v>5</v>
      </c>
      <c r="O33" s="38">
        <v>1863.27</v>
      </c>
      <c r="P33" s="38">
        <v>5</v>
      </c>
      <c r="Q33" s="38">
        <v>0.99999999992098765</v>
      </c>
      <c r="R33" s="38">
        <v>2</v>
      </c>
      <c r="S33" s="38">
        <v>955746.99</v>
      </c>
      <c r="T33" s="38">
        <v>955746.8899999999</v>
      </c>
      <c r="U33" s="38">
        <v>735606.28999999992</v>
      </c>
      <c r="V33" s="38">
        <v>304</v>
      </c>
      <c r="W33" s="38">
        <v>118891.59</v>
      </c>
      <c r="X33" s="38">
        <v>79</v>
      </c>
      <c r="Y33" s="38">
        <v>80863.87000000001</v>
      </c>
      <c r="Z33" s="38">
        <v>142</v>
      </c>
      <c r="AA33" s="38">
        <v>11597.69</v>
      </c>
      <c r="AB33" s="38">
        <v>53</v>
      </c>
      <c r="AC33" s="38">
        <v>8787.4499999999007</v>
      </c>
      <c r="AD33" s="38">
        <v>30</v>
      </c>
      <c r="AE33" s="38">
        <v>2288886.482719671</v>
      </c>
      <c r="AF33" s="38">
        <v>1862009.1666016879</v>
      </c>
      <c r="AG33" s="38">
        <v>132134.25876404165</v>
      </c>
      <c r="AH33" s="38">
        <v>161923.6769620617</v>
      </c>
      <c r="AI33" s="38">
        <v>10798.237556513192</v>
      </c>
      <c r="AJ33" s="38">
        <v>4131.1650129349036</v>
      </c>
      <c r="AK33" s="38">
        <v>2639.1614475213928</v>
      </c>
      <c r="AL33" s="38">
        <v>115250.81637491036</v>
      </c>
      <c r="AM33" s="38">
        <v>130713.58703254597</v>
      </c>
      <c r="AN33" s="38">
        <v>43.904529586944072</v>
      </c>
    </row>
    <row r="34" spans="1:41" s="88" customFormat="1">
      <c r="A34" s="45" t="s">
        <v>31</v>
      </c>
      <c r="B34" s="38">
        <v>419633.24476152705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392775.80426152708</v>
      </c>
      <c r="AF34" s="38">
        <v>196909.17038010745</v>
      </c>
      <c r="AG34" s="38">
        <v>96872.105218249271</v>
      </c>
      <c r="AH34" s="38">
        <v>75574.775927303242</v>
      </c>
      <c r="AI34" s="38">
        <v>23419.75273586711</v>
      </c>
      <c r="AJ34" s="38">
        <v>0</v>
      </c>
      <c r="AK34" s="38">
        <v>0</v>
      </c>
      <c r="AL34" s="38">
        <v>0</v>
      </c>
      <c r="AM34" s="38">
        <v>26857.440500000001</v>
      </c>
      <c r="AN34" s="38">
        <v>0</v>
      </c>
    </row>
    <row r="35" spans="1:41" s="88" customFormat="1">
      <c r="A35" s="45" t="s">
        <v>32</v>
      </c>
      <c r="B35" s="38">
        <v>35532394.865080938</v>
      </c>
      <c r="C35" s="38">
        <v>17440970.886347096</v>
      </c>
      <c r="D35" s="38">
        <v>8766.8106134466143</v>
      </c>
      <c r="E35" s="38">
        <v>1350655.0862047437</v>
      </c>
      <c r="F35" s="38">
        <v>1178.2381532423558</v>
      </c>
      <c r="G35" s="38">
        <v>681535.23541840003</v>
      </c>
      <c r="H35" s="38">
        <v>1010</v>
      </c>
      <c r="I35" s="38">
        <v>193394.46194690003</v>
      </c>
      <c r="J35" s="38">
        <v>422</v>
      </c>
      <c r="K35" s="38">
        <v>209533.22974169996</v>
      </c>
      <c r="L35" s="38">
        <v>259</v>
      </c>
      <c r="M35" s="38">
        <v>47730.980279800002</v>
      </c>
      <c r="N35" s="38">
        <v>19</v>
      </c>
      <c r="O35" s="38">
        <v>747.94</v>
      </c>
      <c r="P35" s="38">
        <v>8</v>
      </c>
      <c r="Q35" s="38">
        <v>442.15131230051838</v>
      </c>
      <c r="R35" s="38">
        <v>7</v>
      </c>
      <c r="S35" s="38">
        <v>19925009.971250944</v>
      </c>
      <c r="T35" s="38">
        <v>19925009.971250944</v>
      </c>
      <c r="U35" s="38">
        <v>17613571.300954293</v>
      </c>
      <c r="V35" s="38">
        <v>8898.9275666889698</v>
      </c>
      <c r="W35" s="38">
        <v>1278825.8504914436</v>
      </c>
      <c r="X35" s="38">
        <v>1100.1212</v>
      </c>
      <c r="Y35" s="38">
        <v>695866.36147179978</v>
      </c>
      <c r="Z35" s="38">
        <v>1009</v>
      </c>
      <c r="AA35" s="38">
        <v>189892.5257648</v>
      </c>
      <c r="AB35" s="38">
        <v>406</v>
      </c>
      <c r="AC35" s="38">
        <v>146853.93256860066</v>
      </c>
      <c r="AD35" s="38">
        <v>256</v>
      </c>
      <c r="AE35" s="38">
        <v>15079618.12009844</v>
      </c>
      <c r="AF35" s="38">
        <v>8655831.0028061271</v>
      </c>
      <c r="AG35" s="38">
        <v>1920599.1450171375</v>
      </c>
      <c r="AH35" s="38">
        <v>4366813.0523428544</v>
      </c>
      <c r="AI35" s="38">
        <v>66845.977360950827</v>
      </c>
      <c r="AJ35" s="38">
        <v>27313.182966832199</v>
      </c>
      <c r="AK35" s="38">
        <v>16283.728615806363</v>
      </c>
      <c r="AL35" s="38">
        <v>25932.030988733582</v>
      </c>
      <c r="AM35" s="38">
        <v>527766.77373156417</v>
      </c>
      <c r="AN35" s="38">
        <v>26613632.149999999</v>
      </c>
    </row>
    <row r="36" spans="1:41" s="88" customFormat="1">
      <c r="A36" s="117" t="s">
        <v>33</v>
      </c>
      <c r="B36" s="113">
        <v>2619619859.887702</v>
      </c>
      <c r="C36" s="113">
        <v>394669763.67020839</v>
      </c>
      <c r="D36" s="113">
        <v>232802.32181344662</v>
      </c>
      <c r="E36" s="113">
        <v>198722957.29928795</v>
      </c>
      <c r="F36" s="113">
        <v>60534.601353242353</v>
      </c>
      <c r="G36" s="113">
        <v>131555586.90568924</v>
      </c>
      <c r="H36" s="113">
        <v>33761.962</v>
      </c>
      <c r="I36" s="113">
        <v>125107606.48341879</v>
      </c>
      <c r="J36" s="113">
        <v>14815.1903</v>
      </c>
      <c r="K36" s="113">
        <v>101567560.9008822</v>
      </c>
      <c r="L36" s="113">
        <v>10914.816800000001</v>
      </c>
      <c r="M36" s="113">
        <v>173406682.43004996</v>
      </c>
      <c r="N36" s="113">
        <v>6345.1340999999993</v>
      </c>
      <c r="O36" s="113">
        <v>60641046.486297935</v>
      </c>
      <c r="P36" s="113">
        <v>3309.6934999999999</v>
      </c>
      <c r="Q36" s="113">
        <v>187002273.5604361</v>
      </c>
      <c r="R36" s="113">
        <v>5076.4045999999998</v>
      </c>
      <c r="S36" s="113">
        <v>1372673477.7362704</v>
      </c>
      <c r="T36" s="113">
        <v>1372673477.636246</v>
      </c>
      <c r="U36" s="113">
        <v>584753990.71440279</v>
      </c>
      <c r="V36" s="113">
        <v>241467.95766668898</v>
      </c>
      <c r="W36" s="113">
        <v>241466937.29763153</v>
      </c>
      <c r="X36" s="113">
        <v>58979.249600000003</v>
      </c>
      <c r="Y36" s="113">
        <v>168225986.97819608</v>
      </c>
      <c r="Z36" s="113">
        <v>33634.126300000004</v>
      </c>
      <c r="AA36" s="113">
        <v>111850352.93110813</v>
      </c>
      <c r="AB36" s="113">
        <v>13774.601699999999</v>
      </c>
      <c r="AC36" s="113">
        <v>266376209.71490774</v>
      </c>
      <c r="AD36" s="113">
        <v>17907.189200000001</v>
      </c>
      <c r="AE36" s="113">
        <v>1186800118.561569</v>
      </c>
      <c r="AF36" s="113">
        <v>520968291.99072129</v>
      </c>
      <c r="AG36" s="113">
        <v>245119390.6025148</v>
      </c>
      <c r="AH36" s="113">
        <v>158289198.10712504</v>
      </c>
      <c r="AI36" s="113">
        <v>109194616.11451465</v>
      </c>
      <c r="AJ36" s="113">
        <v>68909982.045375347</v>
      </c>
      <c r="AK36" s="113">
        <v>35107377.705857992</v>
      </c>
      <c r="AL36" s="113">
        <v>49211261.995460168</v>
      </c>
      <c r="AM36" s="113">
        <v>60146263.589861661</v>
      </c>
      <c r="AN36" s="113">
        <v>1333243270.2830672</v>
      </c>
    </row>
    <row r="37" spans="1:41">
      <c r="A37" s="72" t="s">
        <v>787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</row>
  </sheetData>
  <mergeCells count="33">
    <mergeCell ref="C5:D5"/>
    <mergeCell ref="T5:T6"/>
    <mergeCell ref="U5:V5"/>
    <mergeCell ref="S5:S6"/>
    <mergeCell ref="M5:N5"/>
    <mergeCell ref="I5:J5"/>
    <mergeCell ref="O5:P5"/>
    <mergeCell ref="Q5:R5"/>
    <mergeCell ref="K5:L5"/>
    <mergeCell ref="T4:AD4"/>
    <mergeCell ref="T3:AD3"/>
    <mergeCell ref="G5:H5"/>
    <mergeCell ref="AC5:AD5"/>
    <mergeCell ref="Y5:Z5"/>
    <mergeCell ref="W5:X5"/>
    <mergeCell ref="AA5:AB5"/>
    <mergeCell ref="C4:S4"/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  <mergeCell ref="E5:F5"/>
    <mergeCell ref="B3:B6"/>
    <mergeCell ref="A3:A6"/>
    <mergeCell ref="C3:R3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8.7109375" style="95" customWidth="1"/>
    <col min="2" max="2" width="16.28515625" style="81" customWidth="1"/>
    <col min="3" max="3" width="20.42578125" style="81" customWidth="1"/>
    <col min="4" max="4" width="17" style="81" customWidth="1"/>
    <col min="5" max="5" width="19.28515625" style="81" customWidth="1"/>
    <col min="6" max="6" width="23.28515625" style="81" customWidth="1"/>
    <col min="7" max="7" width="24.5703125" style="81" customWidth="1"/>
    <col min="8" max="8" width="15.7109375" style="81" customWidth="1"/>
    <col min="9" max="9" width="14.7109375" style="81" customWidth="1"/>
    <col min="10" max="10" width="15" style="81" customWidth="1"/>
    <col min="11" max="11" width="15.7109375" style="81" customWidth="1"/>
    <col min="12" max="12" width="14.140625" style="81" customWidth="1"/>
    <col min="13" max="13" width="20.7109375" style="81" customWidth="1"/>
    <col min="14" max="14" width="16.7109375" style="81" customWidth="1"/>
    <col min="15" max="15" width="21.28515625" style="81" customWidth="1"/>
    <col min="16" max="16" width="16.7109375" style="81" customWidth="1"/>
    <col min="17" max="19" width="22.85546875" style="81" customWidth="1"/>
    <col min="20" max="20" width="22.85546875" style="93" customWidth="1"/>
    <col min="21" max="21" width="16.7109375" style="81" customWidth="1"/>
    <col min="22" max="24" width="22.85546875" style="81" customWidth="1"/>
    <col min="25" max="74" width="42" style="94" customWidth="1"/>
    <col min="75" max="16384" width="29.5703125" style="94"/>
  </cols>
  <sheetData>
    <row r="1" spans="1:25" s="81" customFormat="1">
      <c r="A1" s="297" t="s">
        <v>901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80"/>
    </row>
    <row r="2" spans="1:25" s="83" customFormat="1" ht="12.75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5" s="84" customFormat="1" ht="15.75" customHeight="1">
      <c r="A3" s="302" t="s">
        <v>519</v>
      </c>
      <c r="B3" s="308" t="s">
        <v>10</v>
      </c>
      <c r="C3" s="309"/>
      <c r="D3" s="310"/>
      <c r="E3" s="304" t="s">
        <v>520</v>
      </c>
      <c r="F3" s="303" t="s">
        <v>5</v>
      </c>
      <c r="G3" s="303" t="s">
        <v>521</v>
      </c>
      <c r="H3" s="306" t="s">
        <v>51</v>
      </c>
      <c r="I3" s="306" t="s">
        <v>12</v>
      </c>
      <c r="J3" s="306" t="s">
        <v>48</v>
      </c>
      <c r="K3" s="301" t="s">
        <v>47</v>
      </c>
      <c r="L3" s="298"/>
      <c r="M3" s="298"/>
      <c r="N3" s="300" t="s">
        <v>716</v>
      </c>
      <c r="O3" s="300"/>
      <c r="P3" s="300" t="s">
        <v>317</v>
      </c>
      <c r="Q3" s="300"/>
      <c r="R3" s="300"/>
      <c r="S3" s="300"/>
      <c r="T3" s="300"/>
      <c r="U3" s="298" t="s">
        <v>318</v>
      </c>
      <c r="V3" s="298"/>
      <c r="W3" s="298"/>
      <c r="X3" s="299"/>
    </row>
    <row r="4" spans="1:25" s="87" customFormat="1" ht="129" customHeight="1">
      <c r="A4" s="302"/>
      <c r="B4" s="85" t="s">
        <v>13</v>
      </c>
      <c r="C4" s="85" t="s">
        <v>14</v>
      </c>
      <c r="D4" s="202" t="s">
        <v>818</v>
      </c>
      <c r="E4" s="305"/>
      <c r="F4" s="303"/>
      <c r="G4" s="303"/>
      <c r="H4" s="307"/>
      <c r="I4" s="307"/>
      <c r="J4" s="307"/>
      <c r="K4" s="86" t="s">
        <v>13</v>
      </c>
      <c r="L4" s="85" t="s">
        <v>522</v>
      </c>
      <c r="M4" s="85" t="s">
        <v>14</v>
      </c>
      <c r="N4" s="85" t="s">
        <v>44</v>
      </c>
      <c r="O4" s="85" t="s">
        <v>14</v>
      </c>
      <c r="P4" s="85" t="s">
        <v>44</v>
      </c>
      <c r="Q4" s="85" t="s">
        <v>61</v>
      </c>
      <c r="R4" s="85" t="s">
        <v>62</v>
      </c>
      <c r="S4" s="85" t="s">
        <v>63</v>
      </c>
      <c r="T4" s="85" t="s">
        <v>64</v>
      </c>
      <c r="U4" s="85" t="s">
        <v>44</v>
      </c>
      <c r="V4" s="85" t="s">
        <v>60</v>
      </c>
      <c r="W4" s="85" t="s">
        <v>58</v>
      </c>
      <c r="X4" s="85" t="s">
        <v>59</v>
      </c>
    </row>
    <row r="5" spans="1:25" s="88" customFormat="1">
      <c r="A5" s="45" t="s">
        <v>15</v>
      </c>
      <c r="B5" s="46">
        <v>21026878.802109171</v>
      </c>
      <c r="C5" s="46">
        <v>1262747.5856164384</v>
      </c>
      <c r="D5" s="46">
        <v>7386965.9841306061</v>
      </c>
      <c r="E5" s="46">
        <v>1754342.4617486417</v>
      </c>
      <c r="F5" s="46">
        <v>383944.67746140785</v>
      </c>
      <c r="G5" s="46">
        <v>6736996.7737417268</v>
      </c>
      <c r="H5" s="46">
        <v>0</v>
      </c>
      <c r="I5" s="46">
        <v>12558.74</v>
      </c>
      <c r="J5" s="46">
        <v>309830.71939554013</v>
      </c>
      <c r="K5" s="46">
        <v>1336.7997402646854</v>
      </c>
      <c r="L5" s="46">
        <v>1336.7997402646854</v>
      </c>
      <c r="M5" s="46">
        <v>0</v>
      </c>
      <c r="N5" s="46">
        <v>40827368.170041397</v>
      </c>
      <c r="O5" s="46">
        <v>2996195.6004797397</v>
      </c>
      <c r="P5" s="46">
        <v>1785322.4169254501</v>
      </c>
      <c r="Q5" s="46">
        <v>23574.945923657142</v>
      </c>
      <c r="R5" s="46">
        <v>94951.501467397364</v>
      </c>
      <c r="S5" s="46">
        <v>1542196.6261997328</v>
      </c>
      <c r="T5" s="46">
        <v>107135.78989443381</v>
      </c>
      <c r="U5" s="46">
        <v>420.60812276972507</v>
      </c>
      <c r="V5" s="46">
        <v>88.890582816934653</v>
      </c>
      <c r="W5" s="46">
        <v>45.797974480404505</v>
      </c>
      <c r="X5" s="46">
        <v>1062.9249654070134</v>
      </c>
    </row>
    <row r="6" spans="1:25" s="88" customFormat="1" ht="47.25">
      <c r="A6" s="45" t="s">
        <v>509</v>
      </c>
      <c r="B6" s="46">
        <v>1207036.0751837685</v>
      </c>
      <c r="C6" s="46">
        <v>0</v>
      </c>
      <c r="D6" s="46">
        <v>660921.95065351017</v>
      </c>
      <c r="E6" s="46">
        <v>44198.186558857946</v>
      </c>
      <c r="F6" s="46">
        <v>11664.319258908705</v>
      </c>
      <c r="G6" s="46">
        <v>484226.89802777156</v>
      </c>
      <c r="H6" s="46">
        <v>0</v>
      </c>
      <c r="I6" s="46">
        <v>635</v>
      </c>
      <c r="J6" s="46">
        <v>322.8</v>
      </c>
      <c r="K6" s="46">
        <v>0</v>
      </c>
      <c r="L6" s="46">
        <v>0</v>
      </c>
      <c r="M6" s="46">
        <v>0</v>
      </c>
      <c r="N6" s="46">
        <v>1699565.7957902739</v>
      </c>
      <c r="O6" s="46">
        <v>47304.5</v>
      </c>
      <c r="P6" s="46">
        <v>47057.709047883945</v>
      </c>
      <c r="Q6" s="46">
        <v>3869.7340465597013</v>
      </c>
      <c r="R6" s="46">
        <v>296.86407029879757</v>
      </c>
      <c r="S6" s="46">
        <v>15405.800000000007</v>
      </c>
      <c r="T6" s="46">
        <v>8056.9321063879797</v>
      </c>
      <c r="U6" s="46">
        <v>16.380589198673025</v>
      </c>
      <c r="V6" s="46">
        <v>11.078068896353606</v>
      </c>
      <c r="W6" s="46">
        <v>0</v>
      </c>
      <c r="X6" s="46">
        <v>993.23000000000013</v>
      </c>
    </row>
    <row r="7" spans="1:25" s="88" customFormat="1">
      <c r="A7" s="45" t="s">
        <v>16</v>
      </c>
      <c r="B7" s="46">
        <v>35124304.517965235</v>
      </c>
      <c r="C7" s="46">
        <v>2196296.3028520835</v>
      </c>
      <c r="D7" s="46">
        <v>16399167.126951173</v>
      </c>
      <c r="E7" s="46">
        <v>513534.16915941425</v>
      </c>
      <c r="F7" s="46">
        <v>0</v>
      </c>
      <c r="G7" s="46">
        <v>7176846.7314045643</v>
      </c>
      <c r="H7" s="46">
        <v>342459.26948623755</v>
      </c>
      <c r="I7" s="46">
        <v>783276.15802087914</v>
      </c>
      <c r="J7" s="46">
        <v>32477.097782500099</v>
      </c>
      <c r="K7" s="46">
        <v>0</v>
      </c>
      <c r="L7" s="46">
        <v>0</v>
      </c>
      <c r="M7" s="46">
        <v>0</v>
      </c>
      <c r="N7" s="46">
        <v>47737725.701749951</v>
      </c>
      <c r="O7" s="46">
        <v>2830835.3328520837</v>
      </c>
      <c r="P7" s="46">
        <v>216954.88348602262</v>
      </c>
      <c r="Q7" s="46">
        <v>7611.6039033526467</v>
      </c>
      <c r="R7" s="46">
        <v>26902.710628274835</v>
      </c>
      <c r="S7" s="46">
        <v>177324.79</v>
      </c>
      <c r="T7" s="46">
        <v>383071.72959205654</v>
      </c>
      <c r="U7" s="46">
        <v>0</v>
      </c>
      <c r="V7" s="46">
        <v>0</v>
      </c>
      <c r="W7" s="46">
        <v>0</v>
      </c>
      <c r="X7" s="46">
        <v>474.29999999999995</v>
      </c>
    </row>
    <row r="8" spans="1:25" s="88" customFormat="1" ht="31.5">
      <c r="A8" s="45" t="s">
        <v>17</v>
      </c>
      <c r="B8" s="46">
        <v>364329379.26743662</v>
      </c>
      <c r="C8" s="46">
        <v>30954068.304085255</v>
      </c>
      <c r="D8" s="46">
        <v>160476850.96887454</v>
      </c>
      <c r="E8" s="46">
        <v>37279253.816572964</v>
      </c>
      <c r="F8" s="46">
        <v>23391232.965873331</v>
      </c>
      <c r="G8" s="46">
        <v>79660900.537964791</v>
      </c>
      <c r="H8" s="46">
        <v>256294.440158093</v>
      </c>
      <c r="I8" s="46">
        <v>812079</v>
      </c>
      <c r="J8" s="46">
        <v>462629.13102952094</v>
      </c>
      <c r="K8" s="46">
        <v>18575.300821299235</v>
      </c>
      <c r="L8" s="46">
        <v>18575.300821299235</v>
      </c>
      <c r="M8" s="46">
        <v>0</v>
      </c>
      <c r="N8" s="46">
        <v>575712358.78401375</v>
      </c>
      <c r="O8" s="46">
        <v>52886579.902592085</v>
      </c>
      <c r="P8" s="46">
        <v>5747780.0232477691</v>
      </c>
      <c r="Q8" s="46">
        <v>336065.18477994803</v>
      </c>
      <c r="R8" s="46">
        <v>701650.46728890063</v>
      </c>
      <c r="S8" s="46">
        <v>510322.68267027097</v>
      </c>
      <c r="T8" s="46">
        <v>519950.42022958427</v>
      </c>
      <c r="U8" s="46">
        <v>39026.257181521374</v>
      </c>
      <c r="V8" s="46">
        <v>7794.2706787738589</v>
      </c>
      <c r="W8" s="46">
        <v>780.80045230893825</v>
      </c>
      <c r="X8" s="46">
        <v>5807.4569909782194</v>
      </c>
    </row>
    <row r="9" spans="1:25" s="88" customFormat="1" ht="15.75" customHeight="1">
      <c r="A9" s="45" t="s">
        <v>18</v>
      </c>
      <c r="B9" s="46">
        <v>4342621.9612503536</v>
      </c>
      <c r="C9" s="46">
        <v>1169231.8653278688</v>
      </c>
      <c r="D9" s="46">
        <v>2457929.3056779997</v>
      </c>
      <c r="E9" s="46">
        <v>390713.24038404017</v>
      </c>
      <c r="F9" s="46">
        <v>0</v>
      </c>
      <c r="G9" s="46">
        <v>577038.40260702022</v>
      </c>
      <c r="H9" s="46">
        <v>0</v>
      </c>
      <c r="I9" s="46">
        <v>296</v>
      </c>
      <c r="J9" s="46">
        <v>338420.04551999993</v>
      </c>
      <c r="K9" s="46">
        <v>0</v>
      </c>
      <c r="L9" s="46">
        <v>0</v>
      </c>
      <c r="M9" s="46">
        <v>0</v>
      </c>
      <c r="N9" s="46">
        <v>6182703.5611264464</v>
      </c>
      <c r="O9" s="46">
        <v>1874933.245327869</v>
      </c>
      <c r="P9" s="46">
        <v>-805.34818452508227</v>
      </c>
      <c r="Q9" s="46">
        <v>3.3448145574176743E-4</v>
      </c>
      <c r="R9" s="46">
        <v>-2.6048557128393276E-3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</row>
    <row r="10" spans="1:25" s="88" customFormat="1">
      <c r="A10" s="45" t="s">
        <v>19</v>
      </c>
      <c r="B10" s="46">
        <v>3196509.2898649937</v>
      </c>
      <c r="C10" s="46">
        <v>2968939.3884116211</v>
      </c>
      <c r="D10" s="46">
        <v>2837105.7808601977</v>
      </c>
      <c r="E10" s="46">
        <v>1737.3390583089381</v>
      </c>
      <c r="F10" s="46">
        <v>55746.305692982685</v>
      </c>
      <c r="G10" s="46">
        <v>20155.598490554294</v>
      </c>
      <c r="H10" s="46">
        <v>0</v>
      </c>
      <c r="I10" s="46">
        <v>0</v>
      </c>
      <c r="J10" s="46">
        <v>650062.29427518812</v>
      </c>
      <c r="K10" s="46">
        <v>0</v>
      </c>
      <c r="L10" s="46">
        <v>0</v>
      </c>
      <c r="M10" s="46">
        <v>446564.58784878813</v>
      </c>
      <c r="N10" s="46">
        <v>5450065.6033536596</v>
      </c>
      <c r="O10" s="46">
        <v>4763671.1126611605</v>
      </c>
      <c r="P10" s="46">
        <v>49768.154638580163</v>
      </c>
      <c r="Q10" s="46">
        <v>14198.210700649273</v>
      </c>
      <c r="R10" s="46">
        <v>0</v>
      </c>
      <c r="S10" s="46">
        <v>890.14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</row>
    <row r="11" spans="1:25" s="88" customFormat="1">
      <c r="A11" s="45" t="s">
        <v>20</v>
      </c>
      <c r="B11" s="46">
        <v>3542198.1546195075</v>
      </c>
      <c r="C11" s="46">
        <v>1835561.4334929562</v>
      </c>
      <c r="D11" s="46">
        <v>1538893.3550952543</v>
      </c>
      <c r="E11" s="46">
        <v>131445.22217607385</v>
      </c>
      <c r="F11" s="46">
        <v>50039.805301214394</v>
      </c>
      <c r="G11" s="46">
        <v>317263.58151332109</v>
      </c>
      <c r="H11" s="46">
        <v>0</v>
      </c>
      <c r="I11" s="46">
        <v>66</v>
      </c>
      <c r="J11" s="46">
        <v>2263.5238598901101</v>
      </c>
      <c r="K11" s="46">
        <v>0</v>
      </c>
      <c r="L11" s="46">
        <v>0</v>
      </c>
      <c r="M11" s="46">
        <v>0</v>
      </c>
      <c r="N11" s="46">
        <v>7689661.4859581292</v>
      </c>
      <c r="O11" s="46">
        <v>3122516.75721261</v>
      </c>
      <c r="P11" s="46">
        <v>52680.720138229153</v>
      </c>
      <c r="Q11" s="46">
        <v>1326.845</v>
      </c>
      <c r="R11" s="46">
        <v>0</v>
      </c>
      <c r="S11" s="46">
        <v>12027.83</v>
      </c>
      <c r="T11" s="46">
        <v>-1179.8740058000001</v>
      </c>
      <c r="U11" s="46">
        <v>0</v>
      </c>
      <c r="V11" s="46">
        <v>0</v>
      </c>
      <c r="W11" s="46">
        <v>0</v>
      </c>
      <c r="X11" s="46">
        <v>0</v>
      </c>
    </row>
    <row r="12" spans="1:25" s="88" customFormat="1" ht="15.75" customHeight="1">
      <c r="A12" s="45" t="s">
        <v>21</v>
      </c>
      <c r="B12" s="46">
        <v>4501315.6968292128</v>
      </c>
      <c r="C12" s="46">
        <v>2112784.7352460031</v>
      </c>
      <c r="D12" s="46">
        <v>1036453.1934242825</v>
      </c>
      <c r="E12" s="46">
        <v>82802.596258421196</v>
      </c>
      <c r="F12" s="46">
        <v>10866.534872462867</v>
      </c>
      <c r="G12" s="46">
        <v>928123.57577297371</v>
      </c>
      <c r="H12" s="46">
        <v>0</v>
      </c>
      <c r="I12" s="46">
        <v>3025</v>
      </c>
      <c r="J12" s="46">
        <v>97153.535332801956</v>
      </c>
      <c r="K12" s="46">
        <v>0</v>
      </c>
      <c r="L12" s="46">
        <v>0</v>
      </c>
      <c r="M12" s="46">
        <v>0</v>
      </c>
      <c r="N12" s="46">
        <v>18623064.109435767</v>
      </c>
      <c r="O12" s="46">
        <v>8636736.2187484168</v>
      </c>
      <c r="P12" s="46">
        <v>272655.04110581789</v>
      </c>
      <c r="Q12" s="46">
        <v>123197.6244499273</v>
      </c>
      <c r="R12" s="46">
        <v>40425.579120200993</v>
      </c>
      <c r="S12" s="46">
        <v>27276.465438042545</v>
      </c>
      <c r="T12" s="46">
        <v>28870.872003444427</v>
      </c>
      <c r="U12" s="46">
        <v>0</v>
      </c>
      <c r="V12" s="46">
        <v>0</v>
      </c>
      <c r="W12" s="46">
        <v>0</v>
      </c>
      <c r="X12" s="46">
        <v>0</v>
      </c>
    </row>
    <row r="13" spans="1:25" s="89" customFormat="1" ht="15.75" customHeight="1">
      <c r="A13" s="45" t="s">
        <v>22</v>
      </c>
      <c r="B13" s="46">
        <v>142900500.00260797</v>
      </c>
      <c r="C13" s="46">
        <v>46490944.648902424</v>
      </c>
      <c r="D13" s="46">
        <v>32901019.736832991</v>
      </c>
      <c r="E13" s="46">
        <v>11375153.552924061</v>
      </c>
      <c r="F13" s="46">
        <v>4825151.5622221446</v>
      </c>
      <c r="G13" s="46">
        <v>40423117.498901799</v>
      </c>
      <c r="H13" s="46">
        <v>0</v>
      </c>
      <c r="I13" s="46">
        <v>127912.35</v>
      </c>
      <c r="J13" s="46">
        <v>2114789.7211170909</v>
      </c>
      <c r="K13" s="46">
        <v>76075.110705085302</v>
      </c>
      <c r="L13" s="46">
        <v>76075.110705085302</v>
      </c>
      <c r="M13" s="46">
        <v>0</v>
      </c>
      <c r="N13" s="46">
        <v>344456521.05487722</v>
      </c>
      <c r="O13" s="46">
        <v>179475774.50508207</v>
      </c>
      <c r="P13" s="46">
        <v>6732412.8658151897</v>
      </c>
      <c r="Q13" s="46">
        <v>455218.09564812074</v>
      </c>
      <c r="R13" s="46">
        <v>2087484.0120152999</v>
      </c>
      <c r="S13" s="46">
        <v>3603378.4538915358</v>
      </c>
      <c r="T13" s="46">
        <v>-19622.678587274328</v>
      </c>
      <c r="U13" s="46">
        <v>2425.2054150806784</v>
      </c>
      <c r="V13" s="46">
        <v>303.7128796127414</v>
      </c>
      <c r="W13" s="46">
        <v>0</v>
      </c>
      <c r="X13" s="46">
        <v>1359.4938006916911</v>
      </c>
    </row>
    <row r="14" spans="1:25" s="88" customFormat="1" ht="15.75" customHeight="1">
      <c r="A14" s="45" t="s">
        <v>812</v>
      </c>
      <c r="B14" s="46">
        <v>73865573.809586912</v>
      </c>
      <c r="C14" s="46">
        <v>32181050.212874051</v>
      </c>
      <c r="D14" s="46">
        <v>18463932.221338738</v>
      </c>
      <c r="E14" s="46">
        <v>4811511.531002841</v>
      </c>
      <c r="F14" s="46">
        <v>3202475.1621031323</v>
      </c>
      <c r="G14" s="46">
        <v>22607763.065793216</v>
      </c>
      <c r="H14" s="46">
        <v>0</v>
      </c>
      <c r="I14" s="46">
        <v>112259.35</v>
      </c>
      <c r="J14" s="46">
        <v>1123023.7778275935</v>
      </c>
      <c r="K14" s="46">
        <v>47582.667556095192</v>
      </c>
      <c r="L14" s="46">
        <v>47582.667556095192</v>
      </c>
      <c r="M14" s="46">
        <v>0</v>
      </c>
      <c r="N14" s="46">
        <v>194649607.98252791</v>
      </c>
      <c r="O14" s="46">
        <v>115227200.0145604</v>
      </c>
      <c r="P14" s="46">
        <v>2428835.6799860671</v>
      </c>
      <c r="Q14" s="46">
        <v>150693.42594799757</v>
      </c>
      <c r="R14" s="46">
        <v>1023842.8287220659</v>
      </c>
      <c r="S14" s="46">
        <v>775123.19069439988</v>
      </c>
      <c r="T14" s="46">
        <v>-2087.404417635415</v>
      </c>
      <c r="U14" s="46">
        <v>874.6864393152191</v>
      </c>
      <c r="V14" s="46">
        <v>129.84551579428893</v>
      </c>
      <c r="W14" s="46">
        <v>0</v>
      </c>
      <c r="X14" s="46">
        <v>250.78217218483692</v>
      </c>
    </row>
    <row r="15" spans="1:25" s="88" customFormat="1">
      <c r="A15" s="45" t="s">
        <v>813</v>
      </c>
      <c r="B15" s="46">
        <v>51481458.750775836</v>
      </c>
      <c r="C15" s="46">
        <v>10082839.472152969</v>
      </c>
      <c r="D15" s="46">
        <v>11499260.905173343</v>
      </c>
      <c r="E15" s="46">
        <v>5835344.1522486061</v>
      </c>
      <c r="F15" s="46">
        <v>1251390.96709226</v>
      </c>
      <c r="G15" s="46">
        <v>12180750.609027678</v>
      </c>
      <c r="H15" s="46">
        <v>0</v>
      </c>
      <c r="I15" s="46">
        <v>0</v>
      </c>
      <c r="J15" s="46">
        <v>318744.04820064455</v>
      </c>
      <c r="K15" s="46">
        <v>28492.443148990118</v>
      </c>
      <c r="L15" s="46">
        <v>28492.443148990118</v>
      </c>
      <c r="M15" s="46">
        <v>0</v>
      </c>
      <c r="N15" s="46">
        <v>120656102.99745166</v>
      </c>
      <c r="O15" s="46">
        <v>55997850.989353016</v>
      </c>
      <c r="P15" s="46">
        <v>3409031.4915647199</v>
      </c>
      <c r="Q15" s="46">
        <v>265052.09091929335</v>
      </c>
      <c r="R15" s="46">
        <v>968858.95933341782</v>
      </c>
      <c r="S15" s="46">
        <v>2174018.0704490268</v>
      </c>
      <c r="T15" s="46">
        <v>-14688.329808682334</v>
      </c>
      <c r="U15" s="46">
        <v>1550.5189757654593</v>
      </c>
      <c r="V15" s="46">
        <v>173.86736381845245</v>
      </c>
      <c r="W15" s="46">
        <v>0</v>
      </c>
      <c r="X15" s="46">
        <v>292.71162850685408</v>
      </c>
    </row>
    <row r="16" spans="1:25" s="88" customFormat="1">
      <c r="A16" s="45" t="s">
        <v>814</v>
      </c>
      <c r="B16" s="46">
        <v>14164206.838672398</v>
      </c>
      <c r="C16" s="46">
        <v>4044547.3914345563</v>
      </c>
      <c r="D16" s="46">
        <v>1679044.2092418696</v>
      </c>
      <c r="E16" s="46">
        <v>642424.79883773625</v>
      </c>
      <c r="F16" s="46">
        <v>228992.37188687088</v>
      </c>
      <c r="G16" s="46">
        <v>4503465.3758910187</v>
      </c>
      <c r="H16" s="46">
        <v>0</v>
      </c>
      <c r="I16" s="46">
        <v>0</v>
      </c>
      <c r="J16" s="46">
        <v>72223.72697879409</v>
      </c>
      <c r="K16" s="46">
        <v>0</v>
      </c>
      <c r="L16" s="46">
        <v>0</v>
      </c>
      <c r="M16" s="46">
        <v>0</v>
      </c>
      <c r="N16" s="46">
        <v>22292407.842372924</v>
      </c>
      <c r="O16" s="46">
        <v>6949566.0646218369</v>
      </c>
      <c r="P16" s="46">
        <v>466797.59630783956</v>
      </c>
      <c r="Q16" s="46">
        <v>13242.336990534648</v>
      </c>
      <c r="R16" s="46">
        <v>87243.393959815832</v>
      </c>
      <c r="S16" s="46">
        <v>382455.09274810838</v>
      </c>
      <c r="T16" s="46">
        <v>1015.6408142123605</v>
      </c>
      <c r="U16" s="46">
        <v>0</v>
      </c>
      <c r="V16" s="46">
        <v>0</v>
      </c>
      <c r="W16" s="46">
        <v>0</v>
      </c>
      <c r="X16" s="46">
        <v>0</v>
      </c>
    </row>
    <row r="17" spans="1:64" s="88" customFormat="1">
      <c r="A17" s="45" t="s">
        <v>811</v>
      </c>
      <c r="B17" s="46">
        <v>3389260.6035727733</v>
      </c>
      <c r="C17" s="46">
        <v>182507.57244084979</v>
      </c>
      <c r="D17" s="46">
        <v>1258782.4010790393</v>
      </c>
      <c r="E17" s="46">
        <v>85873.070834876766</v>
      </c>
      <c r="F17" s="46">
        <v>142293.06113988083</v>
      </c>
      <c r="G17" s="46">
        <v>1131138.4481898856</v>
      </c>
      <c r="H17" s="46">
        <v>0</v>
      </c>
      <c r="I17" s="46">
        <v>15653</v>
      </c>
      <c r="J17" s="46">
        <v>600798.16811005864</v>
      </c>
      <c r="K17" s="46">
        <v>0</v>
      </c>
      <c r="L17" s="46">
        <v>0</v>
      </c>
      <c r="M17" s="46">
        <v>0</v>
      </c>
      <c r="N17" s="46">
        <v>6858402.2325247051</v>
      </c>
      <c r="O17" s="46">
        <v>1301157.4365468333</v>
      </c>
      <c r="P17" s="46">
        <v>427748.09795656416</v>
      </c>
      <c r="Q17" s="46">
        <v>26230.241790295062</v>
      </c>
      <c r="R17" s="46">
        <v>7538.83</v>
      </c>
      <c r="S17" s="46">
        <v>271782.09999999998</v>
      </c>
      <c r="T17" s="46">
        <v>-3862.5851751689361</v>
      </c>
      <c r="U17" s="46">
        <v>0</v>
      </c>
      <c r="V17" s="46">
        <v>0</v>
      </c>
      <c r="W17" s="46">
        <v>0</v>
      </c>
      <c r="X17" s="46">
        <v>816</v>
      </c>
    </row>
    <row r="18" spans="1:64" s="89" customFormat="1" ht="15.75" customHeight="1">
      <c r="A18" s="45" t="s">
        <v>23</v>
      </c>
      <c r="B18" s="46">
        <v>27769489.772174168</v>
      </c>
      <c r="C18" s="46">
        <v>16365999.833100043</v>
      </c>
      <c r="D18" s="46">
        <v>2598972.0999925835</v>
      </c>
      <c r="E18" s="46">
        <v>920839.73723135516</v>
      </c>
      <c r="F18" s="46">
        <v>1439.5045972601893</v>
      </c>
      <c r="G18" s="46">
        <v>12826283.251152126</v>
      </c>
      <c r="H18" s="46">
        <v>0</v>
      </c>
      <c r="I18" s="46">
        <v>34018</v>
      </c>
      <c r="J18" s="46">
        <v>53521.049128834813</v>
      </c>
      <c r="K18" s="46">
        <v>0</v>
      </c>
      <c r="L18" s="46">
        <v>0</v>
      </c>
      <c r="M18" s="46">
        <v>0</v>
      </c>
      <c r="N18" s="46">
        <v>37114998.178518645</v>
      </c>
      <c r="O18" s="46">
        <v>21234985.874262445</v>
      </c>
      <c r="P18" s="46">
        <v>864784.70144557825</v>
      </c>
      <c r="Q18" s="46">
        <v>11478.811341512215</v>
      </c>
      <c r="R18" s="46">
        <v>22958.263022096053</v>
      </c>
      <c r="S18" s="46">
        <v>811380.81999999657</v>
      </c>
      <c r="T18" s="46">
        <v>1130.9030276916551</v>
      </c>
      <c r="U18" s="46">
        <v>0</v>
      </c>
      <c r="V18" s="46">
        <v>0</v>
      </c>
      <c r="W18" s="46">
        <v>0</v>
      </c>
      <c r="X18" s="46">
        <v>0</v>
      </c>
    </row>
    <row r="19" spans="1:64" s="88" customFormat="1" ht="31.5">
      <c r="A19" s="45" t="s">
        <v>809</v>
      </c>
      <c r="B19" s="46">
        <v>27152823.914039798</v>
      </c>
      <c r="C19" s="46">
        <v>16365999.833100043</v>
      </c>
      <c r="D19" s="46">
        <v>2445691.5904841037</v>
      </c>
      <c r="E19" s="46">
        <v>909479.85296098294</v>
      </c>
      <c r="F19" s="46">
        <v>0</v>
      </c>
      <c r="G19" s="46">
        <v>12721108.443161419</v>
      </c>
      <c r="H19" s="46">
        <v>0</v>
      </c>
      <c r="I19" s="46">
        <v>34018</v>
      </c>
      <c r="J19" s="46">
        <v>23862.813451350969</v>
      </c>
      <c r="K19" s="46">
        <v>0</v>
      </c>
      <c r="L19" s="46">
        <v>0</v>
      </c>
      <c r="M19" s="46">
        <v>0</v>
      </c>
      <c r="N19" s="46">
        <v>36394990.775581375</v>
      </c>
      <c r="O19" s="46">
        <v>21234985.874262445</v>
      </c>
      <c r="P19" s="46">
        <v>858334.19553911302</v>
      </c>
      <c r="Q19" s="46">
        <v>11478.811341512215</v>
      </c>
      <c r="R19" s="46">
        <v>22958.263022096053</v>
      </c>
      <c r="S19" s="46">
        <v>804556.79999999655</v>
      </c>
      <c r="T19" s="46">
        <v>1001.4517358999999</v>
      </c>
      <c r="U19" s="46">
        <v>0</v>
      </c>
      <c r="V19" s="46">
        <v>0</v>
      </c>
      <c r="W19" s="46">
        <v>0</v>
      </c>
      <c r="X19" s="46">
        <v>0</v>
      </c>
    </row>
    <row r="20" spans="1:64" s="88" customFormat="1">
      <c r="A20" s="45" t="s">
        <v>810</v>
      </c>
      <c r="B20" s="46">
        <v>616665.85813437239</v>
      </c>
      <c r="C20" s="46">
        <v>0</v>
      </c>
      <c r="D20" s="46">
        <v>153280.50950847933</v>
      </c>
      <c r="E20" s="46">
        <v>11359.884270372306</v>
      </c>
      <c r="F20" s="46">
        <v>1439.5045972601893</v>
      </c>
      <c r="G20" s="46">
        <v>105174.80799070808</v>
      </c>
      <c r="H20" s="46">
        <v>0</v>
      </c>
      <c r="I20" s="46">
        <v>0</v>
      </c>
      <c r="J20" s="46">
        <v>29658.235677483844</v>
      </c>
      <c r="K20" s="46">
        <v>0</v>
      </c>
      <c r="L20" s="46">
        <v>0</v>
      </c>
      <c r="M20" s="46">
        <v>0</v>
      </c>
      <c r="N20" s="46">
        <v>720007.4029372693</v>
      </c>
      <c r="O20" s="46">
        <v>0</v>
      </c>
      <c r="P20" s="46">
        <v>6450.5059064652141</v>
      </c>
      <c r="Q20" s="46">
        <v>0</v>
      </c>
      <c r="R20" s="46">
        <v>0</v>
      </c>
      <c r="S20" s="46">
        <v>6824.0199999999995</v>
      </c>
      <c r="T20" s="46">
        <v>129.45129179165508</v>
      </c>
      <c r="U20" s="46">
        <v>0</v>
      </c>
      <c r="V20" s="46">
        <v>0</v>
      </c>
      <c r="W20" s="46">
        <v>0</v>
      </c>
      <c r="X20" s="46">
        <v>0</v>
      </c>
    </row>
    <row r="21" spans="1:64" s="89" customFormat="1" ht="31.5">
      <c r="A21" s="45" t="s">
        <v>24</v>
      </c>
      <c r="B21" s="46">
        <v>463027384.14574546</v>
      </c>
      <c r="C21" s="46">
        <v>204814175.83381015</v>
      </c>
      <c r="D21" s="46">
        <v>164697636.09299093</v>
      </c>
      <c r="E21" s="46">
        <v>10577613.090078929</v>
      </c>
      <c r="F21" s="46">
        <v>2852313.5565058463</v>
      </c>
      <c r="G21" s="46">
        <v>157904424.4819825</v>
      </c>
      <c r="H21" s="46">
        <v>245924.28063227568</v>
      </c>
      <c r="I21" s="46">
        <v>10756939</v>
      </c>
      <c r="J21" s="46">
        <v>220255.6019744052</v>
      </c>
      <c r="K21" s="46">
        <v>825209.55730737385</v>
      </c>
      <c r="L21" s="46">
        <v>825209.55730737385</v>
      </c>
      <c r="M21" s="46">
        <v>0</v>
      </c>
      <c r="N21" s="46">
        <v>2438469761.6011157</v>
      </c>
      <c r="O21" s="46">
        <v>1265365536.4183989</v>
      </c>
      <c r="P21" s="46">
        <v>60289245.820634544</v>
      </c>
      <c r="Q21" s="46">
        <v>624758.74144616106</v>
      </c>
      <c r="R21" s="46">
        <v>500488.29951572709</v>
      </c>
      <c r="S21" s="46">
        <v>10255392.322834566</v>
      </c>
      <c r="T21" s="46">
        <v>94680.566367113497</v>
      </c>
      <c r="U21" s="46">
        <v>9874.1219309769622</v>
      </c>
      <c r="V21" s="46">
        <v>1293.86988760586</v>
      </c>
      <c r="W21" s="46">
        <v>313.36255474214209</v>
      </c>
      <c r="X21" s="46">
        <v>124902.66375619886</v>
      </c>
    </row>
    <row r="22" spans="1:64" s="88" customFormat="1">
      <c r="A22" s="45" t="s">
        <v>793</v>
      </c>
      <c r="B22" s="46">
        <v>457515245.24669272</v>
      </c>
      <c r="C22" s="46">
        <v>204017343.15350783</v>
      </c>
      <c r="D22" s="46">
        <v>161952280.2271046</v>
      </c>
      <c r="E22" s="46">
        <v>9940559.2160583064</v>
      </c>
      <c r="F22" s="46">
        <v>2807711.4660754451</v>
      </c>
      <c r="G22" s="46">
        <v>155968114.150262</v>
      </c>
      <c r="H22" s="46">
        <v>245924.28063227568</v>
      </c>
      <c r="I22" s="46">
        <v>10756939</v>
      </c>
      <c r="J22" s="46">
        <v>220255.6019744052</v>
      </c>
      <c r="K22" s="46">
        <v>825209.55730737385</v>
      </c>
      <c r="L22" s="46">
        <v>825209.55730737385</v>
      </c>
      <c r="M22" s="46">
        <v>0</v>
      </c>
      <c r="N22" s="46">
        <v>2403647804.6248693</v>
      </c>
      <c r="O22" s="46">
        <v>1254625765.4875848</v>
      </c>
      <c r="P22" s="46">
        <v>59650761.80461327</v>
      </c>
      <c r="Q22" s="46">
        <v>616771.52717817237</v>
      </c>
      <c r="R22" s="46">
        <v>476259.89681138785</v>
      </c>
      <c r="S22" s="46">
        <v>9653551.8028345685</v>
      </c>
      <c r="T22" s="46">
        <v>93867.141893334614</v>
      </c>
      <c r="U22" s="46">
        <v>9855.3249383819311</v>
      </c>
      <c r="V22" s="46">
        <v>1293.86988760586</v>
      </c>
      <c r="W22" s="46">
        <v>313.36255474214209</v>
      </c>
      <c r="X22" s="46">
        <v>121446.93375619887</v>
      </c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</row>
    <row r="23" spans="1:64" s="88" customFormat="1">
      <c r="A23" s="45" t="s">
        <v>794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6362405.0392804723</v>
      </c>
      <c r="O23" s="46">
        <v>147806.95390462759</v>
      </c>
      <c r="P23" s="46">
        <v>1649.5597700000005</v>
      </c>
      <c r="Q23" s="46">
        <v>0</v>
      </c>
      <c r="R23" s="46">
        <v>0</v>
      </c>
      <c r="S23" s="46">
        <v>1025.6500000000005</v>
      </c>
      <c r="T23" s="46">
        <v>623.90976999999998</v>
      </c>
      <c r="U23" s="46">
        <v>0</v>
      </c>
      <c r="V23" s="46">
        <v>0</v>
      </c>
      <c r="W23" s="46">
        <v>0</v>
      </c>
      <c r="X23" s="46">
        <v>0</v>
      </c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</row>
    <row r="24" spans="1:64" s="88" customFormat="1">
      <c r="A24" s="45" t="s">
        <v>795</v>
      </c>
      <c r="B24" s="46">
        <v>577253.80594029743</v>
      </c>
      <c r="C24" s="46">
        <v>258271.31676396716</v>
      </c>
      <c r="D24" s="46">
        <v>46457.398417366698</v>
      </c>
      <c r="E24" s="46">
        <v>0</v>
      </c>
      <c r="F24" s="46">
        <v>676.29568904065991</v>
      </c>
      <c r="G24" s="46">
        <v>1177329.4423757198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6820999.1743426211</v>
      </c>
      <c r="O24" s="46">
        <v>4141728.8747674841</v>
      </c>
      <c r="P24" s="46">
        <v>7043.1900000000005</v>
      </c>
      <c r="Q24" s="46">
        <v>20.83</v>
      </c>
      <c r="R24" s="46">
        <v>909.75</v>
      </c>
      <c r="S24" s="46">
        <v>1906.28</v>
      </c>
      <c r="T24" s="46">
        <v>0</v>
      </c>
      <c r="U24" s="46">
        <v>0</v>
      </c>
      <c r="V24" s="46">
        <v>0</v>
      </c>
      <c r="W24" s="46">
        <v>0</v>
      </c>
      <c r="X24" s="46">
        <v>2697.6499999999992</v>
      </c>
      <c r="Y24" s="91"/>
      <c r="Z24" s="91"/>
      <c r="AA24" s="91"/>
      <c r="AB24" s="91"/>
      <c r="AC24" s="91"/>
      <c r="AD24" s="91"/>
      <c r="AE24" s="91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</row>
    <row r="25" spans="1:64" s="88" customFormat="1">
      <c r="A25" s="45" t="s">
        <v>796</v>
      </c>
      <c r="B25" s="46">
        <v>4934885.0931124752</v>
      </c>
      <c r="C25" s="46">
        <v>538561.36353834462</v>
      </c>
      <c r="D25" s="46">
        <v>2698898.4674689607</v>
      </c>
      <c r="E25" s="46">
        <v>637053.87402062502</v>
      </c>
      <c r="F25" s="46">
        <v>43925.794741360573</v>
      </c>
      <c r="G25" s="46">
        <v>758980.88934480282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21638552.762623124</v>
      </c>
      <c r="O25" s="46">
        <v>6450235.1021419745</v>
      </c>
      <c r="P25" s="46">
        <v>629791.26625127869</v>
      </c>
      <c r="Q25" s="46">
        <v>7966.384267988652</v>
      </c>
      <c r="R25" s="46">
        <v>23318.652704339238</v>
      </c>
      <c r="S25" s="46">
        <v>598908.5899999988</v>
      </c>
      <c r="T25" s="46">
        <v>189.51470377889393</v>
      </c>
      <c r="U25" s="46">
        <v>18.796992595030478</v>
      </c>
      <c r="V25" s="46">
        <v>0</v>
      </c>
      <c r="W25" s="46">
        <v>0</v>
      </c>
      <c r="X25" s="46">
        <v>758.08</v>
      </c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64" s="88" customFormat="1" ht="47.25">
      <c r="A26" s="45" t="s">
        <v>25</v>
      </c>
      <c r="B26" s="46">
        <v>1177335.9466864998</v>
      </c>
      <c r="C26" s="46">
        <v>1158970.2571530035</v>
      </c>
      <c r="D26" s="46">
        <v>920991.82086832158</v>
      </c>
      <c r="E26" s="46">
        <v>8686.9441260330841</v>
      </c>
      <c r="F26" s="46">
        <v>21052.239863487943</v>
      </c>
      <c r="G26" s="46">
        <v>-57933.349419624014</v>
      </c>
      <c r="H26" s="46">
        <v>0</v>
      </c>
      <c r="I26" s="46">
        <v>0</v>
      </c>
      <c r="J26" s="46">
        <v>50163.076443400001</v>
      </c>
      <c r="K26" s="46">
        <v>0</v>
      </c>
      <c r="L26" s="46">
        <v>0</v>
      </c>
      <c r="M26" s="46">
        <v>50163.076443400001</v>
      </c>
      <c r="N26" s="46">
        <v>1837749.9113973845</v>
      </c>
      <c r="O26" s="46">
        <v>1209133.3335964032</v>
      </c>
      <c r="P26" s="46">
        <v>7655.679663101494</v>
      </c>
      <c r="Q26" s="46">
        <v>0</v>
      </c>
      <c r="R26" s="46">
        <v>0</v>
      </c>
      <c r="S26" s="46">
        <v>7655.68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</row>
    <row r="27" spans="1:64" s="88" customFormat="1" ht="47.25">
      <c r="A27" s="45" t="s">
        <v>26</v>
      </c>
      <c r="B27" s="46">
        <v>173227.70548730021</v>
      </c>
      <c r="C27" s="46">
        <v>5976.6695039903589</v>
      </c>
      <c r="D27" s="46">
        <v>22593.895782084583</v>
      </c>
      <c r="E27" s="46">
        <v>21677.813197837779</v>
      </c>
      <c r="F27" s="46">
        <v>2346.5512210518191</v>
      </c>
      <c r="G27" s="46">
        <v>8527.9200270147467</v>
      </c>
      <c r="H27" s="46">
        <v>0</v>
      </c>
      <c r="I27" s="46">
        <v>10</v>
      </c>
      <c r="J27" s="46">
        <v>2263.5238598901101</v>
      </c>
      <c r="K27" s="46">
        <v>0</v>
      </c>
      <c r="L27" s="46">
        <v>0</v>
      </c>
      <c r="M27" s="46">
        <v>0</v>
      </c>
      <c r="N27" s="46">
        <v>1854571.6434488466</v>
      </c>
      <c r="O27" s="46">
        <v>809062.96670824173</v>
      </c>
      <c r="P27" s="46">
        <v>1587.1004925631782</v>
      </c>
      <c r="Q27" s="46">
        <v>300.90217816309286</v>
      </c>
      <c r="R27" s="46">
        <v>0</v>
      </c>
      <c r="S27" s="46">
        <v>819.87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</row>
    <row r="28" spans="1:64" s="88" customFormat="1" ht="31.5">
      <c r="A28" s="45" t="s">
        <v>27</v>
      </c>
      <c r="B28" s="46">
        <v>37186828.758915626</v>
      </c>
      <c r="C28" s="46">
        <v>14304460.832284288</v>
      </c>
      <c r="D28" s="46">
        <v>5518643.5698075918</v>
      </c>
      <c r="E28" s="46">
        <v>1259206.1280449396</v>
      </c>
      <c r="F28" s="46">
        <v>648546.44079972699</v>
      </c>
      <c r="G28" s="46">
        <v>10805111.343756266</v>
      </c>
      <c r="H28" s="46">
        <v>0</v>
      </c>
      <c r="I28" s="46">
        <v>8799</v>
      </c>
      <c r="J28" s="46">
        <v>7018.9357151162494</v>
      </c>
      <c r="K28" s="46">
        <v>566.55411110889258</v>
      </c>
      <c r="L28" s="46">
        <v>566.55411110889258</v>
      </c>
      <c r="M28" s="46">
        <v>0</v>
      </c>
      <c r="N28" s="46">
        <v>121410401.20244718</v>
      </c>
      <c r="O28" s="46">
        <v>40914521.14989388</v>
      </c>
      <c r="P28" s="46">
        <v>1575327.868508056</v>
      </c>
      <c r="Q28" s="46">
        <v>91075.175747532805</v>
      </c>
      <c r="R28" s="46">
        <v>319342.58563086024</v>
      </c>
      <c r="S28" s="46">
        <v>807180.89842007612</v>
      </c>
      <c r="T28" s="46">
        <v>10683.44189370208</v>
      </c>
      <c r="U28" s="46">
        <v>325.33416304761249</v>
      </c>
      <c r="V28" s="46">
        <v>42.983279065130397</v>
      </c>
      <c r="W28" s="46">
        <v>8.5957159310068505</v>
      </c>
      <c r="X28" s="46">
        <v>915.25353143590451</v>
      </c>
    </row>
    <row r="29" spans="1:64" s="88" customFormat="1">
      <c r="A29" s="45" t="s">
        <v>28</v>
      </c>
      <c r="B29" s="46">
        <v>7315492.973152603</v>
      </c>
      <c r="C29" s="46">
        <v>1071348.28</v>
      </c>
      <c r="D29" s="46">
        <v>2041084.1274637613</v>
      </c>
      <c r="E29" s="46">
        <v>0</v>
      </c>
      <c r="F29" s="46">
        <v>133836.09752606833</v>
      </c>
      <c r="G29" s="46">
        <v>136745.01705209049</v>
      </c>
      <c r="H29" s="46">
        <v>0</v>
      </c>
      <c r="I29" s="46">
        <v>1631862.7925000004</v>
      </c>
      <c r="J29" s="46">
        <v>415169.22000000009</v>
      </c>
      <c r="K29" s="46">
        <v>0</v>
      </c>
      <c r="L29" s="46">
        <v>0</v>
      </c>
      <c r="M29" s="46">
        <v>0</v>
      </c>
      <c r="N29" s="46">
        <v>14422453.388583072</v>
      </c>
      <c r="O29" s="46">
        <v>3285335.3600000003</v>
      </c>
      <c r="P29" s="46">
        <v>53307.586818153795</v>
      </c>
      <c r="Q29" s="46">
        <v>22266.76118406887</v>
      </c>
      <c r="R29" s="46">
        <v>22773.176696738483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</row>
    <row r="30" spans="1:64" s="88" customFormat="1">
      <c r="A30" s="45" t="s">
        <v>29</v>
      </c>
      <c r="B30" s="46">
        <v>118264725.14812915</v>
      </c>
      <c r="C30" s="46">
        <v>45338691.019999996</v>
      </c>
      <c r="D30" s="46">
        <v>11947797.205146803</v>
      </c>
      <c r="E30" s="46">
        <v>3346574.6299998001</v>
      </c>
      <c r="F30" s="46">
        <v>1071.9296191362846</v>
      </c>
      <c r="G30" s="46">
        <v>55182139.932141043</v>
      </c>
      <c r="H30" s="46">
        <v>0</v>
      </c>
      <c r="I30" s="46">
        <v>10274691.91</v>
      </c>
      <c r="J30" s="46">
        <v>0</v>
      </c>
      <c r="K30" s="46">
        <v>0</v>
      </c>
      <c r="L30" s="46">
        <v>0</v>
      </c>
      <c r="M30" s="46">
        <v>0</v>
      </c>
      <c r="N30" s="46">
        <v>183349265.20393005</v>
      </c>
      <c r="O30" s="46">
        <v>89770701.104799986</v>
      </c>
      <c r="P30" s="46">
        <v>777073.59</v>
      </c>
      <c r="Q30" s="46">
        <v>8699.89</v>
      </c>
      <c r="R30" s="46">
        <v>9495.74</v>
      </c>
      <c r="S30" s="46">
        <v>271099.84999999998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</row>
    <row r="31" spans="1:64" s="88" customFormat="1">
      <c r="A31" s="45" t="s">
        <v>30</v>
      </c>
      <c r="B31" s="46">
        <v>21232782.235324081</v>
      </c>
      <c r="C31" s="46">
        <v>16730.13</v>
      </c>
      <c r="D31" s="46">
        <v>9974814.5377350599</v>
      </c>
      <c r="E31" s="46">
        <v>1194696.1952182692</v>
      </c>
      <c r="F31" s="46">
        <v>568432.3672837913</v>
      </c>
      <c r="G31" s="46">
        <v>1833225.9106892277</v>
      </c>
      <c r="H31" s="46">
        <v>0</v>
      </c>
      <c r="I31" s="46">
        <v>2662</v>
      </c>
      <c r="J31" s="46">
        <v>5823.8961781686412</v>
      </c>
      <c r="K31" s="46">
        <v>0</v>
      </c>
      <c r="L31" s="46">
        <v>0</v>
      </c>
      <c r="M31" s="46">
        <v>0</v>
      </c>
      <c r="N31" s="46">
        <v>24616615.191254478</v>
      </c>
      <c r="O31" s="46">
        <v>16774.034529586945</v>
      </c>
      <c r="P31" s="46">
        <v>2272929.0030168151</v>
      </c>
      <c r="Q31" s="46">
        <v>71511.327620948097</v>
      </c>
      <c r="R31" s="46">
        <v>326255.40968010086</v>
      </c>
      <c r="S31" s="46">
        <v>1873729.6908610447</v>
      </c>
      <c r="T31" s="46">
        <v>6742.2060175000097</v>
      </c>
      <c r="U31" s="46">
        <v>0</v>
      </c>
      <c r="V31" s="46">
        <v>0</v>
      </c>
      <c r="W31" s="46">
        <v>0</v>
      </c>
      <c r="X31" s="46">
        <v>0</v>
      </c>
    </row>
    <row r="32" spans="1:64" s="88" customFormat="1">
      <c r="A32" s="45" t="s">
        <v>31</v>
      </c>
      <c r="B32" s="46">
        <v>707706.34999999974</v>
      </c>
      <c r="C32" s="46">
        <v>0</v>
      </c>
      <c r="D32" s="46">
        <v>107082.10286779465</v>
      </c>
      <c r="E32" s="46">
        <v>1296.6499999996302</v>
      </c>
      <c r="F32" s="46">
        <v>0</v>
      </c>
      <c r="G32" s="46">
        <v>250260.06731399981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1127339.5947615269</v>
      </c>
      <c r="O32" s="46">
        <v>0</v>
      </c>
      <c r="P32" s="46">
        <v>40911.531632000733</v>
      </c>
      <c r="Q32" s="46">
        <v>616.04938799999911</v>
      </c>
      <c r="R32" s="46">
        <v>2537.062244000037</v>
      </c>
      <c r="S32" s="46">
        <v>37746.780000000697</v>
      </c>
      <c r="T32" s="46">
        <v>11.64</v>
      </c>
      <c r="U32" s="46">
        <v>0</v>
      </c>
      <c r="V32" s="46">
        <v>0</v>
      </c>
      <c r="W32" s="46">
        <v>0</v>
      </c>
      <c r="X32" s="46">
        <v>0</v>
      </c>
    </row>
    <row r="33" spans="1:24" s="88" customFormat="1">
      <c r="A33" s="45" t="s">
        <v>32</v>
      </c>
      <c r="B33" s="46">
        <v>20856967.010276284</v>
      </c>
      <c r="C33" s="46">
        <v>12337148.224625574</v>
      </c>
      <c r="D33" s="46">
        <v>1573996.996077864</v>
      </c>
      <c r="E33" s="46">
        <v>901101.27726927376</v>
      </c>
      <c r="F33" s="46">
        <v>86950.4742095361</v>
      </c>
      <c r="G33" s="46">
        <v>13058676.481311157</v>
      </c>
      <c r="H33" s="46">
        <v>0</v>
      </c>
      <c r="I33" s="46">
        <v>4457.47</v>
      </c>
      <c r="J33" s="46">
        <v>151686.82744652548</v>
      </c>
      <c r="K33" s="46">
        <v>112761.9139587453</v>
      </c>
      <c r="L33" s="46">
        <v>112761.9139587453</v>
      </c>
      <c r="M33" s="46">
        <v>0</v>
      </c>
      <c r="N33" s="46">
        <v>56658268.086762503</v>
      </c>
      <c r="O33" s="46">
        <v>38950780.374625571</v>
      </c>
      <c r="P33" s="46">
        <v>185627.97329306306</v>
      </c>
      <c r="Q33" s="46">
        <v>6910.3585001205847</v>
      </c>
      <c r="R33" s="46">
        <v>10827.877787166863</v>
      </c>
      <c r="S33" s="46">
        <v>44674.308154703147</v>
      </c>
      <c r="T33" s="46">
        <v>63655.568080903176</v>
      </c>
      <c r="U33" s="46">
        <v>14.140054139518449</v>
      </c>
      <c r="V33" s="46">
        <v>0</v>
      </c>
      <c r="W33" s="46">
        <v>0</v>
      </c>
      <c r="X33" s="46">
        <v>624.77</v>
      </c>
    </row>
    <row r="34" spans="1:24" s="92" customFormat="1" ht="20.25">
      <c r="A34" s="52" t="s">
        <v>33</v>
      </c>
      <c r="B34" s="52">
        <v>1276675647.738574</v>
      </c>
      <c r="C34" s="52">
        <v>384404075.34441173</v>
      </c>
      <c r="D34" s="52">
        <v>424437997.90057993</v>
      </c>
      <c r="E34" s="52">
        <v>69760674.863448352</v>
      </c>
      <c r="F34" s="52">
        <v>33032971.01304945</v>
      </c>
      <c r="G34" s="52">
        <v>387787903.75640255</v>
      </c>
      <c r="H34" s="52">
        <v>844677.99027660629</v>
      </c>
      <c r="I34" s="52">
        <v>24452653.420520879</v>
      </c>
      <c r="J34" s="52">
        <v>4913528.1990588726</v>
      </c>
      <c r="K34" s="52">
        <v>1034525.2366438772</v>
      </c>
      <c r="L34" s="52">
        <v>1034525.2366438772</v>
      </c>
      <c r="M34" s="52">
        <v>496727.66429218813</v>
      </c>
      <c r="N34" s="52">
        <v>3927540892.4727755</v>
      </c>
      <c r="O34" s="52">
        <v>1718144073.2917712</v>
      </c>
      <c r="P34" s="52">
        <v>80925219.612676397</v>
      </c>
      <c r="Q34" s="52">
        <v>1798810.5281466432</v>
      </c>
      <c r="R34" s="52">
        <v>4166092.6824919078</v>
      </c>
      <c r="S34" s="52">
        <v>19983097.208469968</v>
      </c>
      <c r="T34" s="52">
        <v>1195130.584513355</v>
      </c>
      <c r="U34" s="52">
        <v>52085.666867535881</v>
      </c>
      <c r="V34" s="52">
        <v>9523.7273078745256</v>
      </c>
      <c r="W34" s="52">
        <v>1148.5566974624917</v>
      </c>
      <c r="X34" s="52">
        <v>135146.86304471167</v>
      </c>
    </row>
    <row r="35" spans="1:24" ht="20.25" customHeight="1">
      <c r="A35" s="72" t="s">
        <v>787</v>
      </c>
      <c r="B35" s="79"/>
      <c r="C35" s="79"/>
      <c r="D35" s="79"/>
      <c r="E35" s="79"/>
      <c r="F35" s="79"/>
      <c r="G35" s="79"/>
      <c r="H35" s="79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U35" s="93"/>
      <c r="V35" s="93"/>
      <c r="W35" s="93"/>
      <c r="X35" s="93"/>
    </row>
    <row r="36" spans="1:24">
      <c r="A36" s="79"/>
      <c r="B36" s="79"/>
      <c r="C36" s="79"/>
      <c r="D36" s="79"/>
      <c r="E36" s="79"/>
      <c r="F36" s="79"/>
      <c r="G36" s="79"/>
      <c r="H36" s="79"/>
    </row>
    <row r="37" spans="1:24">
      <c r="A37" s="81"/>
      <c r="T37" s="81"/>
    </row>
    <row r="38" spans="1:24">
      <c r="A38" s="81"/>
      <c r="T38" s="81"/>
    </row>
    <row r="39" spans="1:24">
      <c r="A39" s="81"/>
      <c r="T39" s="81"/>
    </row>
    <row r="40" spans="1:24">
      <c r="A40" s="81"/>
      <c r="T40" s="81"/>
    </row>
    <row r="41" spans="1:24">
      <c r="A41" s="81"/>
      <c r="T41" s="81"/>
    </row>
    <row r="42" spans="1:24">
      <c r="A42" s="81"/>
      <c r="T42" s="81"/>
    </row>
    <row r="43" spans="1:24">
      <c r="A43" s="81"/>
      <c r="T43" s="81"/>
    </row>
  </sheetData>
  <mergeCells count="13">
    <mergeCell ref="A1:X1"/>
    <mergeCell ref="U3:X3"/>
    <mergeCell ref="P3:T3"/>
    <mergeCell ref="K3:M3"/>
    <mergeCell ref="N3:O3"/>
    <mergeCell ref="A3:A4"/>
    <mergeCell ref="F3:F4"/>
    <mergeCell ref="G3:G4"/>
    <mergeCell ref="E3:E4"/>
    <mergeCell ref="I3:I4"/>
    <mergeCell ref="J3:J4"/>
    <mergeCell ref="B3:D3"/>
    <mergeCell ref="H3:H4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45</vt:i4>
      </vt:variant>
    </vt:vector>
  </HeadingPairs>
  <TitlesOfParts>
    <vt:vector size="64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Обезщетения_1</vt:lpstr>
      <vt:lpstr>Премии, Обезщетения_2</vt:lpstr>
      <vt:lpstr>Пас. Презастраховане</vt:lpstr>
      <vt:lpstr>Акт. Презастраховане</vt:lpstr>
      <vt:lpstr>ЕИП-ОЗ</vt:lpstr>
      <vt:lpstr>Balance Sheet</vt:lpstr>
      <vt:lpstr>Income Statement</vt:lpstr>
      <vt:lpstr>Ratio</vt:lpstr>
      <vt:lpstr>banka</vt:lpstr>
      <vt:lpstr>dargava</vt:lpstr>
      <vt:lpstr>'Balance Sheet'!Print_Area</vt:lpstr>
      <vt:lpstr>'Income Statement'!Print_Area</vt:lpstr>
      <vt:lpstr>'Market Share'!Print_Area</vt:lpstr>
      <vt:lpstr>Payments!Print_Area</vt:lpstr>
      <vt:lpstr>Premiums!Print_Area</vt:lpstr>
      <vt:lpstr>'Prem-Pay-Total'!Print_Area</vt:lpstr>
      <vt:lpstr>Ratio!Print_Area</vt:lpstr>
      <vt:lpstr>'rel.share of payments'!Print_Area</vt:lpstr>
      <vt:lpstr>'Structure of Payments'!Print_Area</vt:lpstr>
      <vt:lpstr>'Structute of Premiums'!Print_Area</vt:lpstr>
      <vt:lpstr>'TP Част 1'!Print_Area</vt:lpstr>
      <vt:lpstr>'TP Част 2'!Print_Area</vt:lpstr>
      <vt:lpstr>'Акт. Презастраховане'!Print_Area</vt:lpstr>
      <vt:lpstr>'ЕИП-ОЗ'!Print_Area</vt:lpstr>
      <vt:lpstr>'Пас. Презастраховане'!Print_Area</vt:lpstr>
      <vt:lpstr>'Премии, Обезщетения_1'!Print_Area</vt:lpstr>
      <vt:lpstr>'Премии, Обезщетения_2'!Print_Area</vt:lpstr>
      <vt:lpstr>Разходи!Print_Area</vt:lpstr>
      <vt:lpstr>'Технически резултат'!Print_Area</vt:lpstr>
      <vt:lpstr>'Balance Sheet'!Print_Titles</vt:lpstr>
      <vt:lpstr>'Income Statement'!Print_Titles</vt:lpstr>
      <vt:lpstr>'Market Share'!Print_Titles</vt:lpstr>
      <vt:lpstr>Payments!Print_Titles</vt:lpstr>
      <vt:lpstr>Premiums!Print_Titles</vt:lpstr>
      <vt:lpstr>'Prem-Pay-Total'!Print_Titles</vt:lpstr>
      <vt:lpstr>'rel.share of payments'!Print_Titles</vt:lpstr>
      <vt:lpstr>'Structure of Payments'!Print_Titles</vt:lpstr>
      <vt:lpstr>'Structute of Premiums'!Print_Titles</vt:lpstr>
      <vt:lpstr>'TP Част 1'!Print_Titles</vt:lpstr>
      <vt:lpstr>'TP Част 2'!Print_Titles</vt:lpstr>
      <vt:lpstr>'Акт. Презастраховане'!Print_Titles</vt:lpstr>
      <vt:lpstr>'ЕИП-ОЗ'!Print_Titles</vt:lpstr>
      <vt:lpstr>'Пас. Презастраховане'!Print_Titles</vt:lpstr>
      <vt:lpstr>'Премии, Обезщетения_1'!Print_Titles</vt:lpstr>
      <vt:lpstr>'Премии, Обезщетения_2'!Print_Titles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2021-06-29T12:23:41Z</cp:lastPrinted>
  <dcterms:created xsi:type="dcterms:W3CDTF">2002-03-05T12:07:18Z</dcterms:created>
  <dcterms:modified xsi:type="dcterms:W3CDTF">2023-08-10T07:53:32Z</dcterms:modified>
</cp:coreProperties>
</file>