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0800" tabRatio="850"/>
  </bookViews>
  <sheets>
    <sheet name="Заглавна" sheetId="29" r:id="rId1"/>
    <sheet name="Табл. 1.1" sheetId="28" r:id="rId2"/>
    <sheet name="Табл. 1.2" sheetId="14" r:id="rId3"/>
    <sheet name="Табл. 1.3" sheetId="30" r:id="rId4"/>
    <sheet name="Табл. 1.4" sheetId="34" r:id="rId5"/>
    <sheet name="Табл. 2.1" sheetId="31" r:id="rId6"/>
    <sheet name="Табл. 2.2" sheetId="32" r:id="rId7"/>
    <sheet name="Табл. 2.3" sheetId="33" r:id="rId8"/>
    <sheet name="Табл. 2.4" sheetId="42" r:id="rId9"/>
    <sheet name="Табл. 3.1" sheetId="35" r:id="rId10"/>
    <sheet name="Табл. 3.2" sheetId="37" r:id="rId11"/>
    <sheet name="Табл. 3.3" sheetId="39" r:id="rId12"/>
    <sheet name="Табл. 4" sheetId="41" r:id="rId13"/>
  </sheets>
  <externalReferences>
    <externalReference r:id="rId14"/>
    <externalReference r:id="rId15"/>
  </externalReferences>
  <definedNames>
    <definedName name="_xlnm._FilterDatabase" localSheetId="2" hidden="1">'Табл. 1.2'!$A$2:$L$38</definedName>
    <definedName name="_xlnm._FilterDatabase" localSheetId="4" hidden="1">'Табл. 1.4'!$A$3:$K$39</definedName>
    <definedName name="_xlnm._FilterDatabase" localSheetId="6" hidden="1">'Табл. 2.2'!$A$2:$D$33</definedName>
    <definedName name="_xlnm._FilterDatabase" localSheetId="7" hidden="1">'Табл. 2.3'!$A$2:$R$131</definedName>
    <definedName name="_xlnm._FilterDatabase" localSheetId="10" hidden="1">'Табл. 3.2'!$A$2:$I$54</definedName>
    <definedName name="_xlnm._FilterDatabase" localSheetId="11" hidden="1">'Табл. 3.3'!$A$2:$I$2</definedName>
    <definedName name="db">#REF!</definedName>
    <definedName name="ifdb">#REF!</definedName>
    <definedName name="_xlnm.Print_Area" localSheetId="0">Заглавна!$A$1:$K$44</definedName>
    <definedName name="_xlnm.Print_Area" localSheetId="1">'Табл. 1.1'!$A$1:$D$13</definedName>
    <definedName name="_xlnm.Print_Area" localSheetId="2">'Табл. 1.2'!$A$1:$I$44</definedName>
    <definedName name="_xlnm.Print_Area" localSheetId="3">'Табл. 1.3'!$A$1:$B$14</definedName>
    <definedName name="_xlnm.Print_Area" localSheetId="4">'Табл. 1.4'!$A$1:$E$39</definedName>
    <definedName name="_xlnm.Print_Area" localSheetId="6">'Табл. 2.2'!$A$1:$D$48</definedName>
    <definedName name="_xlnm.Print_Area" localSheetId="7">'Табл. 2.3'!$A$1:$R$165</definedName>
    <definedName name="_xlnm.Print_Area" localSheetId="9">'Табл. 3.1'!$A$1:$B$6</definedName>
    <definedName name="_xlnm.Print_Area" localSheetId="10">'Табл. 3.2'!$A$1:$I$68</definedName>
    <definedName name="_xlnm.Print_Area" localSheetId="11">'Табл. 3.3'!$A$1:$I$22</definedName>
    <definedName name="_xlnm.Print_Area" localSheetId="12">'Табл. 4'!$A$1:$B$13</definedName>
    <definedName name="_xlnm.Print_Titles" localSheetId="2">'Табл. 1.2'!$1:$2</definedName>
    <definedName name="_xlnm.Print_Titles" localSheetId="7">'Табл. 2.3'!$1:$2</definedName>
    <definedName name="_xlnm.Print_Titles" localSheetId="10">'Табл. 3.2'!$A:$A</definedName>
    <definedName name="Лиценз">[1]Names!$A$1:$A$4</definedName>
    <definedName name="Специализация">[2]Names!$B$1:$B$3</definedName>
  </definedNames>
  <calcPr calcId="162913"/>
</workbook>
</file>

<file path=xl/calcChain.xml><?xml version="1.0" encoding="utf-8"?>
<calcChain xmlns="http://schemas.openxmlformats.org/spreadsheetml/2006/main">
  <c r="D34" i="42" l="1"/>
  <c r="E34" i="42"/>
  <c r="D4" i="28" l="1"/>
  <c r="D5" i="28"/>
  <c r="D6" i="28"/>
  <c r="D7" i="28"/>
  <c r="D3" i="28"/>
</calcChain>
</file>

<file path=xl/sharedStrings.xml><?xml version="1.0" encoding="utf-8"?>
<sst xmlns="http://schemas.openxmlformats.org/spreadsheetml/2006/main" count="838" uniqueCount="471">
  <si>
    <t>Управлявани активи</t>
  </si>
  <si>
    <t>Вземания
(до 1 г.)</t>
  </si>
  <si>
    <t>Вземания
(над 1 г.)</t>
  </si>
  <si>
    <t xml:space="preserve">Брой на решенията за неиздаване на окончателна забрана 
за публикуване на търгови предложения </t>
  </si>
  <si>
    <t>Вид лиценз</t>
  </si>
  <si>
    <t>частичен</t>
  </si>
  <si>
    <t>ОБЩО</t>
  </si>
  <si>
    <t>Пряко</t>
  </si>
  <si>
    <t>Непряко</t>
  </si>
  <si>
    <t>Небанкови ИП</t>
  </si>
  <si>
    <t>Брой на ИП</t>
  </si>
  <si>
    <t>С чуждестранно участие от ЕС</t>
  </si>
  <si>
    <t>С чуждестранно участие от трети страни</t>
  </si>
  <si>
    <t>пълен</t>
  </si>
  <si>
    <t>Банки ИП</t>
  </si>
  <si>
    <t>Клонове</t>
  </si>
  <si>
    <t>КОМИСИЯ ЗА ФИНАНСОВ НАДЗОР</t>
  </si>
  <si>
    <t>Инвестиционни посредници (ИП)</t>
  </si>
  <si>
    <t>Табл. 1.1</t>
  </si>
  <si>
    <t>Брой ИП с чуждестранно участие</t>
  </si>
  <si>
    <t>Табл. 1.2</t>
  </si>
  <si>
    <t>Табл. 1.3</t>
  </si>
  <si>
    <t>Табл. 1.4</t>
  </si>
  <si>
    <t>ИП извършващи доверително управление</t>
  </si>
  <si>
    <t>Табл. 2.1</t>
  </si>
  <si>
    <t>Брой на чуждестранни КИС</t>
  </si>
  <si>
    <t>Табл. 2.2</t>
  </si>
  <si>
    <t>Табл. 2.3</t>
  </si>
  <si>
    <t>Акционерни дружества със специална инвестиционна цел (АДСИЦ)</t>
  </si>
  <si>
    <t>Табл. 3.1</t>
  </si>
  <si>
    <t>Брой на АДСИЦ</t>
  </si>
  <si>
    <t>Табл. 3.2</t>
  </si>
  <si>
    <t>Вертикален сравнителен анализ на АДСИЦ за вземания</t>
  </si>
  <si>
    <t>Табл. 4</t>
  </si>
  <si>
    <t>Публични дружества и емитенти</t>
  </si>
  <si>
    <t>Брой на публични дружества и емитенти</t>
  </si>
  <si>
    <t>Общо</t>
  </si>
  <si>
    <t>Общо инвестиционни посредници</t>
  </si>
  <si>
    <t>Инвестиционни посредници с пълен лиценз</t>
  </si>
  <si>
    <t>Инвестиционни посредници с частичен лиценз</t>
  </si>
  <si>
    <t>Инвестиционни посредници с малък лиценз</t>
  </si>
  <si>
    <t>Общо активи, основен и собствен капитал на небанковите ИП</t>
  </si>
  <si>
    <t>ИП формирали търговски портфейл</t>
  </si>
  <si>
    <t>ИП формирали инвестиционен портфейл</t>
  </si>
  <si>
    <t>Нефинансови активи</t>
  </si>
  <si>
    <t>Други</t>
  </si>
  <si>
    <t>Относителен дял</t>
  </si>
  <si>
    <t>АДВАНС ТЕРАФОНД АДСИЦ</t>
  </si>
  <si>
    <t>БУЛЛЕНД ИНВЕСТМЪНТС АДСИЦ</t>
  </si>
  <si>
    <t>ЗЕНИТ ИМОТИ АДСИЦ</t>
  </si>
  <si>
    <t>АКТИВ ПРОПЪРТИС АДСИЦ</t>
  </si>
  <si>
    <t>АЛТЕРОН АДСИЦ</t>
  </si>
  <si>
    <t>БОЛКАН ПРОПЪРТИ ИНСТРУМЕНТС АДСИЦ</t>
  </si>
  <si>
    <t>ЕЙЧ БИ ДЖИ ФОНД ЗА ИНВЕСТИЦИОННИ ИМОТИ АДСИЦ</t>
  </si>
  <si>
    <t>ЕКСПАТ БЕТА АДСИЦ</t>
  </si>
  <si>
    <t>И АР ДЖИ КАПИТАЛ - 3 АДСИЦ</t>
  </si>
  <si>
    <t>ИНВЕСТ ПРОПЪРТИ АДСИЦ</t>
  </si>
  <si>
    <t>ИНТЕРКАПИТАЛ ПРОПЪРТИ ДИВЕЛОПМЪНТ АДСИЦ</t>
  </si>
  <si>
    <t>КУАНТУМ ДИВЕЛОПМЪНТС АДСИЦ</t>
  </si>
  <si>
    <t>ЛЮК АДСИЦ</t>
  </si>
  <si>
    <t>ПАРК АДСИЦ</t>
  </si>
  <si>
    <t>ПИ АР СИ АДСИЦ</t>
  </si>
  <si>
    <t>ПРАЙМ ПРОПЪРТИ БГ АДСИЦ</t>
  </si>
  <si>
    <t>ПРЕМИЕР ФОНД АДСИЦ</t>
  </si>
  <si>
    <t>РОЙ ПРОПЪРТИ ФЪНД АДСИЦ</t>
  </si>
  <si>
    <t>СИИ ИМОТИ АДСИЦ</t>
  </si>
  <si>
    <t>СИТИ ПРОПЪРТИС АДСИЦ</t>
  </si>
  <si>
    <t>СОФАРМА БИЛДИНГС АДСИЦ</t>
  </si>
  <si>
    <t>СОФАРМА ИМОТИ АДСИЦ</t>
  </si>
  <si>
    <t>СУПЕР БОРОВЕЦ ПРОПЪРТИ ФОНД АДСИЦ</t>
  </si>
  <si>
    <t>ФЕЪРПЛЕЙ  ПРОПЪРТИС АДСИЦ</t>
  </si>
  <si>
    <t>ФОРУКОМ ФОНД ИМОТИ АДСИЦ</t>
  </si>
  <si>
    <t>ЦКБ РИЪЛ ИСТЕЙТ ФОНД АДСИЦ</t>
  </si>
  <si>
    <t>Финансови активи</t>
  </si>
  <si>
    <t>Парични наличности</t>
  </si>
  <si>
    <t>Вземания</t>
  </si>
  <si>
    <t xml:space="preserve">ОБЩО АКТИВИ </t>
  </si>
  <si>
    <t>Инвестиционни имоти</t>
  </si>
  <si>
    <t>КЕПИТЪЛ МЕНИДЖМЪНТ АДСИЦ</t>
  </si>
  <si>
    <t>ЛЕВ ИНВЕСТ АДСИЦ</t>
  </si>
  <si>
    <t>ТРАНСИНВЕСТМЪНТ АДСИЦ</t>
  </si>
  <si>
    <t>ФОНД ЗА ЕНЕРГЕТИКА И ЕНЕРГИЙНИ ИКОНОМИИ - ФЕЕИ АДСИЦ</t>
  </si>
  <si>
    <t>ДЕБИТУМ ИНВЕСТ АДСИЦ</t>
  </si>
  <si>
    <t>ОБЩО АКТИВИ</t>
  </si>
  <si>
    <t>Брой</t>
  </si>
  <si>
    <t>Общо парични средства</t>
  </si>
  <si>
    <t>Акции</t>
  </si>
  <si>
    <t>Права</t>
  </si>
  <si>
    <t>Дългови</t>
  </si>
  <si>
    <t>Дялове на КИС</t>
  </si>
  <si>
    <t>Инструменти на паричен пазар</t>
  </si>
  <si>
    <t>НЕТНИ АКТИВИ</t>
  </si>
  <si>
    <t>Отн. дял от нетните активи</t>
  </si>
  <si>
    <t>Табл. 3.3</t>
  </si>
  <si>
    <t>Други финансови инструменти</t>
  </si>
  <si>
    <t xml:space="preserve">Финансови активи </t>
  </si>
  <si>
    <t xml:space="preserve">Парични наличности </t>
  </si>
  <si>
    <t xml:space="preserve">Вземания </t>
  </si>
  <si>
    <t xml:space="preserve">Други </t>
  </si>
  <si>
    <t>Собствен
капитал</t>
  </si>
  <si>
    <t>ОБЩО
АКТИВИ</t>
  </si>
  <si>
    <t xml:space="preserve">Инвестиционни
имоти </t>
  </si>
  <si>
    <t>Регистриран капитал</t>
  </si>
  <si>
    <t>Собствен капитал</t>
  </si>
  <si>
    <t>Парични
наличности</t>
  </si>
  <si>
    <t>Финансови
активи</t>
  </si>
  <si>
    <t>Относителен
дял</t>
  </si>
  <si>
    <t>Показатели</t>
  </si>
  <si>
    <t>Наименоване на ИП</t>
  </si>
  <si>
    <t>Вид на ИП</t>
  </si>
  <si>
    <t xml:space="preserve">Основен капитал </t>
  </si>
  <si>
    <t>Разгледани проспекти и търгови предложения</t>
  </si>
  <si>
    <t>Брой публични дружества и емитенти</t>
  </si>
  <si>
    <t>Брой на проспектите за първично публично предлагане</t>
  </si>
  <si>
    <t>Размер на емисията (млн.лв.) *</t>
  </si>
  <si>
    <t>Вземания (над 1 година)</t>
  </si>
  <si>
    <t>Вземания (до 1 година)</t>
  </si>
  <si>
    <t>ДСК УПРАВЛЕНИЕ НА АКТИВИ АД</t>
  </si>
  <si>
    <t>КАПМАН АСЕТ МЕНИДЖМЪНТ АД</t>
  </si>
  <si>
    <t>КАРОЛ КАПИТАЛ МЕНИДЖМЪНТ ЕАД</t>
  </si>
  <si>
    <t>ВАРЧЕВ МЕНИДЖИНГ КОМПАНИ ЕАД</t>
  </si>
  <si>
    <t>АКТИВА АСЕТ МЕНИДЖМЪНТ АД</t>
  </si>
  <si>
    <t>ИНВЕСТ ФОНД МЕНИДЖМЪНТ АД</t>
  </si>
  <si>
    <t>ЕЛАНА ФОНД МЕНИДЖМЪНТ АД</t>
  </si>
  <si>
    <t>АРКУС АСЕТ МЕНИДЖМЪНТ АД</t>
  </si>
  <si>
    <t>ПФБК АСЕТ МЕНИДЖМЪНТ АД</t>
  </si>
  <si>
    <t>РЕАЛ ФИНАНС АСЕТ МЕНИДЖМЪНТ АД</t>
  </si>
  <si>
    <t>ОБЩИНСКА БАНКА АСЕТ МЕНИДЖМЪНТ ЕАД</t>
  </si>
  <si>
    <t>ЕКСПАТ АСЕТ МЕНИДЖМЪНТ ЕАД</t>
  </si>
  <si>
    <t>ЦКБ АСЕТС МЕНИДЖМЪНТ ЕАД</t>
  </si>
  <si>
    <t>ДСК БАЛАНС</t>
  </si>
  <si>
    <t>ДСК ЕВРО АКТИВ</t>
  </si>
  <si>
    <t>ДСК СТАБИЛНОСТ - ЕВРОПЕЙСКИ АКЦИИ</t>
  </si>
  <si>
    <t>ДСК СТАНДАРТ</t>
  </si>
  <si>
    <t>АДВАНС ГЛОБАЛ ТРЕНДС</t>
  </si>
  <si>
    <t>АДВАНС ИЗТОЧНА ЕВРОПА</t>
  </si>
  <si>
    <t>КАПМАН ФИКС</t>
  </si>
  <si>
    <t>ВАРЧЕВ ВИСОКОДОХОДЕН ФОНД</t>
  </si>
  <si>
    <t>СЕЛЕКТ ДИВИДЕНТ</t>
  </si>
  <si>
    <t>ИНВЕСТ АКТИВ</t>
  </si>
  <si>
    <t>ИНВЕСТ КЛАСИК</t>
  </si>
  <si>
    <t>ЕЛАНА БАЛАНСИРАН $ ФОНД</t>
  </si>
  <si>
    <t>ЕЛАНА ГЛОБАЛЕН ФОНД АКЦИИ</t>
  </si>
  <si>
    <t>ЗЛАТЕН ЛЕВ</t>
  </si>
  <si>
    <t>ЗЛАТЕН ЛЕВ ИНДЕКС 30</t>
  </si>
  <si>
    <t>ЦКБ АКТИВ</t>
  </si>
  <si>
    <t>ЦКБ ГАРАНТ</t>
  </si>
  <si>
    <t>ЦКБ ЛИДЕР</t>
  </si>
  <si>
    <t>ФОНД ИМОТИ АДСИЦ</t>
  </si>
  <si>
    <t>БОЛКАН ЕНД СИЙ ПРОПЪРТИС АДСИЦ</t>
  </si>
  <si>
    <t>КОМПАС ГЛОБЪЛ ТРЕНДС</t>
  </si>
  <si>
    <t>Наименование на КИС/НИФ</t>
  </si>
  <si>
    <t>Управлявано от</t>
  </si>
  <si>
    <t>Вид АДСИЦ</t>
  </si>
  <si>
    <t>Наименование на АДСИЦ</t>
  </si>
  <si>
    <t>Балансови показатели</t>
  </si>
  <si>
    <t>** Оборотът включва предложения брой дялове по търговите предложения, за които не е издадена окончателна забрана или не са прекратени.</t>
  </si>
  <si>
    <t>* Размерът на емисията е стойността на одобрените емисии съгласно разгледаните проспекти.</t>
  </si>
  <si>
    <t>ФОНД ЗА НЕДВИЖИМИ ИМОТИ БЪЛГАРИЯ АДСИЦ</t>
  </si>
  <si>
    <t>НЕДВИЖИМИ ИМОТИ СОФИЯ АДСИЦ</t>
  </si>
  <si>
    <t>ЕКСКЛУЗИВ ПРОПЪРТИ АДСИЦ</t>
  </si>
  <si>
    <t>БУЛГЕРИЪН ИНВЕСТМЪНТ ГРУП АДСИЦ</t>
  </si>
  <si>
    <r>
      <t>Балансови активи</t>
    </r>
    <r>
      <rPr>
        <b/>
        <vertAlign val="superscript"/>
        <sz val="10"/>
        <rFont val="Arial"/>
        <family val="2"/>
        <charset val="204"/>
      </rPr>
      <t>1</t>
    </r>
  </si>
  <si>
    <t xml:space="preserve">Обща сума
на активите
</t>
  </si>
  <si>
    <r>
      <t>Условни активи</t>
    </r>
    <r>
      <rPr>
        <b/>
        <vertAlign val="superscript"/>
        <sz val="10"/>
        <rFont val="Arial"/>
        <family val="2"/>
        <charset val="204"/>
      </rPr>
      <t>3</t>
    </r>
  </si>
  <si>
    <t>Забележки:</t>
  </si>
  <si>
    <t>в т.ч. под доверително  управление</t>
  </si>
  <si>
    <r>
      <t xml:space="preserve">1 </t>
    </r>
    <r>
      <rPr>
        <sz val="10"/>
        <rFont val="Arial"/>
        <family val="2"/>
        <charset val="204"/>
      </rPr>
      <t>Раздел А. Нетекущи активи и Раздел Б. Текущи активи от Баланса</t>
    </r>
  </si>
  <si>
    <r>
      <t>2</t>
    </r>
    <r>
      <rPr>
        <sz val="10"/>
        <rFont val="Arial"/>
        <family val="2"/>
        <charset val="204"/>
      </rPr>
      <t xml:space="preserve"> Раздел В. Получени чужди активи от Баланса</t>
    </r>
  </si>
  <si>
    <r>
      <t xml:space="preserve">3 </t>
    </r>
    <r>
      <rPr>
        <sz val="10"/>
        <rFont val="Arial"/>
        <family val="2"/>
        <charset val="204"/>
      </rPr>
      <t>Раздел Г. Условни активи от Баланса</t>
    </r>
  </si>
  <si>
    <t>Търговски и инвестиционен портфейл на небанкови ИП</t>
  </si>
  <si>
    <t>Управление на портфейл</t>
  </si>
  <si>
    <t xml:space="preserve">Търговски и инвестиционен портфейл на небанкови ИП
Стойност на договори за управление на портфейл (доверително управление) от небанковите ИП </t>
  </si>
  <si>
    <t>Стойност на договори за управление на портфейл (доверително управление) от небанковите ИП</t>
  </si>
  <si>
    <t>Небанкови ИП, формирали търговски и инвестиционен портфейл</t>
  </si>
  <si>
    <t>Небанкови ИП, извършващи доверително управление</t>
  </si>
  <si>
    <t>Търговски портфейл
(пазарна стойност)</t>
  </si>
  <si>
    <t>Инвестиционен портфейл
(пазарна стойност)</t>
  </si>
  <si>
    <t>Деривативни финансови инструменти</t>
  </si>
  <si>
    <t>ОБЩО:</t>
  </si>
  <si>
    <t>Отн. дял</t>
  </si>
  <si>
    <t>ГЛЕНМООР КЕПИТАЛ АДСИЦ</t>
  </si>
  <si>
    <t>Основен
капитал</t>
  </si>
  <si>
    <t>Наименование на УД, ЛУАИФ</t>
  </si>
  <si>
    <r>
      <t>Клиентски активи</t>
    </r>
    <r>
      <rPr>
        <b/>
        <vertAlign val="superscript"/>
        <sz val="10"/>
        <rFont val="Arial"/>
        <family val="2"/>
        <charset val="204"/>
      </rPr>
      <t>2</t>
    </r>
  </si>
  <si>
    <t>Наименование на УД/ЛУАИФ</t>
  </si>
  <si>
    <t>Управлявани активи, регистриран и собствен капитал на УД/ЛУАИФ</t>
  </si>
  <si>
    <t>Първите десет УД/ЛУАИФ по управлявани активи</t>
  </si>
  <si>
    <t>Колективни инвестиционни схеми (КИС) и алтернативни инвестиционни фондове (АИФ)</t>
  </si>
  <si>
    <t>Брой на УД/ЛУАИФ, КИС и АИФ</t>
  </si>
  <si>
    <t>СКАЙ УПРАВЛЕНИЕ НА АКТИВИ АД</t>
  </si>
  <si>
    <t>ЕФ АСЕТ МЕНИДЖМЪНТ АД</t>
  </si>
  <si>
    <t>КОМПАС ЕВРОСЕЛЕКТ</t>
  </si>
  <si>
    <t>КОМПАС ФЪНДС СЕЛЕКТ - 21</t>
  </si>
  <si>
    <t>ОБЩИНСКА БАНКА - ПЕРСПЕКТИВА</t>
  </si>
  <si>
    <t>ИНВЕСТ КЕПИТЪЛ АСЕТ МЕНИДЖМЪНТ ЕАД</t>
  </si>
  <si>
    <t>БРАВО ПРОПЪРТИ ФОНД АДСИЦ</t>
  </si>
  <si>
    <t>БЪЛГАРСКИ ФОНД ЗА ВЗЕМАНИЯ АДСИЦ</t>
  </si>
  <si>
    <t>ФИНАНС АСИСТАНС МЕНИДЖМЪНТ АДСИЦ</t>
  </si>
  <si>
    <t>КОМПАС ИНВЕСТ АД</t>
  </si>
  <si>
    <t>ТЕКСИМ АСЕТ МЕНИДЖМЪНТ ЕАД</t>
  </si>
  <si>
    <t>ДИ ВИ ДИНАМИК</t>
  </si>
  <si>
    <t>ДСК АЛТЕРНАТИВА 1</t>
  </si>
  <si>
    <t xml:space="preserve">ДСК ГЛОБАЛНИ ЗАЩИТНИ КОМПАНИИ </t>
  </si>
  <si>
    <t>ЕЛАНА БЪЛГАРИЯ</t>
  </si>
  <si>
    <t>КОНКОРД ФОНД - 1 АКЦИИ И ОБЛИГАЦИИ</t>
  </si>
  <si>
    <t>КОНКОРД ФОНД - 2 АКЦИИ</t>
  </si>
  <si>
    <t>КУЕСТ ВИЖЪН</t>
  </si>
  <si>
    <t>ПРАЙМ АСЕТС</t>
  </si>
  <si>
    <t>ПРОГРЕС</t>
  </si>
  <si>
    <t>С-БОНДС</t>
  </si>
  <si>
    <t>СКАЙ ФИНАНСИ</t>
  </si>
  <si>
    <t xml:space="preserve">ТЕКСИМ КОМОДИТИ СТРАТЕДЖИ </t>
  </si>
  <si>
    <t>ТРЕНД ФОНД АКЦИИ</t>
  </si>
  <si>
    <t>КОНКОРД АСЕТ МЕНИДЖМЪНТ АД</t>
  </si>
  <si>
    <t>в т.ч. срочни депозити</t>
  </si>
  <si>
    <t>Разходи за бъдещи периоди</t>
  </si>
  <si>
    <t>Общо финансови активи и инструменти в т.ч.:</t>
  </si>
  <si>
    <t xml:space="preserve">АСТРА ЕНЕРДЖИ </t>
  </si>
  <si>
    <t>ИНВЕСТ КЕПИТЪЛ ВИСОКОДОХОДЕН</t>
  </si>
  <si>
    <t>ЦКБ ПРАЙВИТ</t>
  </si>
  <si>
    <t xml:space="preserve">ИНОВЕЙШЪН КЕПИТЪЛ ФОНД КДА </t>
  </si>
  <si>
    <t>ИМВЕНЧЪР II КДА</t>
  </si>
  <si>
    <t>ФОНД НЮ ВИЖЪН 3 КД</t>
  </si>
  <si>
    <t>СМ ПРАЙМ</t>
  </si>
  <si>
    <t>ИМПЕТУС КАПИТАЛ ООД</t>
  </si>
  <si>
    <t xml:space="preserve">ВФ АЛТЪРНАТИВ АД </t>
  </si>
  <si>
    <t>БОРГ ФИНАНС АД</t>
  </si>
  <si>
    <t>СОЛОМОН МАЙЕР 1772 АД</t>
  </si>
  <si>
    <t>МОРНИНГСАЙД ХИЛ ООД</t>
  </si>
  <si>
    <t>ДСК ГЛОБАЛНИ КОМПАНИИ</t>
  </si>
  <si>
    <t>ЗЛАТЕН ЛЕВ КАПИТАЛ АД</t>
  </si>
  <si>
    <t>ДИ ВИ АСЕТ МЕНИДЖМЪНТ ЕАД</t>
  </si>
  <si>
    <t>ЮГ МАРКЕТ ФОНД МЕНИДЖМЪНТ ЕАД</t>
  </si>
  <si>
    <t>АЛАРИК КЕПИТЪЛ АД</t>
  </si>
  <si>
    <t>АСТРА АСЕТ МЕНИДЖМЪНТ</t>
  </si>
  <si>
    <t>СМАРТ ФЪНД АСЕТ МЕНИДЖМЪНТ ЕАД</t>
  </si>
  <si>
    <t>КЕЙ БИ СИ АСЕТ МЕНИДЖМЪНТ НВ – КЛОН БЪЛГАРИЯ</t>
  </si>
  <si>
    <t>СЕЛЕКТ АСЕТ МЕНИДЖМЪНТ ЕАД</t>
  </si>
  <si>
    <t>СТРАТЕГИЯ АСЕТ МЕНИДЖМЪНТ АД</t>
  </si>
  <si>
    <t>ТРЕНД АСЕТ МЕНИДЖМЪНТ АД</t>
  </si>
  <si>
    <t>Блокирани</t>
  </si>
  <si>
    <t>BORG AI ULTRA UCITS ETF</t>
  </si>
  <si>
    <t>EXPAT BULGARIA SOFIX UCITS ETF</t>
  </si>
  <si>
    <t>EXPAT CROATIA CROBEX UCITS ETF</t>
  </si>
  <si>
    <t>EXPAT CZECH PX UCITS ETF</t>
  </si>
  <si>
    <t>EXPAT GREECE ASE UCITS ETF</t>
  </si>
  <si>
    <t>EXPAT HUNGARY BUX UCITS ETF</t>
  </si>
  <si>
    <t>EXPAT MACEDONIA MBI10 UCITS ETF</t>
  </si>
  <si>
    <t>EXPAT POLAND WIG20 UCITS ETF</t>
  </si>
  <si>
    <t>EXPAT ROMANIA BET UCITS ETF</t>
  </si>
  <si>
    <t>EXPAT SERBIA BELEX15 UCITS ETF</t>
  </si>
  <si>
    <t>EXPAT SLOVAKIA SAX UCITS ETF</t>
  </si>
  <si>
    <t>EXPAT SLOVENIA SBI TOP UCITS ETF</t>
  </si>
  <si>
    <t>АДВАНС ВЪЗМОЖНОСТИ В НОВА ЕВРОПА</t>
  </si>
  <si>
    <t>АДВАНС ИНВЕСТ</t>
  </si>
  <si>
    <t>АКТИВА ВИСОКОДОХОДЕН ФОНД</t>
  </si>
  <si>
    <t>АЛАРИК ХИБРИДЕН ДЕПОЗИТ</t>
  </si>
  <si>
    <t xml:space="preserve">АСТРА АСЕТ МЕНИДЖМЪНТ АД </t>
  </si>
  <si>
    <t>АСТРА ГЛОБАЛ ЕКУИТИ</t>
  </si>
  <si>
    <t>АСТРА КЕШ ПЛЮС</t>
  </si>
  <si>
    <t>ЮГ МАРКЕТ ФОНД МЕНИДЖМЪНТ EАД</t>
  </si>
  <si>
    <t>ДСК ДИНАМИКА</t>
  </si>
  <si>
    <t xml:space="preserve">ДСК РАСТЕЖ </t>
  </si>
  <si>
    <t>ДСК СТАБИЛНОСТ - НЕМСКИ АКЦИИ</t>
  </si>
  <si>
    <t>ЕВРОСТАБИЛНОСТ</t>
  </si>
  <si>
    <t>ЕКСПАТ АКЦИИ РАЗВИВАЩИ СЕ ПАЗАРИ</t>
  </si>
  <si>
    <t>ЕКСПАТ АКЦИИ РАЗВИТИ ПАЗАРИ</t>
  </si>
  <si>
    <t>ЕКСПАТ ГЛОБАЛНИ ОБЛИГАЦИИ</t>
  </si>
  <si>
    <t>ЕЛАНА БАЛАНСИРАН € ФОНД</t>
  </si>
  <si>
    <t>ЕЛАНА ВИСОКОДОХОДЕН ФОНД</t>
  </si>
  <si>
    <t>ЕЛАНА ЕВРОФОНД</t>
  </si>
  <si>
    <t>ЕЛАНА ФОНД СВОБОДНИ ПАРИ</t>
  </si>
  <si>
    <t>КАПМАН КАПИТАЛ</t>
  </si>
  <si>
    <t>КАПМАН МАКС</t>
  </si>
  <si>
    <t>ОББ ЕКСПЕРТИЙЗ ДЕФАНЗИВЕН БАЛАНСИРАН (ЕВРО)</t>
  </si>
  <si>
    <t>ОББ ЕКСПЕРТИЙЗ ДЕФАНЗИВЕН БАЛАНСИРАН (ЛЕВА)</t>
  </si>
  <si>
    <t>ОББ ЕКСПЕРТИЙЗ ДЕФАНЗИВЕН ТОЛЕРАНТЕН (ЕВРО)</t>
  </si>
  <si>
    <t>ОББ ЕКСПЕРТИЙЗ ДЕФАНЗИВЕН ТОЛЕРАНТЕН (ЛЕВА)</t>
  </si>
  <si>
    <t>ОББ ЕКСПЕРТИЙЗ ДИНАМИЧЕН БАЛАНСИРАН (ЕВРО)</t>
  </si>
  <si>
    <t>ОББ ЕКСПЕРТИЙЗ ДИНАМИЧЕН БАЛАНСИРАН (ЛЕВА)</t>
  </si>
  <si>
    <t>ОББ ЕКСПЕРТИЙЗ ДИНАМИЧЕН ТОЛЕРАНТЕН (ЕВРО)</t>
  </si>
  <si>
    <t>ОББ ЕКСПЕРТИЙЗ ДИНАМИЧЕН ТОЛЕРАНТЕН (ЛЕВА)</t>
  </si>
  <si>
    <t>ОББ ЕКСПЕРТИЙЗ СИЛНО ДИНАМИЧЕН ТОЛЕРАНТЕН (ЕВРО)</t>
  </si>
  <si>
    <t>ОББ ЕКСПЕРТИЙЗ СИЛНО ДИНАМИЧЕН ТОЛЕРАНТЕН (ЛЕВА)</t>
  </si>
  <si>
    <t>ОББ ПЛАТИНУМ БЪЛГАРИЯ</t>
  </si>
  <si>
    <t>ПЛЮС</t>
  </si>
  <si>
    <t>ПРЕСТИЖ</t>
  </si>
  <si>
    <t>ПРОФИТ</t>
  </si>
  <si>
    <t>РАЙФАЙЗЕН (БЪЛГАРИЯ) АКТИВНА ЗАЩИТА В ЕВРО - ЗАХРАНВАЩА КИС</t>
  </si>
  <si>
    <t>РАЙФАЙЗЕН (БЪЛГАРИЯ) АКТИВНА ЗАЩИТА В ЛЕВА - ЗАХРАНВАЩА КИС</t>
  </si>
  <si>
    <t>РАЙФАЙЗЕН (БЪЛГАРИЯ) ГЛОБАЛЕН МИКС - ЗАХРАНВАЩА КИС</t>
  </si>
  <si>
    <t>РАЙФАЙЗЕН (БЪЛГАРИЯ) ФОНД ГЛОБАЛЕН РАСТЕЖ - ЗАХРАНВАЩА КИС</t>
  </si>
  <si>
    <t>СЕЛЕКТ БАЛАНС</t>
  </si>
  <si>
    <t>СЕЛЕКТ ОБЛИГАЦИИ</t>
  </si>
  <si>
    <t>СЕЛЕКТ РЕГИОНАЛ</t>
  </si>
  <si>
    <t>СКАЙ НОВИ АКЦИИ</t>
  </si>
  <si>
    <t>СМАРТ ГЛОБАЛ ФЪНД</t>
  </si>
  <si>
    <t>С-МИКС</t>
  </si>
  <si>
    <t>СТРАТЕГИЯ</t>
  </si>
  <si>
    <t>ТЕКСИМ БАЛКАНИ</t>
  </si>
  <si>
    <t>ТЕКСИМ АСЕТ МЕНИДЖМЪНТ АД</t>
  </si>
  <si>
    <t>ТЕКСИМ БЪЛГАРИЯ</t>
  </si>
  <si>
    <t>ТЕКСИМ КОНСЕРВАТИВЕН ФОНД</t>
  </si>
  <si>
    <t>ТРЕНД БАЛАНСИРАН ФОНД</t>
  </si>
  <si>
    <t>ТРЕНД ФОНД КОНСЕРВАТИВЕН</t>
  </si>
  <si>
    <t>ВИТОША ВЕНЧЪР ПАРТНЪРС ООД</t>
  </si>
  <si>
    <t>МГГ АДВАЙЗЪРС ООД</t>
  </si>
  <si>
    <t>СИЛВЪРЛАЙН ПАРТНЪРС ООД</t>
  </si>
  <si>
    <t>СЕРДИКА КАПИТАЛ ЕАД</t>
  </si>
  <si>
    <t>Агрегиран портфейл на КИС</t>
  </si>
  <si>
    <t>В т.ч. срочни депозити</t>
  </si>
  <si>
    <t>Общо финансови активи и инструменти в т.ч.</t>
  </si>
  <si>
    <t>Вертикален сравнителен анализ на КИС</t>
  </si>
  <si>
    <t>Първите десет КИС по нетни активи</t>
  </si>
  <si>
    <t>Наименование на КИС</t>
  </si>
  <si>
    <t>Наименование на АИФ</t>
  </si>
  <si>
    <t>ПИБ АВАНГАРД</t>
  </si>
  <si>
    <t>ПИБ ГАРАНТ</t>
  </si>
  <si>
    <t>ПИБ КЛАСИК</t>
  </si>
  <si>
    <t>ПФБК ВОСТОК</t>
  </si>
  <si>
    <t>ЮГ МАРКЕТ МАКСИМУМ</t>
  </si>
  <si>
    <t>ЮГ МАРКЕТ ОПТИМУМ</t>
  </si>
  <si>
    <t>Табл. 2.4</t>
  </si>
  <si>
    <t>ВАРВАРА ТЕРМАЛ ВИЛИДЖ АДСИЦ</t>
  </si>
  <si>
    <t>КЕПИТЪЛ ХОЛДИНГ ГРУП АДСИЦ</t>
  </si>
  <si>
    <t>КОМПАС ФОНД ЗА ВЗЕМАНИЯ АДСИЦ</t>
  </si>
  <si>
    <t>КОНКОРД ФОНД - 3 СЕКТОР НЕДВИЖИМИ ИМОТИ</t>
  </si>
  <si>
    <t>КОНКОРД ФОНД - 4 ЕНЕРГЕТИКА</t>
  </si>
  <si>
    <t>КОНКОРД ФОНД - 5 ЦИЕ</t>
  </si>
  <si>
    <t>КОНКОРД ФОНД - 6 ОБЛИГАЦИИ</t>
  </si>
  <si>
    <t>ОБЩИНСКА БАНКА - БАЛАНСИРАН</t>
  </si>
  <si>
    <t>Активи на АИФ</t>
  </si>
  <si>
    <t>Вид АИФ</t>
  </si>
  <si>
    <t>* Съгласно чл. 215, ал. 2 от Закона за дейността на колективните инвестиционни схеми и на други предприятия за колективно инвестиране (ЗДКИСДПКИ) всяко ЛУАИФ, регистрирано по раздел IV, глава двадесета, дял втори от закона представя в КФН до края на месеца, следващ всяко шестмесечие, информацията по чл. 110, параграф 1 от Делегиран регламент (ЕС) № 231/2013.</t>
  </si>
  <si>
    <t>Данни за капиталовия пазар за 2022 година</t>
  </si>
  <si>
    <t>Активи и капитал на АДСИЦ, инвестиращи в недвижими имоти</t>
  </si>
  <si>
    <t>Първите десет АДСИЦ, инвестиращи в недвижими имоти, по активи</t>
  </si>
  <si>
    <t>Вертикален сравнителен анализ на АДСИЦ,  инвестиращи в недвижими имоти</t>
  </si>
  <si>
    <t>Активи и капитал на АДСИЦ, инвестиращи във вземания</t>
  </si>
  <si>
    <t>Вертикален сравнителен анализ на АДСИЦ, инвестиращи във вземания</t>
  </si>
  <si>
    <t>АДСИЦ, инвестиращи в недвижими имоти</t>
  </si>
  <si>
    <t>АДСИЦ, инвестиращи във вземания</t>
  </si>
  <si>
    <t>* В общия брой на АДСИЦ не са включени дружествата, които към 31.12.2022 г. са с отнет лиценз за ДСИЦ.</t>
  </si>
  <si>
    <t>Вертикален сравнителен анализ на АДСИЦ, инвестиращи в недвижими имоти</t>
  </si>
  <si>
    <t>Общо за АДСИЦ, инвестиращи във вземания</t>
  </si>
  <si>
    <t>31.12.2022 г.</t>
  </si>
  <si>
    <t>Оборот (млн. лв.)**</t>
  </si>
  <si>
    <t>(млн. лв.)</t>
  </si>
  <si>
    <t>АВАЛ ИН АД</t>
  </si>
  <si>
    <t>ЕЛАНА ТРЕЙДИНГ АД</t>
  </si>
  <si>
    <t>КАРОЛ АД</t>
  </si>
  <si>
    <t>КАПМАН АД</t>
  </si>
  <si>
    <t>ЗАГОРА ФИНАКОРП АД</t>
  </si>
  <si>
    <t>РЕАЛ ФИНАНС АД</t>
  </si>
  <si>
    <t xml:space="preserve">ЮРОПИЪН БРОКЕРИДЖ ХАУС ООД </t>
  </si>
  <si>
    <t>ГЛОБЪЛ ФЪНДС ЕКСЧЕЙНДЖ ЕАД</t>
  </si>
  <si>
    <t>Трейдинг 212 ЕООД</t>
  </si>
  <si>
    <t>АБВ Инвестиции ЕООД</t>
  </si>
  <si>
    <t>АВС ФИНАНС АД</t>
  </si>
  <si>
    <t>АДАМАНТ КЕПИТЪЛ ПАРТНЪРС АД</t>
  </si>
  <si>
    <t>Аларик Секюритис ООД</t>
  </si>
  <si>
    <t>БенчМарк Финанс АД</t>
  </si>
  <si>
    <t>Делтасток АД</t>
  </si>
  <si>
    <t>ИНТЕРКАПИТАЛ МАРКЕТС АД</t>
  </si>
  <si>
    <t>Първа Финансова Брокерска Къща ЕООД</t>
  </si>
  <si>
    <t>ФАВОРИТ АД</t>
  </si>
  <si>
    <t>БАЛКАНСКА КОНСУЛТАНТСКА КОМПАНИЯ ЕАД</t>
  </si>
  <si>
    <t>БУЛБРОКЪРС ЕАД</t>
  </si>
  <si>
    <t>ВАРЧЕВ ФИНАНС ЕООД</t>
  </si>
  <si>
    <t>Гранд Кепитал ООД</t>
  </si>
  <si>
    <t>Де Ново ЕАД</t>
  </si>
  <si>
    <t>ДИ ВИ ИНВЕСТ ЕАД</t>
  </si>
  <si>
    <t>ДИЛИНГОВА ФИНАНСОВА КОМПАНИЯ АД</t>
  </si>
  <si>
    <t>ЕВРО-ФИНАНС АД</t>
  </si>
  <si>
    <t>Евър Файненшъл АД</t>
  </si>
  <si>
    <t>КЕПИТЪЛ ИНВЕСТ ЕАД</t>
  </si>
  <si>
    <t>МК Брокерс АД</t>
  </si>
  <si>
    <t>Нахман Кепитъл ООД</t>
  </si>
  <si>
    <t>СОФИЯ ИНТЕРНЕШЪНЪЛ СЕКЮРИТИЗ АД</t>
  </si>
  <si>
    <t>ФАКТОРИ АД</t>
  </si>
  <si>
    <t>ФОУКАЛ ПОЙНТ ИНВЕСТМЪНТС АД</t>
  </si>
  <si>
    <t>ЪП ТРЕНД ЕООД</t>
  </si>
  <si>
    <t>ЮГ МАРКЕТ ЕАД</t>
  </si>
  <si>
    <t>В таблицата не са включени Амунди Чехия Асет Мениджмънт а.с.- клон България КЧТ, ДЖЕЙ ЕФ ДИ ГРУП - клон България КЧТ и АДМИРАЛ МАРКЕТС КИПЪР - клон България КЧТ, които извършват дейност в България при свобода на установяване.</t>
  </si>
  <si>
    <t>Пазарна стойност на търговския портфейл (млн. лв.)</t>
  </si>
  <si>
    <t>Пазарна стойност на инвестиционния портфейл (млн. лв.)</t>
  </si>
  <si>
    <t>Обща стойност на финансовите инструменти, включени в търговския и инвестиционен портфейл (млн. лв.)</t>
  </si>
  <si>
    <t>Пазарна стойност на ценните книжа, предоставени за доверително управление (млн. лв.)</t>
  </si>
  <si>
    <t>Парични средства (млн. лв.)</t>
  </si>
  <si>
    <t>ЮГ МАРКЕТ EАД</t>
  </si>
  <si>
    <t>ВАРЧЕВ ФИНАНС  ЕООД</t>
  </si>
  <si>
    <t>КЕЙ БИ СИ УПРАВЛЕНИЕ НА ИНВЕСТИЦИИ ЕАД</t>
  </si>
  <si>
    <t>БТФ АКТИВА БАЛАНСИРАН ETF</t>
  </si>
  <si>
    <t>ОББ ЕКСПЕРТИЙЗ ДЕФАНЗИВЕН КОНСЕРВАТИВЕН ОТГОВОРНО ИНВЕСТИРАЩ</t>
  </si>
  <si>
    <t>ОББ ЕКСПЕРТИЙЗ ДЕФАНЗИВЕН БАЛАНСИРАН ОТГОВОРНО ИНВЕСТИРАЩ</t>
  </si>
  <si>
    <t>ОББ ЕКСПЕРТИЙЗ ДЕФАНЗИВЕН ТОЛЕРАНТЕН ОТГОВОРНО ИНВЕСТИРАЩ</t>
  </si>
  <si>
    <t>ОББ ЕКСПЕРТИЙЗ ДИНАМИЧЕН БАЛАНСИРАН ОТГОВОРНО ИНВЕСТИРАЩ</t>
  </si>
  <si>
    <t>ОББ ЕКСПЕРТИЙЗ ДИНАМИЧЕН ТОЛЕРАНТЕН ОТГОВОРНО ИНВЕСТИРАЩ</t>
  </si>
  <si>
    <t>ОББ ЕКСПЕРТИЙЗ СИЛНО ДИНАМИЧЕН ТОЛЕРАНТЕН ОТГОВОРНО ИНВЕСТИРАЩ</t>
  </si>
  <si>
    <t>ЕКСПАТ ПРИРОДНИ РЕСУРСИ</t>
  </si>
  <si>
    <t>КОНСЕРВАТИВЕН ФОНД БЪЛГАРИЯ</t>
  </si>
  <si>
    <t>СКАЙ ГЛОБАЛ ETFS</t>
  </si>
  <si>
    <t>ДСК СТАБИЛНОСТ ЕВРОПЕЙСКИ АКЦИИ 3</t>
  </si>
  <si>
    <t>ДСК СТАБИЛНОСТ ЕВРОПЕЙСКИ АКЦИИ 2</t>
  </si>
  <si>
    <t xml:space="preserve">ИНВЕСТ НЕКСТ ФОНД </t>
  </si>
  <si>
    <t>ЕФ - РАПИД</t>
  </si>
  <si>
    <t>ДИ ВИ БАЛАНС</t>
  </si>
  <si>
    <t>РАЙФАЙЗЕН (БЪЛГАРИЯ) ГЛОБАЛЕН БАЛАНСИРАН ФОНД - ЗАХРАНВАЩА КИС</t>
  </si>
  <si>
    <t>КЕЙ БИ СИ АСЕТ МЕНИДЖМЪНТ НВ – КЛОН, КЧТ БЪЛГАРИЯ</t>
  </si>
  <si>
    <t>ЕФ ПРИНСИПАЛ ETF</t>
  </si>
  <si>
    <t>НИФ КОНКОРД ФОНД - 7 САУТ - ИЙСТ ЮРЪП</t>
  </si>
  <si>
    <t>ИНОВЕЙШЪН СТАРТЪР БОКС ЕООД</t>
  </si>
  <si>
    <t>КЛИНТ ХИЛ КЕПИТЪЛ ООД</t>
  </si>
  <si>
    <t>МОРНИНГСАЙД ХИЛ - ФОНД ЗА РИСКОВ КАПИТАЛ КД</t>
  </si>
  <si>
    <t>ИНОВЕЙШЪН СТАРТЪР БОКС ФОНД КД</t>
  </si>
  <si>
    <t>КЛИНТ ХИЛ ИНВЕСТМЪНТС ООД</t>
  </si>
  <si>
    <t>ФОНД СЕРДИКА ВЕНЧЪР КАПИТАЛ АД</t>
  </si>
  <si>
    <t>НДФ АДВАНС АЛТЕРНАТИВЕН ФОНД</t>
  </si>
  <si>
    <t>ЕЛАНА ФОНД ЗА ЗЕМЕДЕЛСКА ЗЕМЯ АДСИЦ</t>
  </si>
  <si>
    <t>Общо АДСИЦ, инвестиращи в недвижими имоти:</t>
  </si>
  <si>
    <t>АРКО ТАУЪРС АДСИЦ</t>
  </si>
  <si>
    <t>БПД ИНДУСТРИАЛЕН ФОНД ЗА НЕДВИЖИМИ ИМОТИ АДСИЦ</t>
  </si>
  <si>
    <t>ИНВЕСТМЪНТ ПРОПЪРТИС</t>
  </si>
  <si>
    <t>ПЪЛДИН ПРОПЪРТИС ИНВЕСТ АДСИЦ</t>
  </si>
  <si>
    <t>СЛС ИМОТИ АДСИЦ</t>
  </si>
  <si>
    <t>ФЕЪРПЛЕЙ ПРОПЪРТИС АДСИЦ</t>
  </si>
  <si>
    <t>ДЕЛТА КРЕДИТ АДСИЦ</t>
  </si>
  <si>
    <t>УД, които не притежават друго качество</t>
  </si>
  <si>
    <t>Алтернативни инвестиционни фондове (АИФ)</t>
  </si>
  <si>
    <t>Управляващи дружества (УД), от които:</t>
  </si>
  <si>
    <t>Лица, управляващи алтернативни инвестиционни фондове (ЛУАИФ)</t>
  </si>
  <si>
    <t>Колективни инвестиционни схеми (КИС), от които:</t>
  </si>
  <si>
    <t>Договорни фондове (ДФ), 1 от тях с 16 подфонда</t>
  </si>
  <si>
    <t>Борсово търгувани фондове (БТФ)</t>
  </si>
  <si>
    <t>АИФ</t>
  </si>
  <si>
    <t>Национални инвестиционни фондове (НИФ)</t>
  </si>
  <si>
    <t>Регистрирани ЛУАИФ</t>
  </si>
  <si>
    <t>Лицензирани ЛУАИФ</t>
  </si>
  <si>
    <t xml:space="preserve">Самоуправляващ се АИФ </t>
  </si>
  <si>
    <t>Самоуправляващ се НИФ</t>
  </si>
  <si>
    <t>УД, които са и ЛУАИФ</t>
  </si>
  <si>
    <t>Клонове на чуждестранни УД</t>
  </si>
  <si>
    <t>Expat Bulgaria Short SOFIX</t>
  </si>
  <si>
    <t>БОРГ ПРЕМИУМ" АД</t>
  </si>
  <si>
    <t>Витоша Венчър Партнърс-Фонд I КД</t>
  </si>
  <si>
    <t>Дългов Фонд Сердика АД</t>
  </si>
  <si>
    <t>ИНДУСТРИАЛЕН ФОНД АД</t>
  </si>
  <si>
    <t>Конкорд Фонд - 8 Алтернативен Инвестиционен Фонд АД</t>
  </si>
  <si>
    <t>НБТФ Експат Голд</t>
  </si>
  <si>
    <t>НДФ ELANA Ned Davis Research Dynamic Strategy</t>
  </si>
  <si>
    <t>НДФ Актива</t>
  </si>
  <si>
    <t xml:space="preserve">НДФ Динамик </t>
  </si>
  <si>
    <t>НДФ ДСК Хоризонт 2030</t>
  </si>
  <si>
    <t>НДФ ДСК Хоризонт 2035</t>
  </si>
  <si>
    <t>НДФ ДСК Хоризонт 2040</t>
  </si>
  <si>
    <t>НДФ ДСК-ОТП Премиум Микс</t>
  </si>
  <si>
    <t>НДФ ЕФ Потенциал</t>
  </si>
  <si>
    <t xml:space="preserve">НИД НАДЕЖДА АД </t>
  </si>
  <si>
    <t>Силвърлайн Партнърс - Фонд КД</t>
  </si>
  <si>
    <t>София Ейнджълс Венчърс КДА</t>
  </si>
  <si>
    <t>Фонд за Дялови Инвестиции Сердика АД</t>
  </si>
  <si>
    <t>Фонд Ню Вижън 3 КО КД</t>
  </si>
  <si>
    <t xml:space="preserve">ИНОВЕЙШЪН КЕПИТЪЛ АД </t>
  </si>
  <si>
    <t>НЮ ВИЖЪН 3 ООД (Невек)</t>
  </si>
  <si>
    <t>НБТФ</t>
  </si>
  <si>
    <t>АИФ (самоупр.)</t>
  </si>
  <si>
    <t>НИД (самоупр.)</t>
  </si>
  <si>
    <t>НДФ</t>
  </si>
  <si>
    <t>НИД</t>
  </si>
  <si>
    <t>NA (не стартира дейност и от 14.02.2023 г. е отписан)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</si>
</sst>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-* #,##0.00\ _л_в_-;\-* #,##0.00\ _л_в_-;_-* &quot;-&quot;??\ _л_в_-;_-@_-"/>
    <numFmt numFmtId="165" formatCode="0.0"/>
    <numFmt numFmtId="166" formatCode="#,##0.0"/>
    <numFmt numFmtId="167" formatCode="0.0%"/>
    <numFmt numFmtId="168" formatCode="0.000"/>
    <numFmt numFmtId="169" formatCode="#,##0.00\ &quot;лв&quot;;[Red]\-#,##0.00\ &quot;лв&quot;"/>
    <numFmt numFmtId="170" formatCode="_-* #,##0.00\ &quot;лв&quot;_-;\-* #,##0.00\ &quot;лв&quot;_-;_-* &quot;-&quot;??\ &quot;лв&quot;_-;_-@_-"/>
    <numFmt numFmtId="171" formatCode="#,##0.00000000"/>
    <numFmt numFmtId="172" formatCode="0.000000"/>
    <numFmt numFmtId="173" formatCode="#,##0.00000"/>
    <numFmt numFmtId="174" formatCode="#,##0.000000"/>
    <numFmt numFmtId="175" formatCode="#,##0.0000000"/>
    <numFmt numFmtId="176" formatCode="#.00,,"/>
    <numFmt numFmtId="177" formatCode="0.00,,"/>
    <numFmt numFmtId="178" formatCode="#,##0.00,,"/>
    <numFmt numFmtId="179" formatCode="#,##0.00,"/>
  </numFmts>
  <fonts count="44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News Gothic Cyr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name val="Cambria"/>
      <family val="1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26"/>
      <name val="Times New Roman"/>
      <family val="1"/>
      <charset val="204"/>
    </font>
    <font>
      <sz val="2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vertAlign val="superscript"/>
      <sz val="9"/>
      <name val="Arial"/>
      <family val="2"/>
      <charset val="204"/>
    </font>
    <font>
      <sz val="9"/>
      <name val="Arial"/>
      <family val="2"/>
      <charset val="204"/>
    </font>
    <font>
      <u/>
      <sz val="11"/>
      <color indexed="12"/>
      <name val="Times New Roman"/>
      <family val="1"/>
      <charset val="204"/>
    </font>
    <font>
      <i/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C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thin">
        <color indexed="64"/>
      </right>
      <top/>
      <bottom/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indexed="64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5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0" borderId="0"/>
    <xf numFmtId="0" fontId="5" fillId="0" borderId="0"/>
    <xf numFmtId="0" fontId="7" fillId="0" borderId="0"/>
    <xf numFmtId="0" fontId="1" fillId="23" borderId="7" applyNumberFormat="0" applyFont="0" applyAlignment="0" applyProtection="0"/>
    <xf numFmtId="0" fontId="20" fillId="20" borderId="8" applyNumberFormat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6" fillId="0" borderId="0" applyNumberFormat="0" applyFill="0" applyBorder="0" applyAlignment="0" applyProtection="0"/>
    <xf numFmtId="164" fontId="40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1" fillId="0" borderId="0"/>
    <xf numFmtId="0" fontId="1" fillId="0" borderId="0"/>
    <xf numFmtId="0" fontId="40" fillId="23" borderId="7" applyNumberFormat="0" applyFont="0" applyAlignment="0" applyProtection="0"/>
    <xf numFmtId="164" fontId="1" fillId="0" borderId="0" applyFont="0" applyFill="0" applyBorder="0" applyAlignment="0" applyProtection="0"/>
    <xf numFmtId="0" fontId="43" fillId="0" borderId="0"/>
  </cellStyleXfs>
  <cellXfs count="337">
    <xf numFmtId="0" fontId="0" fillId="0" borderId="0" xfId="0"/>
    <xf numFmtId="0" fontId="23" fillId="24" borderId="0" xfId="0" applyFont="1" applyFill="1"/>
    <xf numFmtId="0" fontId="23" fillId="24" borderId="0" xfId="0" applyFont="1" applyFill="1" applyAlignment="1">
      <alignment horizontal="left"/>
    </xf>
    <xf numFmtId="0" fontId="26" fillId="24" borderId="0" xfId="0" applyFont="1" applyFill="1"/>
    <xf numFmtId="0" fontId="27" fillId="24" borderId="0" xfId="0" applyFont="1" applyFill="1" applyAlignment="1">
      <alignment horizontal="centerContinuous"/>
    </xf>
    <xf numFmtId="0" fontId="26" fillId="24" borderId="0" xfId="0" applyFont="1" applyFill="1" applyAlignment="1">
      <alignment horizontal="centerContinuous"/>
    </xf>
    <xf numFmtId="0" fontId="26" fillId="24" borderId="0" xfId="0" applyFont="1" applyFill="1" applyAlignment="1">
      <alignment horizontal="centerContinuous" wrapText="1"/>
    </xf>
    <xf numFmtId="0" fontId="29" fillId="24" borderId="0" xfId="0" applyFont="1" applyFill="1" applyAlignment="1">
      <alignment horizontal="left"/>
    </xf>
    <xf numFmtId="0" fontId="26" fillId="24" borderId="0" xfId="0" applyFont="1" applyFill="1" applyAlignment="1">
      <alignment horizontal="left"/>
    </xf>
    <xf numFmtId="0" fontId="26" fillId="24" borderId="0" xfId="0" applyFont="1" applyFill="1" applyBorder="1" applyAlignment="1">
      <alignment horizontal="left"/>
    </xf>
    <xf numFmtId="0" fontId="30" fillId="24" borderId="0" xfId="0" applyFont="1" applyFill="1" applyAlignment="1">
      <alignment horizontal="centerContinuous" wrapText="1"/>
    </xf>
    <xf numFmtId="0" fontId="29" fillId="24" borderId="0" xfId="0" applyFont="1" applyFill="1"/>
    <xf numFmtId="0" fontId="26" fillId="24" borderId="0" xfId="0" applyFont="1" applyFill="1" applyAlignment="1"/>
    <xf numFmtId="0" fontId="28" fillId="0" borderId="0" xfId="0" applyFont="1" applyAlignment="1">
      <alignment horizontal="centerContinuous"/>
    </xf>
    <xf numFmtId="0" fontId="24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10" xfId="0" applyFont="1" applyFill="1" applyBorder="1"/>
    <xf numFmtId="0" fontId="25" fillId="0" borderId="0" xfId="0" applyFont="1" applyFill="1" applyBorder="1" applyAlignment="1"/>
    <xf numFmtId="0" fontId="25" fillId="24" borderId="0" xfId="0" applyFont="1" applyFill="1" applyAlignment="1"/>
    <xf numFmtId="0" fontId="25" fillId="0" borderId="11" xfId="0" applyFont="1" applyFill="1" applyBorder="1"/>
    <xf numFmtId="0" fontId="25" fillId="0" borderId="12" xfId="0" applyFont="1" applyFill="1" applyBorder="1" applyAlignment="1">
      <alignment horizontal="center"/>
    </xf>
    <xf numFmtId="14" fontId="25" fillId="0" borderId="14" xfId="0" applyNumberFormat="1" applyFont="1" applyFill="1" applyBorder="1" applyAlignment="1">
      <alignment horizontal="center"/>
    </xf>
    <xf numFmtId="0" fontId="25" fillId="0" borderId="15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0" xfId="0" applyFont="1" applyFill="1" applyBorder="1"/>
    <xf numFmtId="14" fontId="25" fillId="0" borderId="14" xfId="0" applyNumberFormat="1" applyFont="1" applyFill="1" applyBorder="1" applyAlignment="1">
      <alignment horizontal="center" vertical="center"/>
    </xf>
    <xf numFmtId="0" fontId="7" fillId="0" borderId="0" xfId="38" applyFont="1" applyFill="1"/>
    <xf numFmtId="0" fontId="7" fillId="24" borderId="0" xfId="0" applyFont="1" applyFill="1"/>
    <xf numFmtId="0" fontId="7" fillId="24" borderId="0" xfId="0" applyFont="1" applyFill="1" applyAlignment="1">
      <alignment horizontal="centerContinuous"/>
    </xf>
    <xf numFmtId="0" fontId="25" fillId="24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7" fillId="0" borderId="17" xfId="0" applyFont="1" applyFill="1" applyBorder="1" applyAlignment="1">
      <alignment vertical="top" wrapText="1"/>
    </xf>
    <xf numFmtId="0" fontId="7" fillId="0" borderId="0" xfId="0" applyFont="1" applyFill="1" applyAlignment="1">
      <alignment vertical="center"/>
    </xf>
    <xf numFmtId="14" fontId="25" fillId="0" borderId="19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25" fillId="0" borderId="18" xfId="0" applyNumberFormat="1" applyFont="1" applyFill="1" applyBorder="1" applyAlignment="1">
      <alignment horizontal="right" vertical="center" wrapText="1" indent="1"/>
    </xf>
    <xf numFmtId="0" fontId="7" fillId="0" borderId="0" xfId="0" applyFont="1"/>
    <xf numFmtId="0" fontId="25" fillId="0" borderId="17" xfId="0" applyFont="1" applyFill="1" applyBorder="1"/>
    <xf numFmtId="0" fontId="24" fillId="0" borderId="0" xfId="0" applyFont="1" applyFill="1" applyAlignment="1">
      <alignment horizontal="center"/>
    </xf>
    <xf numFmtId="167" fontId="7" fillId="0" borderId="0" xfId="43" applyNumberFormat="1" applyFont="1" applyFill="1"/>
    <xf numFmtId="0" fontId="7" fillId="0" borderId="11" xfId="0" applyFont="1" applyFill="1" applyBorder="1" applyAlignment="1">
      <alignment vertical="top" wrapText="1"/>
    </xf>
    <xf numFmtId="0" fontId="33" fillId="0" borderId="0" xfId="0" applyFont="1" applyFill="1"/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3" fontId="7" fillId="0" borderId="0" xfId="0" applyNumberFormat="1" applyFont="1" applyFill="1"/>
    <xf numFmtId="0" fontId="25" fillId="0" borderId="14" xfId="0" applyFont="1" applyFill="1" applyBorder="1"/>
    <xf numFmtId="0" fontId="25" fillId="0" borderId="28" xfId="0" applyFont="1" applyFill="1" applyBorder="1"/>
    <xf numFmtId="0" fontId="35" fillId="24" borderId="0" xfId="34" applyFont="1" applyFill="1" applyAlignment="1" applyProtection="1">
      <alignment horizontal="left"/>
    </xf>
    <xf numFmtId="0" fontId="35" fillId="24" borderId="0" xfId="34" applyFont="1" applyFill="1" applyAlignment="1" applyProtection="1"/>
    <xf numFmtId="0" fontId="7" fillId="0" borderId="0" xfId="0" applyFont="1" applyFill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25" fillId="0" borderId="15" xfId="0" applyFont="1" applyFill="1" applyBorder="1" applyAlignment="1">
      <alignment vertical="center"/>
    </xf>
    <xf numFmtId="0" fontId="7" fillId="0" borderId="21" xfId="0" applyFont="1" applyFill="1" applyBorder="1" applyAlignment="1">
      <alignment vertical="top"/>
    </xf>
    <xf numFmtId="0" fontId="7" fillId="24" borderId="1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25" fillId="0" borderId="0" xfId="0" applyNumberFormat="1" applyFont="1" applyFill="1" applyAlignment="1">
      <alignment vertical="center"/>
    </xf>
    <xf numFmtId="0" fontId="32" fillId="0" borderId="0" xfId="0" applyNumberFormat="1" applyFont="1" applyFill="1" applyAlignment="1">
      <alignment horizontal="centerContinuous" vertical="center"/>
    </xf>
    <xf numFmtId="0" fontId="25" fillId="0" borderId="0" xfId="0" applyNumberFormat="1" applyFont="1" applyFill="1" applyAlignment="1">
      <alignment horizontal="centerContinuous" vertical="center"/>
    </xf>
    <xf numFmtId="4" fontId="32" fillId="0" borderId="0" xfId="40" applyNumberFormat="1" applyFont="1" applyFill="1" applyBorder="1" applyAlignment="1">
      <alignment vertical="top" wrapText="1"/>
    </xf>
    <xf numFmtId="0" fontId="25" fillId="0" borderId="16" xfId="0" applyFont="1" applyFill="1" applyBorder="1" applyAlignment="1">
      <alignment horizontal="center" wrapText="1"/>
    </xf>
    <xf numFmtId="0" fontId="24" fillId="0" borderId="0" xfId="0" applyFont="1" applyFill="1" applyAlignment="1"/>
    <xf numFmtId="0" fontId="25" fillId="0" borderId="0" xfId="0" applyFont="1" applyFill="1" applyAlignment="1"/>
    <xf numFmtId="166" fontId="7" fillId="0" borderId="0" xfId="0" applyNumberFormat="1" applyFont="1" applyFill="1" applyBorder="1"/>
    <xf numFmtId="0" fontId="34" fillId="0" borderId="0" xfId="0" applyFont="1" applyFill="1"/>
    <xf numFmtId="166" fontId="7" fillId="0" borderId="0" xfId="0" applyNumberFormat="1" applyFont="1" applyFill="1"/>
    <xf numFmtId="4" fontId="7" fillId="0" borderId="0" xfId="0" applyNumberFormat="1" applyFont="1" applyFill="1"/>
    <xf numFmtId="3" fontId="25" fillId="0" borderId="15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top"/>
    </xf>
    <xf numFmtId="0" fontId="24" fillId="0" borderId="0" xfId="0" applyFont="1" applyFill="1" applyAlignment="1">
      <alignment horizontal="center" vertical="center"/>
    </xf>
    <xf numFmtId="4" fontId="7" fillId="0" borderId="0" xfId="43" applyNumberFormat="1" applyFont="1" applyFill="1"/>
    <xf numFmtId="167" fontId="7" fillId="0" borderId="0" xfId="0" applyNumberFormat="1" applyFont="1" applyFill="1"/>
    <xf numFmtId="0" fontId="7" fillId="24" borderId="11" xfId="0" applyFont="1" applyFill="1" applyBorder="1" applyAlignment="1">
      <alignment horizontal="left" vertical="center" wrapText="1"/>
    </xf>
    <xf numFmtId="0" fontId="7" fillId="24" borderId="28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0" fontId="7" fillId="0" borderId="0" xfId="0" applyNumberFormat="1" applyFont="1"/>
    <xf numFmtId="0" fontId="24" fillId="0" borderId="0" xfId="0" applyNumberFormat="1" applyFont="1" applyFill="1" applyAlignment="1">
      <alignment horizontal="right"/>
    </xf>
    <xf numFmtId="0" fontId="25" fillId="0" borderId="32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left" vertical="top" wrapText="1" indent="1"/>
    </xf>
    <xf numFmtId="0" fontId="25" fillId="0" borderId="10" xfId="0" applyFont="1" applyFill="1" applyBorder="1" applyAlignment="1"/>
    <xf numFmtId="0" fontId="7" fillId="0" borderId="17" xfId="0" applyFont="1" applyFill="1" applyBorder="1" applyAlignment="1">
      <alignment horizontal="left" indent="1"/>
    </xf>
    <xf numFmtId="0" fontId="0" fillId="0" borderId="0" xfId="0" applyFill="1"/>
    <xf numFmtId="166" fontId="1" fillId="0" borderId="0" xfId="0" applyNumberFormat="1" applyFont="1" applyFill="1" applyBorder="1" applyAlignment="1">
      <alignment horizontal="right" wrapText="1" indent="1"/>
    </xf>
    <xf numFmtId="0" fontId="1" fillId="0" borderId="10" xfId="0" applyFont="1" applyFill="1" applyBorder="1" applyAlignment="1">
      <alignment vertical="top" wrapText="1"/>
    </xf>
    <xf numFmtId="0" fontId="25" fillId="0" borderId="13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vertical="top"/>
    </xf>
    <xf numFmtId="0" fontId="1" fillId="24" borderId="23" xfId="0" applyFont="1" applyFill="1" applyBorder="1" applyAlignment="1">
      <alignment horizontal="left" vertical="center" wrapText="1"/>
    </xf>
    <xf numFmtId="0" fontId="1" fillId="24" borderId="0" xfId="0" applyFont="1" applyFill="1"/>
    <xf numFmtId="0" fontId="1" fillId="24" borderId="25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vertical="top" wrapText="1"/>
    </xf>
    <xf numFmtId="0" fontId="7" fillId="0" borderId="34" xfId="0" applyFont="1" applyFill="1" applyBorder="1" applyAlignment="1"/>
    <xf numFmtId="0" fontId="7" fillId="0" borderId="17" xfId="0" applyFont="1" applyFill="1" applyBorder="1" applyAlignment="1"/>
    <xf numFmtId="0" fontId="7" fillId="0" borderId="17" xfId="0" applyFont="1" applyFill="1" applyBorder="1" applyAlignment="1">
      <alignment wrapText="1"/>
    </xf>
    <xf numFmtId="0" fontId="25" fillId="0" borderId="14" xfId="0" applyFont="1" applyFill="1" applyBorder="1" applyAlignment="1">
      <alignment horizontal="center"/>
    </xf>
    <xf numFmtId="167" fontId="0" fillId="0" borderId="0" xfId="43" applyNumberFormat="1" applyFont="1" applyFill="1"/>
    <xf numFmtId="167" fontId="7" fillId="0" borderId="22" xfId="43" applyNumberFormat="1" applyFont="1" applyFill="1" applyBorder="1" applyAlignment="1">
      <alignment horizontal="right" vertical="center" indent="1"/>
    </xf>
    <xf numFmtId="167" fontId="25" fillId="0" borderId="22" xfId="43" applyNumberFormat="1" applyFont="1" applyFill="1" applyBorder="1" applyAlignment="1">
      <alignment horizontal="right" vertical="center" indent="1"/>
    </xf>
    <xf numFmtId="167" fontId="25" fillId="0" borderId="29" xfId="43" applyNumberFormat="1" applyFont="1" applyFill="1" applyBorder="1" applyAlignment="1">
      <alignment horizontal="right" vertical="center" indent="1"/>
    </xf>
    <xf numFmtId="167" fontId="25" fillId="0" borderId="16" xfId="43" applyNumberFormat="1" applyFont="1" applyFill="1" applyBorder="1" applyAlignment="1">
      <alignment horizontal="right" vertical="center" indent="1"/>
    </xf>
    <xf numFmtId="167" fontId="25" fillId="24" borderId="16" xfId="0" applyNumberFormat="1" applyFont="1" applyFill="1" applyBorder="1" applyAlignment="1">
      <alignment horizontal="right" indent="1"/>
    </xf>
    <xf numFmtId="3" fontId="7" fillId="0" borderId="0" xfId="0" applyNumberFormat="1" applyFont="1" applyFill="1" applyBorder="1" applyAlignment="1"/>
    <xf numFmtId="0" fontId="39" fillId="0" borderId="0" xfId="0" applyFont="1" applyFill="1"/>
    <xf numFmtId="0" fontId="1" fillId="0" borderId="0" xfId="0" applyFont="1" applyFill="1"/>
    <xf numFmtId="168" fontId="7" fillId="0" borderId="0" xfId="43" applyNumberFormat="1" applyFont="1" applyFill="1"/>
    <xf numFmtId="0" fontId="37" fillId="0" borderId="0" xfId="0" applyFont="1" applyFill="1" applyBorder="1" applyAlignment="1">
      <alignment vertical="top" wrapText="1"/>
    </xf>
    <xf numFmtId="167" fontId="7" fillId="0" borderId="0" xfId="43" applyNumberFormat="1" applyFont="1" applyFill="1" applyBorder="1"/>
    <xf numFmtId="4" fontId="7" fillId="0" borderId="0" xfId="43" applyNumberFormat="1" applyFont="1" applyFill="1" applyBorder="1"/>
    <xf numFmtId="0" fontId="39" fillId="0" borderId="0" xfId="0" applyFont="1"/>
    <xf numFmtId="0" fontId="7" fillId="24" borderId="0" xfId="0" applyFont="1" applyFill="1" applyBorder="1"/>
    <xf numFmtId="0" fontId="25" fillId="24" borderId="0" xfId="0" applyFont="1" applyFill="1" applyBorder="1" applyAlignment="1">
      <alignment vertical="center"/>
    </xf>
    <xf numFmtId="0" fontId="7" fillId="24" borderId="0" xfId="0" applyFont="1" applyFill="1" applyBorder="1" applyAlignment="1">
      <alignment horizontal="centerContinuous"/>
    </xf>
    <xf numFmtId="14" fontId="25" fillId="24" borderId="0" xfId="0" applyNumberFormat="1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1" fillId="24" borderId="0" xfId="0" applyFont="1" applyFill="1" applyBorder="1" applyAlignment="1">
      <alignment horizontal="left" vertical="center" wrapText="1"/>
    </xf>
    <xf numFmtId="0" fontId="39" fillId="24" borderId="0" xfId="0" applyFont="1" applyFill="1" applyBorder="1" applyAlignment="1">
      <alignment horizontal="right" vertical="center" indent="3"/>
    </xf>
    <xf numFmtId="0" fontId="1" fillId="24" borderId="0" xfId="0" applyFont="1" applyFill="1" applyBorder="1" applyAlignment="1">
      <alignment horizontal="left" vertical="top" wrapText="1"/>
    </xf>
    <xf numFmtId="0" fontId="1" fillId="24" borderId="0" xfId="0" applyFont="1" applyFill="1" applyBorder="1" applyAlignment="1">
      <alignment horizontal="right" vertical="center" indent="3"/>
    </xf>
    <xf numFmtId="0" fontId="25" fillId="24" borderId="0" xfId="0" applyFont="1" applyFill="1" applyBorder="1" applyAlignment="1">
      <alignment horizontal="right" vertical="center" indent="3"/>
    </xf>
    <xf numFmtId="165" fontId="38" fillId="0" borderId="0" xfId="43" applyNumberFormat="1" applyFont="1" applyFill="1"/>
    <xf numFmtId="165" fontId="7" fillId="0" borderId="0" xfId="38" applyNumberFormat="1" applyFont="1" applyFill="1"/>
    <xf numFmtId="165" fontId="25" fillId="0" borderId="16" xfId="0" applyNumberFormat="1" applyFont="1" applyFill="1" applyBorder="1" applyAlignment="1">
      <alignment horizontal="center" vertical="center" wrapText="1"/>
    </xf>
    <xf numFmtId="0" fontId="0" fillId="0" borderId="34" xfId="0" applyBorder="1"/>
    <xf numFmtId="0" fontId="0" fillId="0" borderId="17" xfId="0" applyBorder="1"/>
    <xf numFmtId="0" fontId="0" fillId="0" borderId="10" xfId="0" applyBorder="1"/>
    <xf numFmtId="3" fontId="7" fillId="0" borderId="37" xfId="0" applyNumberFormat="1" applyFont="1" applyFill="1" applyBorder="1" applyAlignment="1">
      <alignment horizontal="center" wrapText="1"/>
    </xf>
    <xf numFmtId="3" fontId="1" fillId="0" borderId="38" xfId="0" applyNumberFormat="1" applyFont="1" applyFill="1" applyBorder="1" applyAlignment="1">
      <alignment horizontal="center" wrapText="1"/>
    </xf>
    <xf numFmtId="3" fontId="7" fillId="0" borderId="38" xfId="0" applyNumberFormat="1" applyFont="1" applyFill="1" applyBorder="1" applyAlignment="1">
      <alignment horizontal="center" wrapText="1"/>
    </xf>
    <xf numFmtId="3" fontId="7" fillId="0" borderId="38" xfId="0" applyNumberFormat="1" applyFont="1" applyFill="1" applyBorder="1" applyAlignment="1">
      <alignment horizontal="center"/>
    </xf>
    <xf numFmtId="10" fontId="7" fillId="0" borderId="0" xfId="0" applyNumberFormat="1" applyFont="1" applyFill="1"/>
    <xf numFmtId="0" fontId="7" fillId="0" borderId="0" xfId="0" applyFont="1" applyFill="1" applyBorder="1" applyAlignment="1">
      <alignment vertical="top"/>
    </xf>
    <xf numFmtId="3" fontId="1" fillId="0" borderId="0" xfId="0" applyNumberFormat="1" applyFont="1" applyFill="1" applyAlignment="1">
      <alignment horizontal="centerContinuous"/>
    </xf>
    <xf numFmtId="167" fontId="25" fillId="0" borderId="13" xfId="43" applyNumberFormat="1" applyFont="1" applyFill="1" applyBorder="1" applyAlignment="1">
      <alignment horizontal="right" vertical="center" indent="1"/>
    </xf>
    <xf numFmtId="0" fontId="1" fillId="0" borderId="17" xfId="0" applyFont="1" applyFill="1" applyBorder="1" applyAlignment="1">
      <alignment horizontal="left" indent="1"/>
    </xf>
    <xf numFmtId="167" fontId="1" fillId="0" borderId="22" xfId="43" applyNumberFormat="1" applyFont="1" applyFill="1" applyBorder="1" applyAlignment="1">
      <alignment horizontal="right" vertical="center" indent="1"/>
    </xf>
    <xf numFmtId="1" fontId="7" fillId="0" borderId="0" xfId="0" applyNumberFormat="1" applyFont="1"/>
    <xf numFmtId="0" fontId="7" fillId="25" borderId="0" xfId="0" applyFont="1" applyFill="1"/>
    <xf numFmtId="0" fontId="25" fillId="26" borderId="15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7" fillId="26" borderId="0" xfId="0" applyFont="1" applyFill="1"/>
    <xf numFmtId="0" fontId="1" fillId="26" borderId="17" xfId="0" applyFont="1" applyFill="1" applyBorder="1" applyAlignment="1">
      <alignment vertical="top"/>
    </xf>
    <xf numFmtId="0" fontId="1" fillId="26" borderId="21" xfId="0" applyFont="1" applyFill="1" applyBorder="1" applyAlignment="1">
      <alignment vertical="top"/>
    </xf>
    <xf numFmtId="166" fontId="7" fillId="26" borderId="0" xfId="0" applyNumberFormat="1" applyFont="1" applyFill="1"/>
    <xf numFmtId="0" fontId="7" fillId="26" borderId="17" xfId="0" applyFont="1" applyFill="1" applyBorder="1" applyAlignment="1">
      <alignment vertical="top"/>
    </xf>
    <xf numFmtId="0" fontId="7" fillId="26" borderId="21" xfId="0" applyFont="1" applyFill="1" applyBorder="1" applyAlignment="1">
      <alignment vertical="top"/>
    </xf>
    <xf numFmtId="0" fontId="7" fillId="26" borderId="21" xfId="0" quotePrefix="1" applyFont="1" applyFill="1" applyBorder="1" applyAlignment="1">
      <alignment vertical="top"/>
    </xf>
    <xf numFmtId="3" fontId="25" fillId="0" borderId="16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right" vertical="center" wrapText="1"/>
    </xf>
    <xf numFmtId="0" fontId="7" fillId="0" borderId="20" xfId="0" applyFont="1" applyFill="1" applyBorder="1" applyAlignment="1">
      <alignment horizontal="right" vertical="center" wrapText="1"/>
    </xf>
    <xf numFmtId="0" fontId="7" fillId="0" borderId="36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9" xfId="0" applyFont="1" applyFill="1" applyBorder="1" applyAlignment="1">
      <alignment horizontal="right" vertical="center"/>
    </xf>
    <xf numFmtId="0" fontId="25" fillId="0" borderId="18" xfId="0" applyNumberFormat="1" applyFont="1" applyFill="1" applyBorder="1" applyAlignment="1">
      <alignment horizontal="right" vertical="center" wrapText="1"/>
    </xf>
    <xf numFmtId="3" fontId="7" fillId="0" borderId="30" xfId="0" applyNumberFormat="1" applyFont="1" applyFill="1" applyBorder="1" applyAlignment="1">
      <alignment horizontal="right" vertical="center" wrapText="1"/>
    </xf>
    <xf numFmtId="167" fontId="1" fillId="24" borderId="13" xfId="0" applyNumberFormat="1" applyFont="1" applyFill="1" applyBorder="1" applyAlignment="1">
      <alignment horizontal="right" indent="1"/>
    </xf>
    <xf numFmtId="0" fontId="1" fillId="0" borderId="21" xfId="0" applyFont="1" applyFill="1" applyBorder="1" applyAlignment="1">
      <alignment vertical="top"/>
    </xf>
    <xf numFmtId="0" fontId="0" fillId="0" borderId="0" xfId="0" applyAlignment="1"/>
    <xf numFmtId="4" fontId="1" fillId="0" borderId="0" xfId="0" applyNumberFormat="1" applyFont="1" applyFill="1"/>
    <xf numFmtId="0" fontId="1" fillId="0" borderId="0" xfId="0" applyFont="1" applyFill="1" applyBorder="1"/>
    <xf numFmtId="2" fontId="1" fillId="0" borderId="0" xfId="0" applyNumberFormat="1" applyFont="1" applyFill="1"/>
    <xf numFmtId="2" fontId="7" fillId="0" borderId="0" xfId="0" applyNumberFormat="1" applyFont="1" applyFill="1"/>
    <xf numFmtId="0" fontId="7" fillId="0" borderId="34" xfId="0" applyFont="1" applyFill="1" applyBorder="1" applyAlignment="1">
      <alignment vertical="top" wrapText="1"/>
    </xf>
    <xf numFmtId="165" fontId="1" fillId="0" borderId="0" xfId="43" applyNumberFormat="1" applyFont="1" applyFill="1"/>
    <xf numFmtId="166" fontId="1" fillId="0" borderId="0" xfId="0" applyNumberFormat="1" applyFont="1" applyFill="1"/>
    <xf numFmtId="0" fontId="1" fillId="26" borderId="0" xfId="0" applyFont="1" applyFill="1"/>
    <xf numFmtId="165" fontId="1" fillId="26" borderId="0" xfId="43" applyNumberFormat="1" applyFont="1" applyFill="1"/>
    <xf numFmtId="166" fontId="1" fillId="26" borderId="0" xfId="0" applyNumberFormat="1" applyFont="1" applyFill="1"/>
    <xf numFmtId="166" fontId="7" fillId="27" borderId="0" xfId="0" applyNumberFormat="1" applyFont="1" applyFill="1"/>
    <xf numFmtId="171" fontId="7" fillId="0" borderId="0" xfId="0" applyNumberFormat="1" applyFont="1" applyFill="1"/>
    <xf numFmtId="172" fontId="7" fillId="0" borderId="0" xfId="0" applyNumberFormat="1" applyFont="1" applyFill="1"/>
    <xf numFmtId="173" fontId="7" fillId="0" borderId="0" xfId="0" applyNumberFormat="1" applyFont="1" applyFill="1"/>
    <xf numFmtId="10" fontId="1" fillId="0" borderId="0" xfId="43" applyNumberFormat="1" applyFont="1" applyFill="1"/>
    <xf numFmtId="165" fontId="1" fillId="0" borderId="0" xfId="38" applyNumberFormat="1" applyFont="1" applyFill="1"/>
    <xf numFmtId="174" fontId="7" fillId="0" borderId="0" xfId="0" applyNumberFormat="1" applyFont="1" applyFill="1" applyBorder="1"/>
    <xf numFmtId="0" fontId="1" fillId="0" borderId="13" xfId="0" applyFont="1" applyFill="1" applyBorder="1" applyAlignment="1">
      <alignment horizontal="center"/>
    </xf>
    <xf numFmtId="0" fontId="25" fillId="0" borderId="41" xfId="0" applyFont="1" applyFill="1" applyBorder="1" applyAlignment="1">
      <alignment horizontal="center"/>
    </xf>
    <xf numFmtId="175" fontId="7" fillId="0" borderId="0" xfId="0" applyNumberFormat="1" applyFont="1" applyFill="1"/>
    <xf numFmtId="0" fontId="25" fillId="0" borderId="18" xfId="0" applyFont="1" applyFill="1" applyBorder="1" applyAlignment="1">
      <alignment vertical="top"/>
    </xf>
    <xf numFmtId="0" fontId="7" fillId="0" borderId="34" xfId="0" applyFont="1" applyFill="1" applyBorder="1" applyAlignment="1">
      <alignment vertical="top"/>
    </xf>
    <xf numFmtId="0" fontId="7" fillId="0" borderId="31" xfId="0" applyFont="1" applyFill="1" applyBorder="1" applyAlignment="1">
      <alignment vertical="top"/>
    </xf>
    <xf numFmtId="0" fontId="2" fillId="24" borderId="0" xfId="34" quotePrefix="1" applyFill="1" applyAlignment="1" applyProtection="1">
      <alignment horizontal="left"/>
    </xf>
    <xf numFmtId="165" fontId="1" fillId="0" borderId="34" xfId="43" applyNumberFormat="1" applyFont="1" applyFill="1" applyBorder="1"/>
    <xf numFmtId="167" fontId="7" fillId="0" borderId="35" xfId="43" applyNumberFormat="1" applyFont="1" applyFill="1" applyBorder="1"/>
    <xf numFmtId="165" fontId="1" fillId="0" borderId="17" xfId="43" applyNumberFormat="1" applyFont="1" applyFill="1" applyBorder="1"/>
    <xf numFmtId="167" fontId="7" fillId="0" borderId="22" xfId="43" applyNumberFormat="1" applyFont="1" applyFill="1" applyBorder="1"/>
    <xf numFmtId="165" fontId="1" fillId="0" borderId="10" xfId="43" applyNumberFormat="1" applyFont="1" applyFill="1" applyBorder="1"/>
    <xf numFmtId="167" fontId="7" fillId="0" borderId="33" xfId="43" applyNumberFormat="1" applyFont="1" applyFill="1" applyBorder="1"/>
    <xf numFmtId="166" fontId="1" fillId="0" borderId="0" xfId="0" applyNumberFormat="1" applyFont="1" applyFill="1" applyBorder="1"/>
    <xf numFmtId="0" fontId="1" fillId="0" borderId="10" xfId="0" applyFont="1" applyFill="1" applyBorder="1" applyAlignment="1"/>
    <xf numFmtId="0" fontId="7" fillId="0" borderId="35" xfId="0" applyFont="1" applyFill="1" applyBorder="1" applyAlignment="1">
      <alignment vertical="center"/>
    </xf>
    <xf numFmtId="2" fontId="7" fillId="0" borderId="22" xfId="0" applyNumberFormat="1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34" fillId="0" borderId="0" xfId="0" applyFont="1" applyFill="1" applyAlignment="1">
      <alignment horizontal="left"/>
    </xf>
    <xf numFmtId="177" fontId="7" fillId="0" borderId="38" xfId="0" applyNumberFormat="1" applyFont="1" applyFill="1" applyBorder="1" applyAlignment="1">
      <alignment horizontal="right"/>
    </xf>
    <xf numFmtId="0" fontId="1" fillId="0" borderId="24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176" fontId="7" fillId="0" borderId="26" xfId="0" applyNumberFormat="1" applyFont="1" applyFill="1" applyBorder="1" applyAlignment="1">
      <alignment vertical="center" wrapText="1"/>
    </xf>
    <xf numFmtId="0" fontId="7" fillId="0" borderId="28" xfId="0" applyFont="1" applyFill="1" applyBorder="1" applyAlignment="1">
      <alignment vertical="top"/>
    </xf>
    <xf numFmtId="0" fontId="7" fillId="0" borderId="45" xfId="0" applyFont="1" applyFill="1" applyBorder="1" applyAlignment="1">
      <alignment vertical="top"/>
    </xf>
    <xf numFmtId="0" fontId="7" fillId="0" borderId="28" xfId="0" applyFont="1" applyFill="1" applyBorder="1" applyAlignment="1">
      <alignment vertical="top" wrapText="1"/>
    </xf>
    <xf numFmtId="178" fontId="7" fillId="0" borderId="38" xfId="0" applyNumberFormat="1" applyFont="1" applyFill="1" applyBorder="1" applyAlignment="1">
      <alignment horizontal="right"/>
    </xf>
    <xf numFmtId="178" fontId="7" fillId="0" borderId="43" xfId="0" applyNumberFormat="1" applyFont="1" applyFill="1" applyBorder="1" applyAlignment="1">
      <alignment horizontal="right"/>
    </xf>
    <xf numFmtId="178" fontId="25" fillId="0" borderId="42" xfId="0" applyNumberFormat="1" applyFont="1" applyFill="1" applyBorder="1" applyAlignment="1">
      <alignment horizontal="right"/>
    </xf>
    <xf numFmtId="178" fontId="25" fillId="0" borderId="44" xfId="0" applyNumberFormat="1" applyFont="1" applyFill="1" applyBorder="1" applyAlignment="1">
      <alignment horizontal="right"/>
    </xf>
    <xf numFmtId="178" fontId="7" fillId="0" borderId="37" xfId="0" applyNumberFormat="1" applyFont="1" applyFill="1" applyBorder="1" applyAlignment="1">
      <alignment horizontal="right"/>
    </xf>
    <xf numFmtId="178" fontId="7" fillId="0" borderId="37" xfId="0" applyNumberFormat="1" applyFont="1" applyFill="1" applyBorder="1"/>
    <xf numFmtId="178" fontId="7" fillId="0" borderId="38" xfId="0" applyNumberFormat="1" applyFont="1" applyFill="1" applyBorder="1"/>
    <xf numFmtId="178" fontId="25" fillId="0" borderId="15" xfId="0" applyNumberFormat="1" applyFont="1" applyFill="1" applyBorder="1" applyAlignment="1">
      <alignment vertical="center"/>
    </xf>
    <xf numFmtId="179" fontId="1" fillId="0" borderId="31" xfId="0" applyNumberFormat="1" applyFont="1" applyFill="1" applyBorder="1"/>
    <xf numFmtId="179" fontId="1" fillId="0" borderId="35" xfId="0" applyNumberFormat="1" applyFont="1" applyFill="1" applyBorder="1"/>
    <xf numFmtId="179" fontId="1" fillId="0" borderId="21" xfId="0" applyNumberFormat="1" applyFont="1" applyFill="1" applyBorder="1"/>
    <xf numFmtId="179" fontId="1" fillId="0" borderId="22" xfId="0" applyNumberFormat="1" applyFont="1" applyFill="1" applyBorder="1"/>
    <xf numFmtId="179" fontId="1" fillId="0" borderId="45" xfId="0" applyNumberFormat="1" applyFont="1" applyFill="1" applyBorder="1"/>
    <xf numFmtId="179" fontId="1" fillId="0" borderId="29" xfId="0" applyNumberFormat="1" applyFont="1" applyFill="1" applyBorder="1"/>
    <xf numFmtId="179" fontId="1" fillId="0" borderId="32" xfId="0" applyNumberFormat="1" applyFont="1" applyFill="1" applyBorder="1"/>
    <xf numFmtId="0" fontId="1" fillId="0" borderId="17" xfId="0" applyFont="1" applyBorder="1"/>
    <xf numFmtId="3" fontId="42" fillId="0" borderId="0" xfId="40" applyNumberFormat="1" applyFont="1" applyFill="1" applyBorder="1" applyAlignment="1">
      <alignment vertical="top" wrapText="1"/>
    </xf>
    <xf numFmtId="0" fontId="0" fillId="0" borderId="0" xfId="0" applyAlignment="1"/>
    <xf numFmtId="0" fontId="2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36" xfId="0" applyBorder="1" applyAlignment="1">
      <alignment horizontal="left" wrapText="1"/>
    </xf>
    <xf numFmtId="0" fontId="34" fillId="0" borderId="36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6" fillId="0" borderId="36" xfId="0" applyFont="1" applyFill="1" applyBorder="1" applyAlignment="1">
      <alignment wrapText="1"/>
    </xf>
    <xf numFmtId="0" fontId="7" fillId="0" borderId="36" xfId="0" applyFont="1" applyBorder="1" applyAlignment="1">
      <alignment wrapText="1"/>
    </xf>
    <xf numFmtId="0" fontId="36" fillId="0" borderId="0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34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176" fontId="7" fillId="24" borderId="20" xfId="0" applyNumberFormat="1" applyFont="1" applyFill="1" applyBorder="1" applyAlignment="1">
      <alignment vertical="center"/>
    </xf>
    <xf numFmtId="176" fontId="7" fillId="24" borderId="26" xfId="0" applyNumberFormat="1" applyFont="1" applyFill="1" applyBorder="1" applyAlignment="1">
      <alignment vertical="center"/>
    </xf>
    <xf numFmtId="176" fontId="7" fillId="24" borderId="47" xfId="0" applyNumberFormat="1" applyFont="1" applyFill="1" applyBorder="1" applyAlignment="1">
      <alignment vertical="center"/>
    </xf>
    <xf numFmtId="0" fontId="1" fillId="0" borderId="48" xfId="0" applyFont="1" applyFill="1" applyBorder="1" applyAlignment="1">
      <alignment horizontal="left" wrapText="1"/>
    </xf>
    <xf numFmtId="0" fontId="1" fillId="0" borderId="49" xfId="0" applyFont="1" applyFill="1" applyBorder="1" applyAlignment="1">
      <alignment horizontal="left" wrapText="1"/>
    </xf>
    <xf numFmtId="177" fontId="7" fillId="0" borderId="50" xfId="0" applyNumberFormat="1" applyFont="1" applyFill="1" applyBorder="1" applyAlignment="1">
      <alignment horizontal="right"/>
    </xf>
    <xf numFmtId="4" fontId="1" fillId="0" borderId="49" xfId="40" applyNumberFormat="1" applyFont="1" applyFill="1" applyBorder="1" applyAlignment="1">
      <alignment vertical="top" wrapText="1"/>
    </xf>
    <xf numFmtId="178" fontId="7" fillId="0" borderId="50" xfId="0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vertical="top"/>
    </xf>
    <xf numFmtId="178" fontId="7" fillId="0" borderId="21" xfId="0" applyNumberFormat="1" applyFont="1" applyFill="1" applyBorder="1" applyAlignment="1">
      <alignment horizontal="right"/>
    </xf>
    <xf numFmtId="178" fontId="7" fillId="0" borderId="45" xfId="0" applyNumberFormat="1" applyFont="1" applyFill="1" applyBorder="1" applyAlignment="1">
      <alignment horizontal="right"/>
    </xf>
    <xf numFmtId="178" fontId="25" fillId="0" borderId="18" xfId="0" applyNumberFormat="1" applyFont="1" applyFill="1" applyBorder="1" applyAlignment="1">
      <alignment horizontal="right"/>
    </xf>
    <xf numFmtId="178" fontId="7" fillId="0" borderId="12" xfId="0" applyNumberFormat="1" applyFont="1" applyFill="1" applyBorder="1" applyAlignment="1">
      <alignment horizontal="right"/>
    </xf>
    <xf numFmtId="178" fontId="7" fillId="0" borderId="13" xfId="0" applyNumberFormat="1" applyFont="1" applyFill="1" applyBorder="1" applyAlignment="1">
      <alignment horizontal="right"/>
    </xf>
    <xf numFmtId="178" fontId="7" fillId="0" borderId="22" xfId="0" applyNumberFormat="1" applyFont="1" applyFill="1" applyBorder="1" applyAlignment="1">
      <alignment horizontal="right"/>
    </xf>
    <xf numFmtId="178" fontId="7" fillId="0" borderId="29" xfId="0" applyNumberFormat="1" applyFont="1" applyFill="1" applyBorder="1" applyAlignment="1">
      <alignment horizontal="right"/>
    </xf>
    <xf numFmtId="178" fontId="7" fillId="0" borderId="52" xfId="0" applyNumberFormat="1" applyFont="1" applyFill="1" applyBorder="1" applyAlignment="1">
      <alignment horizontal="right"/>
    </xf>
    <xf numFmtId="179" fontId="1" fillId="0" borderId="33" xfId="0" applyNumberFormat="1" applyFont="1" applyFill="1" applyBorder="1"/>
    <xf numFmtId="2" fontId="7" fillId="0" borderId="33" xfId="0" applyNumberFormat="1" applyFont="1" applyBorder="1" applyAlignment="1"/>
    <xf numFmtId="178" fontId="7" fillId="0" borderId="53" xfId="0" applyNumberFormat="1" applyFont="1" applyFill="1" applyBorder="1"/>
    <xf numFmtId="178" fontId="7" fillId="0" borderId="50" xfId="0" applyNumberFormat="1" applyFont="1" applyFill="1" applyBorder="1"/>
    <xf numFmtId="178" fontId="25" fillId="0" borderId="16" xfId="0" applyNumberFormat="1" applyFont="1" applyFill="1" applyBorder="1" applyAlignment="1">
      <alignment vertical="center"/>
    </xf>
    <xf numFmtId="0" fontId="0" fillId="0" borderId="38" xfId="0" applyBorder="1"/>
    <xf numFmtId="0" fontId="1" fillId="0" borderId="38" xfId="0" applyFont="1" applyBorder="1"/>
    <xf numFmtId="0" fontId="1" fillId="0" borderId="54" xfId="0" applyFont="1" applyFill="1" applyBorder="1" applyAlignment="1">
      <alignment horizontal="left" wrapText="1"/>
    </xf>
    <xf numFmtId="0" fontId="0" fillId="0" borderId="51" xfId="0" applyBorder="1"/>
    <xf numFmtId="177" fontId="7" fillId="0" borderId="55" xfId="0" applyNumberFormat="1" applyFont="1" applyFill="1" applyBorder="1" applyAlignment="1">
      <alignment horizontal="right"/>
    </xf>
    <xf numFmtId="177" fontId="7" fillId="0" borderId="56" xfId="0" applyNumberFormat="1" applyFont="1" applyFill="1" applyBorder="1" applyAlignment="1">
      <alignment horizontal="right"/>
    </xf>
    <xf numFmtId="0" fontId="1" fillId="0" borderId="57" xfId="0" applyFont="1" applyFill="1" applyBorder="1" applyAlignment="1">
      <alignment horizontal="left" wrapText="1"/>
    </xf>
    <xf numFmtId="0" fontId="0" fillId="0" borderId="43" xfId="0" applyBorder="1"/>
    <xf numFmtId="177" fontId="7" fillId="0" borderId="43" xfId="0" applyNumberFormat="1" applyFont="1" applyFill="1" applyBorder="1" applyAlignment="1">
      <alignment horizontal="right"/>
    </xf>
    <xf numFmtId="177" fontId="7" fillId="0" borderId="52" xfId="0" applyNumberFormat="1" applyFont="1" applyFill="1" applyBorder="1" applyAlignment="1">
      <alignment horizontal="right"/>
    </xf>
    <xf numFmtId="0" fontId="7" fillId="0" borderId="24" xfId="0" applyFont="1" applyFill="1" applyBorder="1" applyAlignment="1">
      <alignment vertical="center"/>
    </xf>
    <xf numFmtId="178" fontId="7" fillId="0" borderId="58" xfId="0" applyNumberFormat="1" applyFont="1" applyFill="1" applyBorder="1" applyAlignment="1">
      <alignment horizontal="right"/>
    </xf>
    <xf numFmtId="178" fontId="7" fillId="0" borderId="59" xfId="0" applyNumberFormat="1" applyFont="1" applyFill="1" applyBorder="1" applyAlignment="1">
      <alignment horizontal="right"/>
    </xf>
    <xf numFmtId="178" fontId="25" fillId="0" borderId="60" xfId="0" applyNumberFormat="1" applyFont="1" applyFill="1" applyBorder="1" applyAlignment="1">
      <alignment horizontal="right"/>
    </xf>
    <xf numFmtId="167" fontId="1" fillId="0" borderId="35" xfId="43" applyNumberFormat="1" applyFont="1" applyBorder="1"/>
    <xf numFmtId="167" fontId="0" fillId="0" borderId="22" xfId="43" applyNumberFormat="1" applyFont="1" applyBorder="1"/>
    <xf numFmtId="167" fontId="0" fillId="0" borderId="33" xfId="43" applyNumberFormat="1" applyFont="1" applyBorder="1"/>
    <xf numFmtId="14" fontId="25" fillId="26" borderId="14" xfId="0" applyNumberFormat="1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>
      <alignment horizontal="left" vertical="top" wrapText="1"/>
    </xf>
    <xf numFmtId="0" fontId="0" fillId="0" borderId="61" xfId="0" applyBorder="1"/>
    <xf numFmtId="0" fontId="0" fillId="0" borderId="24" xfId="0" applyBorder="1"/>
    <xf numFmtId="0" fontId="1" fillId="0" borderId="24" xfId="0" applyFont="1" applyBorder="1"/>
    <xf numFmtId="0" fontId="1" fillId="0" borderId="25" xfId="0" applyFont="1" applyBorder="1"/>
    <xf numFmtId="0" fontId="25" fillId="26" borderId="15" xfId="0" applyFont="1" applyFill="1" applyBorder="1" applyAlignment="1">
      <alignment horizontal="center" vertical="center"/>
    </xf>
    <xf numFmtId="0" fontId="1" fillId="26" borderId="15" xfId="0" applyFont="1" applyFill="1" applyBorder="1" applyAlignment="1">
      <alignment horizontal="center" vertical="center" wrapText="1"/>
    </xf>
    <xf numFmtId="0" fontId="7" fillId="26" borderId="15" xfId="0" applyFont="1" applyFill="1" applyBorder="1" applyAlignment="1">
      <alignment horizontal="center" vertical="center" wrapText="1"/>
    </xf>
    <xf numFmtId="0" fontId="25" fillId="0" borderId="14" xfId="0" applyFont="1" applyBorder="1"/>
    <xf numFmtId="0" fontId="25" fillId="0" borderId="15" xfId="0" applyFont="1" applyBorder="1"/>
    <xf numFmtId="0" fontId="25" fillId="0" borderId="15" xfId="0" applyFont="1" applyFill="1" applyBorder="1"/>
    <xf numFmtId="178" fontId="25" fillId="0" borderId="15" xfId="0" applyNumberFormat="1" applyFont="1" applyFill="1" applyBorder="1" applyAlignment="1">
      <alignment horizontal="right"/>
    </xf>
    <xf numFmtId="178" fontId="25" fillId="0" borderId="16" xfId="0" applyNumberFormat="1" applyFont="1" applyFill="1" applyBorder="1" applyAlignment="1">
      <alignment horizontal="right"/>
    </xf>
    <xf numFmtId="0" fontId="25" fillId="0" borderId="14" xfId="0" applyFont="1" applyFill="1" applyBorder="1" applyAlignment="1">
      <alignment vertical="top" wrapText="1"/>
    </xf>
    <xf numFmtId="179" fontId="25" fillId="0" borderId="15" xfId="0" applyNumberFormat="1" applyFont="1" applyFill="1" applyBorder="1"/>
    <xf numFmtId="179" fontId="25" fillId="0" borderId="16" xfId="0" applyNumberFormat="1" applyFont="1" applyFill="1" applyBorder="1"/>
    <xf numFmtId="0" fontId="25" fillId="24" borderId="14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top" wrapText="1"/>
    </xf>
    <xf numFmtId="179" fontId="25" fillId="0" borderId="15" xfId="0" applyNumberFormat="1" applyFont="1" applyFill="1" applyBorder="1" applyAlignment="1">
      <alignment horizontal="left" vertical="top" wrapText="1"/>
    </xf>
    <xf numFmtId="179" fontId="25" fillId="0" borderId="15" xfId="0" applyNumberFormat="1" applyFont="1" applyFill="1" applyBorder="1" applyAlignment="1">
      <alignment vertical="top" wrapText="1"/>
    </xf>
    <xf numFmtId="179" fontId="25" fillId="0" borderId="16" xfId="0" applyNumberFormat="1" applyFont="1" applyFill="1" applyBorder="1" applyAlignment="1">
      <alignment vertical="top" wrapText="1"/>
    </xf>
    <xf numFmtId="14" fontId="25" fillId="0" borderId="19" xfId="0" applyNumberFormat="1" applyFont="1" applyFill="1" applyBorder="1" applyAlignment="1">
      <alignment horizontal="center"/>
    </xf>
    <xf numFmtId="0" fontId="24" fillId="0" borderId="19" xfId="0" applyFont="1" applyFill="1" applyBorder="1" applyAlignment="1"/>
    <xf numFmtId="3" fontId="24" fillId="0" borderId="16" xfId="0" applyNumberFormat="1" applyFont="1" applyFill="1" applyBorder="1" applyAlignment="1">
      <alignment vertical="center"/>
    </xf>
    <xf numFmtId="177" fontId="25" fillId="0" borderId="15" xfId="0" applyNumberFormat="1" applyFont="1" applyFill="1" applyBorder="1" applyAlignment="1">
      <alignment horizontal="right"/>
    </xf>
    <xf numFmtId="177" fontId="25" fillId="0" borderId="16" xfId="0" applyNumberFormat="1" applyFont="1" applyFill="1" applyBorder="1" applyAlignment="1">
      <alignment horizontal="right"/>
    </xf>
    <xf numFmtId="167" fontId="25" fillId="0" borderId="16" xfId="0" applyNumberFormat="1" applyFont="1" applyFill="1" applyBorder="1" applyAlignment="1"/>
    <xf numFmtId="14" fontId="25" fillId="24" borderId="19" xfId="0" applyNumberFormat="1" applyFont="1" applyFill="1" applyBorder="1" applyAlignment="1">
      <alignment horizontal="center"/>
    </xf>
    <xf numFmtId="0" fontId="25" fillId="24" borderId="19" xfId="0" applyFont="1" applyFill="1" applyBorder="1" applyAlignment="1">
      <alignment vertical="center"/>
    </xf>
    <xf numFmtId="0" fontId="25" fillId="24" borderId="16" xfId="0" applyFont="1" applyFill="1" applyBorder="1" applyAlignment="1">
      <alignment horizontal="center"/>
    </xf>
    <xf numFmtId="0" fontId="1" fillId="24" borderId="13" xfId="0" applyFont="1" applyFill="1" applyBorder="1" applyAlignment="1">
      <alignment horizontal="right" vertical="center" indent="3"/>
    </xf>
    <xf numFmtId="0" fontId="1" fillId="24" borderId="33" xfId="0" applyFont="1" applyFill="1" applyBorder="1" applyAlignment="1">
      <alignment horizontal="right" vertical="center" indent="3"/>
    </xf>
    <xf numFmtId="0" fontId="25" fillId="24" borderId="16" xfId="0" applyFont="1" applyFill="1" applyBorder="1" applyAlignment="1">
      <alignment horizontal="right" vertical="center" indent="3"/>
    </xf>
    <xf numFmtId="0" fontId="7" fillId="0" borderId="23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/>
    </xf>
    <xf numFmtId="0" fontId="7" fillId="0" borderId="4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/>
    </xf>
    <xf numFmtId="167" fontId="7" fillId="0" borderId="35" xfId="0" applyNumberFormat="1" applyFont="1" applyFill="1" applyBorder="1" applyAlignment="1"/>
    <xf numFmtId="167" fontId="7" fillId="0" borderId="22" xfId="0" applyNumberFormat="1" applyFont="1" applyFill="1" applyBorder="1" applyAlignment="1"/>
    <xf numFmtId="167" fontId="7" fillId="0" borderId="33" xfId="0" applyNumberFormat="1" applyFont="1" applyFill="1" applyBorder="1" applyAlignment="1"/>
    <xf numFmtId="0" fontId="1" fillId="0" borderId="17" xfId="51" applyFont="1" applyFill="1" applyBorder="1" applyAlignment="1">
      <alignment horizontal="left" indent="1"/>
    </xf>
    <xf numFmtId="0" fontId="7" fillId="0" borderId="22" xfId="0" applyFont="1" applyFill="1" applyBorder="1" applyAlignment="1">
      <alignment horizontal="center" vertical="center"/>
    </xf>
    <xf numFmtId="0" fontId="1" fillId="0" borderId="10" xfId="51" applyFont="1" applyFill="1" applyBorder="1" applyAlignment="1">
      <alignment horizontal="left" indent="1"/>
    </xf>
    <xf numFmtId="0" fontId="7" fillId="0" borderId="33" xfId="0" applyFont="1" applyFill="1" applyBorder="1" applyAlignment="1">
      <alignment horizontal="center" vertical="center"/>
    </xf>
    <xf numFmtId="0" fontId="7" fillId="0" borderId="46" xfId="0" applyFont="1" applyFill="1" applyBorder="1"/>
    <xf numFmtId="0" fontId="7" fillId="0" borderId="4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indent="1"/>
    </xf>
    <xf numFmtId="0" fontId="1" fillId="0" borderId="3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Continuous"/>
    </xf>
    <xf numFmtId="0" fontId="1" fillId="0" borderId="11" xfId="0" applyFont="1" applyFill="1" applyBorder="1" applyAlignment="1">
      <alignment horizontal="left" indent="1"/>
    </xf>
    <xf numFmtId="0" fontId="7" fillId="0" borderId="13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5" fillId="0" borderId="14" xfId="51" applyFont="1" applyFill="1" applyBorder="1" applyAlignment="1">
      <alignment horizontal="left" wrapText="1"/>
    </xf>
  </cellXfs>
  <cellStyles count="5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1" xfId="48"/>
    <cellStyle name="Comma 2" xfId="47"/>
    <cellStyle name="Comma 3" xfId="49"/>
    <cellStyle name="Comma 3 3" xfId="50"/>
    <cellStyle name="Comma 4" xfId="5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5 2" xfId="55"/>
    <cellStyle name="Normal 2" xfId="38"/>
    <cellStyle name="Normal 2 2" xfId="51"/>
    <cellStyle name="Normal 4" xfId="52"/>
    <cellStyle name="Normal 7" xfId="39"/>
    <cellStyle name="Normal_spr __akt  2003-2009" xfId="40"/>
    <cellStyle name="Note" xfId="41" builtinId="10" customBuiltin="1"/>
    <cellStyle name="Note 2" xfId="53"/>
    <cellStyle name="Output" xfId="42" builtinId="21" customBuiltin="1"/>
    <cellStyle name="Percent" xfId="43" builtinId="5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Groups\Administration\Ikonomicheska%20i%20finansova%20stabilnost\Common\Market_reviews\FSC_MarRev\2017_Q4\2017_&#1043;&#1054;_&#1044;&#1072;&#1085;&#1085;&#1080;_&#1053;&#1048;&#1044;_&#1053;&#1048;&#1055;&#1055;&#1060;&#1048;&#1056;&#1055;&#1047;%20201805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sc.bg/FolderRedirections$/Tasks/106%20KFN/21%20Web/2%20W.I.P/2012_AR/&#1044;&#1086;&#1087;&#1098;&#1083;&#1085;&#1080;&#1090;&#1077;&#1083;&#1085;&#1080;%20&#1076;&#1072;&#1085;&#1085;&#1080;/Danni_ADSIC_AD_KIS.7410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Табл. 1.1"/>
      <sheetName val="Табл.1.1.1."/>
      <sheetName val="Табл. 1.2"/>
      <sheetName val="Табл. 1.3."/>
      <sheetName val="Табл. 2.1"/>
      <sheetName val="Табл. 2.1.1"/>
      <sheetName val="Табл. 2.2"/>
      <sheetName val="Табл. 2.3"/>
      <sheetName val="Табл. 3.1"/>
      <sheetName val="Табл. 3.2.1"/>
      <sheetName val="Табл. 3.2.2"/>
      <sheetName val="Табл. 4"/>
      <sheetName val="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A1" t="str">
            <v>&lt;Изберете лиценз&gt;</v>
          </cell>
        </row>
        <row r="2">
          <cell r="A2" t="str">
            <v>пълен</v>
          </cell>
        </row>
        <row r="3">
          <cell r="A3" t="str">
            <v>частичен</v>
          </cell>
        </row>
        <row r="4">
          <cell r="A4" t="str">
            <v>малък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. 1.1"/>
      <sheetName val="Табл. 1.2"/>
      <sheetName val="Табл. 1.3."/>
      <sheetName val="Табл. 2.1"/>
      <sheetName val="Табл. 2.2"/>
      <sheetName val="Табл. 2.3"/>
      <sheetName val="Табл. 2.3 New"/>
      <sheetName val="Табл. 3.1"/>
      <sheetName val="Табл. 3.2.1"/>
      <sheetName val="Табл. 3.2.2"/>
      <sheetName val="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&lt;Моля избери специализация&gt;</v>
          </cell>
        </row>
        <row r="2">
          <cell r="B2" t="str">
            <v>земеделска земя</v>
          </cell>
        </row>
        <row r="3">
          <cell r="B3" t="str">
            <v>НИ без земеделска земя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4"/>
  <sheetViews>
    <sheetView tabSelected="1" view="pageBreakPreview" zoomScaleSheetLayoutView="100" workbookViewId="0"/>
  </sheetViews>
  <sheetFormatPr defaultRowHeight="15"/>
  <cols>
    <col min="1" max="1" width="9.85546875" style="1" customWidth="1"/>
    <col min="2" max="2" width="9.85546875" style="3" customWidth="1"/>
    <col min="3" max="11" width="9.85546875" style="1" customWidth="1"/>
    <col min="12" max="16384" width="9.140625" style="1"/>
  </cols>
  <sheetData>
    <row r="1" spans="1:11">
      <c r="A1" s="1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2"/>
      <c r="C3" s="3"/>
      <c r="D3" s="3"/>
      <c r="E3" s="3"/>
      <c r="F3" s="3"/>
      <c r="G3" s="3"/>
      <c r="H3" s="3"/>
      <c r="I3" s="3"/>
      <c r="J3" s="3"/>
      <c r="K3" s="3"/>
    </row>
    <row r="4" spans="1:11" ht="33">
      <c r="A4" s="4" t="s">
        <v>16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12"/>
      <c r="C5" s="3"/>
      <c r="D5" s="3"/>
      <c r="E5" s="3"/>
      <c r="F5" s="3"/>
      <c r="G5" s="3"/>
      <c r="H5" s="3"/>
      <c r="I5" s="3"/>
      <c r="J5" s="3"/>
      <c r="K5" s="3"/>
    </row>
    <row r="6" spans="1:11">
      <c r="A6" s="12"/>
      <c r="C6" s="3"/>
      <c r="D6" s="3"/>
      <c r="E6" s="3"/>
      <c r="F6" s="3"/>
      <c r="G6" s="3"/>
      <c r="H6" s="3"/>
      <c r="I6" s="3"/>
      <c r="J6" s="3"/>
      <c r="K6" s="3"/>
    </row>
    <row r="7" spans="1:11">
      <c r="A7" s="12"/>
      <c r="C7" s="3"/>
      <c r="D7" s="3"/>
      <c r="E7" s="3"/>
      <c r="F7" s="3"/>
      <c r="G7" s="3"/>
      <c r="H7" s="3"/>
      <c r="I7" s="3"/>
      <c r="J7" s="3"/>
      <c r="K7" s="3"/>
    </row>
    <row r="8" spans="1:11">
      <c r="A8" s="12"/>
      <c r="C8" s="3"/>
      <c r="D8" s="3"/>
      <c r="E8" s="3"/>
      <c r="F8" s="3"/>
      <c r="G8" s="3"/>
      <c r="H8" s="3"/>
      <c r="I8" s="3"/>
      <c r="J8" s="3"/>
      <c r="K8" s="3"/>
    </row>
    <row r="9" spans="1:11">
      <c r="A9" s="12"/>
      <c r="C9" s="3"/>
      <c r="D9" s="3"/>
      <c r="E9" s="3"/>
      <c r="F9" s="3"/>
      <c r="G9" s="3"/>
      <c r="H9" s="3"/>
      <c r="I9" s="3"/>
      <c r="J9" s="3"/>
      <c r="K9" s="3"/>
    </row>
    <row r="10" spans="1:11" s="2" customFormat="1" ht="27.75">
      <c r="A10" s="13" t="s">
        <v>335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>
      <c r="A11" s="12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12"/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A13" s="12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12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12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7" t="s">
        <v>17</v>
      </c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B17" s="52" t="s">
        <v>18</v>
      </c>
      <c r="C17" s="8" t="s">
        <v>10</v>
      </c>
      <c r="D17" s="3"/>
      <c r="E17" s="3"/>
      <c r="F17" s="3"/>
      <c r="G17" s="3"/>
      <c r="H17" s="3"/>
      <c r="I17" s="3"/>
      <c r="J17" s="3"/>
      <c r="K17" s="3"/>
    </row>
    <row r="18" spans="1:11">
      <c r="C18" s="9" t="s">
        <v>19</v>
      </c>
      <c r="D18" s="3"/>
      <c r="E18" s="3"/>
      <c r="F18" s="3"/>
      <c r="G18" s="3"/>
      <c r="H18" s="3"/>
      <c r="I18" s="3"/>
      <c r="J18" s="3"/>
      <c r="K18" s="3"/>
    </row>
    <row r="19" spans="1:11">
      <c r="B19" s="52" t="s">
        <v>20</v>
      </c>
      <c r="C19" s="8" t="s">
        <v>41</v>
      </c>
      <c r="D19" s="3"/>
      <c r="E19" s="3"/>
      <c r="F19" s="3"/>
      <c r="G19" s="3"/>
      <c r="H19" s="3"/>
      <c r="I19" s="3"/>
      <c r="J19" s="3"/>
      <c r="K19" s="3"/>
    </row>
    <row r="20" spans="1:11">
      <c r="B20" s="52" t="s">
        <v>21</v>
      </c>
      <c r="C20" s="8" t="s">
        <v>174</v>
      </c>
      <c r="D20" s="6"/>
      <c r="E20" s="10"/>
      <c r="F20" s="6"/>
      <c r="G20" s="6"/>
      <c r="H20" s="6"/>
      <c r="I20" s="3"/>
      <c r="J20" s="3"/>
      <c r="K20" s="3"/>
    </row>
    <row r="21" spans="1:11">
      <c r="C21" s="8" t="s">
        <v>175</v>
      </c>
      <c r="D21" s="6"/>
      <c r="E21" s="10"/>
      <c r="F21" s="6"/>
      <c r="G21" s="6"/>
      <c r="H21" s="6"/>
      <c r="I21" s="3"/>
      <c r="J21" s="3"/>
      <c r="K21" s="3"/>
    </row>
    <row r="22" spans="1:11">
      <c r="B22" s="52" t="s">
        <v>22</v>
      </c>
      <c r="C22" s="8" t="s">
        <v>170</v>
      </c>
      <c r="D22" s="3"/>
      <c r="E22" s="3"/>
      <c r="F22" s="3"/>
      <c r="G22" s="3"/>
      <c r="H22" s="3"/>
      <c r="I22" s="3"/>
      <c r="J22" s="3"/>
      <c r="K22" s="3"/>
    </row>
    <row r="23" spans="1:11">
      <c r="C23" s="8" t="s">
        <v>173</v>
      </c>
      <c r="D23" s="3"/>
      <c r="E23" s="3"/>
      <c r="F23" s="3"/>
      <c r="G23" s="3"/>
      <c r="H23" s="3"/>
      <c r="I23" s="3"/>
      <c r="J23" s="3"/>
      <c r="K23" s="3"/>
    </row>
    <row r="24" spans="1:11">
      <c r="A24" s="3"/>
      <c r="B24" s="8"/>
      <c r="C24" s="3"/>
      <c r="D24" s="3"/>
      <c r="E24" s="3"/>
      <c r="F24" s="3"/>
      <c r="G24" s="3"/>
      <c r="H24" s="3"/>
      <c r="I24" s="3"/>
      <c r="J24" s="3"/>
      <c r="K24" s="3"/>
    </row>
    <row r="25" spans="1:11">
      <c r="A25" s="11" t="s">
        <v>188</v>
      </c>
      <c r="B25" s="8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B26" s="52" t="s">
        <v>24</v>
      </c>
      <c r="C26" s="8" t="s">
        <v>189</v>
      </c>
      <c r="D26" s="3"/>
      <c r="E26" s="3"/>
      <c r="F26" s="3"/>
      <c r="G26" s="3"/>
      <c r="H26" s="3"/>
      <c r="I26" s="3"/>
      <c r="J26" s="3"/>
      <c r="K26" s="3"/>
    </row>
    <row r="27" spans="1:11">
      <c r="C27" s="9" t="s">
        <v>25</v>
      </c>
      <c r="D27" s="3"/>
      <c r="E27" s="3"/>
      <c r="F27" s="3"/>
      <c r="G27" s="3"/>
      <c r="H27" s="3"/>
      <c r="I27" s="3"/>
      <c r="J27" s="3"/>
      <c r="K27" s="3"/>
    </row>
    <row r="28" spans="1:11">
      <c r="B28" s="52" t="s">
        <v>26</v>
      </c>
      <c r="C28" s="8" t="s">
        <v>186</v>
      </c>
      <c r="D28" s="3"/>
      <c r="E28" s="3"/>
      <c r="F28" s="3"/>
      <c r="G28" s="3"/>
      <c r="H28" s="3"/>
      <c r="I28" s="3"/>
      <c r="J28" s="3"/>
      <c r="K28" s="3"/>
    </row>
    <row r="29" spans="1:11">
      <c r="C29" s="8" t="s">
        <v>187</v>
      </c>
      <c r="D29" s="3"/>
      <c r="E29" s="3"/>
      <c r="F29" s="3"/>
      <c r="G29" s="3"/>
      <c r="H29" s="3"/>
      <c r="I29" s="3"/>
      <c r="J29" s="3"/>
      <c r="K29" s="3"/>
    </row>
    <row r="30" spans="1:11">
      <c r="B30" s="52" t="s">
        <v>27</v>
      </c>
      <c r="C30" s="9" t="s">
        <v>310</v>
      </c>
      <c r="D30" s="3"/>
      <c r="E30" s="3"/>
      <c r="F30" s="3"/>
      <c r="G30" s="3"/>
      <c r="H30" s="3"/>
      <c r="I30" s="3"/>
      <c r="J30" s="3"/>
      <c r="K30" s="3"/>
    </row>
    <row r="31" spans="1:11">
      <c r="C31" s="8" t="s">
        <v>313</v>
      </c>
      <c r="E31" s="3"/>
      <c r="F31" s="3"/>
      <c r="G31" s="3"/>
      <c r="H31" s="3"/>
      <c r="I31" s="3"/>
      <c r="J31" s="3"/>
      <c r="K31" s="3"/>
    </row>
    <row r="32" spans="1:11">
      <c r="C32" s="8" t="s">
        <v>314</v>
      </c>
      <c r="D32" s="3"/>
      <c r="E32" s="3"/>
      <c r="F32" s="3"/>
      <c r="G32" s="3"/>
      <c r="H32" s="3"/>
      <c r="I32" s="3"/>
      <c r="J32" s="3"/>
      <c r="K32" s="3"/>
    </row>
    <row r="33" spans="1:11">
      <c r="A33" s="3"/>
      <c r="B33" s="189" t="s">
        <v>323</v>
      </c>
      <c r="C33" s="9" t="s">
        <v>332</v>
      </c>
      <c r="D33" s="3"/>
      <c r="E33" s="3"/>
      <c r="F33" s="3"/>
      <c r="G33" s="3"/>
      <c r="H33" s="3"/>
      <c r="I33" s="3"/>
      <c r="J33" s="3"/>
      <c r="K33" s="3"/>
    </row>
    <row r="34" spans="1:11">
      <c r="A34" s="11" t="s">
        <v>28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>
      <c r="B35" s="52" t="s">
        <v>29</v>
      </c>
      <c r="C35" s="8" t="s">
        <v>30</v>
      </c>
      <c r="D35" s="3"/>
      <c r="E35" s="3"/>
      <c r="F35" s="3"/>
      <c r="G35" s="3"/>
      <c r="H35" s="3"/>
      <c r="I35" s="3"/>
      <c r="J35" s="3"/>
      <c r="K35" s="3"/>
    </row>
    <row r="36" spans="1:11">
      <c r="B36" s="52" t="s">
        <v>31</v>
      </c>
      <c r="C36" s="9" t="s">
        <v>336</v>
      </c>
      <c r="D36" s="3"/>
      <c r="E36" s="3"/>
      <c r="F36" s="3"/>
      <c r="G36" s="3"/>
      <c r="H36" s="3"/>
      <c r="I36" s="3"/>
      <c r="J36" s="3"/>
      <c r="K36" s="3"/>
    </row>
    <row r="37" spans="1:11">
      <c r="C37" s="8" t="s">
        <v>338</v>
      </c>
      <c r="D37" s="3"/>
      <c r="E37" s="3"/>
      <c r="F37" s="3"/>
      <c r="G37" s="3"/>
      <c r="H37" s="3"/>
      <c r="I37" s="3"/>
      <c r="J37" s="3"/>
      <c r="K37" s="3"/>
    </row>
    <row r="38" spans="1:11">
      <c r="C38" s="8" t="s">
        <v>337</v>
      </c>
      <c r="D38" s="3"/>
      <c r="E38" s="3"/>
      <c r="F38" s="3"/>
      <c r="G38" s="3"/>
      <c r="H38" s="3"/>
      <c r="I38" s="3"/>
      <c r="J38" s="3"/>
      <c r="K38" s="3"/>
    </row>
    <row r="39" spans="1:11">
      <c r="B39" s="52" t="s">
        <v>93</v>
      </c>
      <c r="C39" s="8" t="s">
        <v>339</v>
      </c>
      <c r="D39" s="3"/>
      <c r="E39" s="3"/>
      <c r="F39" s="3"/>
      <c r="G39" s="3"/>
      <c r="H39" s="3"/>
      <c r="I39" s="3"/>
      <c r="J39" s="3"/>
      <c r="K39" s="3"/>
    </row>
    <row r="40" spans="1:11">
      <c r="C40" s="8" t="s">
        <v>340</v>
      </c>
      <c r="D40" s="3"/>
      <c r="E40" s="3"/>
      <c r="F40" s="3"/>
      <c r="G40" s="3"/>
      <c r="H40" s="3"/>
      <c r="I40" s="3"/>
      <c r="J40" s="3"/>
      <c r="K40" s="3"/>
    </row>
    <row r="41" spans="1:11">
      <c r="A41" s="9"/>
      <c r="B41" s="9"/>
      <c r="C41" s="3"/>
      <c r="D41" s="3"/>
      <c r="E41" s="3"/>
      <c r="F41" s="3"/>
      <c r="G41" s="3"/>
      <c r="H41" s="3"/>
      <c r="I41" s="3"/>
      <c r="J41" s="3"/>
      <c r="K41" s="3"/>
    </row>
    <row r="42" spans="1:11">
      <c r="A42" s="11" t="s">
        <v>34</v>
      </c>
      <c r="C42" s="3"/>
      <c r="D42" s="3"/>
      <c r="E42" s="3"/>
      <c r="F42" s="3"/>
      <c r="G42" s="3"/>
      <c r="H42" s="3"/>
      <c r="I42" s="3"/>
      <c r="J42" s="3"/>
      <c r="K42" s="3"/>
    </row>
    <row r="43" spans="1:11">
      <c r="B43" s="51" t="s">
        <v>33</v>
      </c>
      <c r="C43" s="8" t="s">
        <v>35</v>
      </c>
      <c r="D43" s="3"/>
      <c r="E43" s="3"/>
      <c r="F43" s="3"/>
      <c r="G43" s="3"/>
      <c r="H43" s="3"/>
      <c r="I43" s="3"/>
      <c r="J43" s="3"/>
      <c r="K43" s="3"/>
    </row>
    <row r="44" spans="1:11">
      <c r="C44" s="8" t="s">
        <v>111</v>
      </c>
    </row>
  </sheetData>
  <phoneticPr fontId="31" type="noConversion"/>
  <hyperlinks>
    <hyperlink ref="B17" location="'Табл. 1.1'!A1" display="Табл. 1.1"/>
    <hyperlink ref="B19" location="'Табл. 1.2'!A1" display="Табл. 1.2"/>
    <hyperlink ref="B20" location="'Табл. 1.3'!A1" display="Табл. 1.3"/>
    <hyperlink ref="B22" location="'Табл. 1.4'!A1" display="Табл. 1.4"/>
    <hyperlink ref="B26" location="'Табл. 2.1'!A1" display="Табл. 2.1"/>
    <hyperlink ref="B28" location="'Табл. 2.2'!A1" display="Табл. 2.2"/>
    <hyperlink ref="B30" location="'Табл. 2.3'!A1" display="Табл. 2.3"/>
    <hyperlink ref="B35" location="'Табл. 3.1'!A1" display="Табл. 3.1"/>
    <hyperlink ref="B36" location="'Табл. 3.2'!Print_Area" display="Табл. 3.2"/>
    <hyperlink ref="B39" location="'Табл. 3.3'!Print_Area" display="Табл. 3.3.2"/>
    <hyperlink ref="B43" location="'Табл. 4'!A1" display="Табл. 4"/>
    <hyperlink ref="B33" location="'Табл. 2.4'!A1" display="'Табл. 2.4'!A1"/>
  </hyperlinks>
  <pageMargins left="0.7" right="0.7" top="0.75" bottom="0.75" header="0.3" footer="0.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3"/>
  <sheetViews>
    <sheetView view="pageBreakPreview" zoomScale="90" zoomScaleSheetLayoutView="90" workbookViewId="0"/>
  </sheetViews>
  <sheetFormatPr defaultRowHeight="12.75"/>
  <cols>
    <col min="1" max="1" width="57" style="29" customWidth="1"/>
    <col min="2" max="2" width="14" style="29" customWidth="1"/>
    <col min="3" max="16384" width="9.140625" style="29"/>
  </cols>
  <sheetData>
    <row r="1" spans="1:2" ht="20.25" customHeight="1">
      <c r="A1" s="31" t="s">
        <v>30</v>
      </c>
      <c r="B1" s="30"/>
    </row>
    <row r="2" spans="1:2">
      <c r="A2" s="307" t="s">
        <v>153</v>
      </c>
      <c r="B2" s="309" t="s">
        <v>84</v>
      </c>
    </row>
    <row r="3" spans="1:2" s="97" customFormat="1">
      <c r="A3" s="96" t="s">
        <v>341</v>
      </c>
      <c r="B3" s="310">
        <v>42</v>
      </c>
    </row>
    <row r="4" spans="1:2" s="97" customFormat="1">
      <c r="A4" s="98" t="s">
        <v>342</v>
      </c>
      <c r="B4" s="311">
        <v>9</v>
      </c>
    </row>
    <row r="5" spans="1:2" ht="19.5" customHeight="1">
      <c r="A5" s="308" t="s">
        <v>6</v>
      </c>
      <c r="B5" s="312">
        <v>51</v>
      </c>
    </row>
    <row r="6" spans="1:2" ht="32.25" customHeight="1">
      <c r="A6" s="230" t="s">
        <v>343</v>
      </c>
      <c r="B6" s="230"/>
    </row>
    <row r="7" spans="1:2">
      <c r="A7" s="118"/>
      <c r="B7" s="118"/>
    </row>
    <row r="8" spans="1:2">
      <c r="A8" s="119"/>
      <c r="B8" s="120"/>
    </row>
    <row r="9" spans="1:2">
      <c r="A9" s="121"/>
      <c r="B9" s="122"/>
    </row>
    <row r="10" spans="1:2">
      <c r="A10" s="123"/>
      <c r="B10" s="124"/>
    </row>
    <row r="11" spans="1:2">
      <c r="A11" s="125"/>
      <c r="B11" s="126"/>
    </row>
    <row r="12" spans="1:2">
      <c r="A12" s="119"/>
      <c r="B12" s="127"/>
    </row>
    <row r="13" spans="1:2" ht="32.25" customHeight="1">
      <c r="A13" s="231"/>
      <c r="B13" s="231"/>
    </row>
  </sheetData>
  <mergeCells count="2">
    <mergeCell ref="A6:B6"/>
    <mergeCell ref="A13:B13"/>
  </mergeCells>
  <phoneticPr fontId="3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70"/>
  <sheetViews>
    <sheetView view="pageBreakPreview" zoomScale="90" zoomScaleNormal="90" zoomScaleSheetLayoutView="90" workbookViewId="0"/>
  </sheetViews>
  <sheetFormatPr defaultRowHeight="12.75"/>
  <cols>
    <col min="1" max="1" width="77.140625" style="16" bestFit="1" customWidth="1"/>
    <col min="2" max="9" width="15.7109375" style="16" customWidth="1"/>
    <col min="10" max="10" width="17" style="16" customWidth="1"/>
    <col min="11" max="16384" width="9.140625" style="16"/>
  </cols>
  <sheetData>
    <row r="1" spans="1:25" ht="25.5" customHeight="1">
      <c r="A1" s="32" t="s">
        <v>336</v>
      </c>
      <c r="B1" s="14"/>
      <c r="C1" s="14"/>
      <c r="D1" s="14"/>
      <c r="E1" s="14"/>
      <c r="F1" s="14"/>
      <c r="G1" s="14"/>
      <c r="H1" s="15"/>
      <c r="I1" s="77" t="s">
        <v>348</v>
      </c>
    </row>
    <row r="2" spans="1:25" ht="25.5">
      <c r="A2" s="27" t="s">
        <v>154</v>
      </c>
      <c r="B2" s="45" t="s">
        <v>101</v>
      </c>
      <c r="C2" s="45" t="s">
        <v>95</v>
      </c>
      <c r="D2" s="45" t="s">
        <v>96</v>
      </c>
      <c r="E2" s="45" t="s">
        <v>97</v>
      </c>
      <c r="F2" s="45" t="s">
        <v>98</v>
      </c>
      <c r="G2" s="45" t="s">
        <v>100</v>
      </c>
      <c r="H2" s="45" t="s">
        <v>182</v>
      </c>
      <c r="I2" s="46" t="s">
        <v>99</v>
      </c>
    </row>
    <row r="3" spans="1:25">
      <c r="A3" s="170" t="s">
        <v>47</v>
      </c>
      <c r="B3" s="217">
        <v>313345</v>
      </c>
      <c r="C3" s="217">
        <v>0</v>
      </c>
      <c r="D3" s="217">
        <v>37579</v>
      </c>
      <c r="E3" s="217">
        <v>2967</v>
      </c>
      <c r="F3" s="217">
        <v>8</v>
      </c>
      <c r="G3" s="217">
        <v>353899</v>
      </c>
      <c r="H3" s="217">
        <v>85110</v>
      </c>
      <c r="I3" s="218">
        <v>327740</v>
      </c>
      <c r="J3" s="196"/>
      <c r="R3" s="68"/>
      <c r="S3" s="68"/>
      <c r="T3" s="68"/>
      <c r="U3" s="68"/>
      <c r="V3" s="68"/>
      <c r="W3" s="68"/>
      <c r="X3" s="68"/>
      <c r="Y3" s="68"/>
    </row>
    <row r="4" spans="1:25">
      <c r="A4" s="33" t="s">
        <v>50</v>
      </c>
      <c r="B4" s="219">
        <v>29764</v>
      </c>
      <c r="C4" s="219">
        <v>0</v>
      </c>
      <c r="D4" s="219">
        <v>163</v>
      </c>
      <c r="E4" s="219">
        <v>26952</v>
      </c>
      <c r="F4" s="219">
        <v>1246</v>
      </c>
      <c r="G4" s="219">
        <v>58125</v>
      </c>
      <c r="H4" s="219">
        <v>19728</v>
      </c>
      <c r="I4" s="220">
        <v>23734</v>
      </c>
      <c r="J4" s="196"/>
      <c r="R4" s="68"/>
      <c r="S4" s="68"/>
      <c r="T4" s="68"/>
      <c r="U4" s="68"/>
      <c r="V4" s="68"/>
      <c r="W4" s="68"/>
      <c r="X4" s="68"/>
      <c r="Y4" s="68"/>
    </row>
    <row r="5" spans="1:25" ht="12" customHeight="1">
      <c r="A5" s="33" t="s">
        <v>51</v>
      </c>
      <c r="B5" s="219">
        <v>53753</v>
      </c>
      <c r="C5" s="219">
        <v>14885</v>
      </c>
      <c r="D5" s="219">
        <v>473</v>
      </c>
      <c r="E5" s="219">
        <v>19607</v>
      </c>
      <c r="F5" s="219">
        <v>0</v>
      </c>
      <c r="G5" s="219">
        <v>88718</v>
      </c>
      <c r="H5" s="219">
        <v>1505</v>
      </c>
      <c r="I5" s="220">
        <v>32917</v>
      </c>
      <c r="J5" s="196"/>
      <c r="R5" s="68"/>
      <c r="S5" s="68"/>
      <c r="T5" s="68"/>
      <c r="U5" s="68"/>
      <c r="V5" s="68"/>
      <c r="W5" s="68"/>
      <c r="X5" s="68"/>
      <c r="Y5" s="68"/>
    </row>
    <row r="6" spans="1:25">
      <c r="A6" s="99" t="s">
        <v>421</v>
      </c>
      <c r="B6" s="219">
        <v>4703</v>
      </c>
      <c r="C6" s="219">
        <v>0</v>
      </c>
      <c r="D6" s="219">
        <v>1096</v>
      </c>
      <c r="E6" s="219">
        <v>8088</v>
      </c>
      <c r="F6" s="219">
        <v>28094</v>
      </c>
      <c r="G6" s="219">
        <v>41981</v>
      </c>
      <c r="H6" s="219">
        <v>683</v>
      </c>
      <c r="I6" s="220">
        <v>23881</v>
      </c>
      <c r="J6" s="196"/>
      <c r="R6" s="68"/>
      <c r="S6" s="68"/>
      <c r="T6" s="68"/>
      <c r="U6" s="68"/>
      <c r="V6" s="68"/>
      <c r="W6" s="68"/>
      <c r="X6" s="68"/>
      <c r="Y6" s="68"/>
    </row>
    <row r="7" spans="1:25">
      <c r="A7" s="33" t="s">
        <v>149</v>
      </c>
      <c r="B7" s="219">
        <v>62448</v>
      </c>
      <c r="C7" s="219">
        <v>9624</v>
      </c>
      <c r="D7" s="219">
        <v>75</v>
      </c>
      <c r="E7" s="219">
        <v>31836</v>
      </c>
      <c r="F7" s="219">
        <v>3240</v>
      </c>
      <c r="G7" s="219">
        <v>107223</v>
      </c>
      <c r="H7" s="219">
        <v>6925</v>
      </c>
      <c r="I7" s="220">
        <v>56228</v>
      </c>
      <c r="J7" s="196"/>
      <c r="R7" s="68"/>
      <c r="S7" s="68"/>
      <c r="T7" s="68"/>
      <c r="U7" s="68"/>
      <c r="V7" s="68"/>
      <c r="W7" s="68"/>
      <c r="X7" s="68"/>
      <c r="Y7" s="68"/>
    </row>
    <row r="8" spans="1:25">
      <c r="A8" s="99" t="s">
        <v>52</v>
      </c>
      <c r="B8" s="219">
        <v>0</v>
      </c>
      <c r="C8" s="219">
        <v>0</v>
      </c>
      <c r="D8" s="219">
        <v>0</v>
      </c>
      <c r="E8" s="219">
        <v>136</v>
      </c>
      <c r="F8" s="219">
        <v>0</v>
      </c>
      <c r="G8" s="219">
        <v>136</v>
      </c>
      <c r="H8" s="219">
        <v>650</v>
      </c>
      <c r="I8" s="220">
        <v>54</v>
      </c>
      <c r="J8" s="196"/>
      <c r="R8" s="68"/>
      <c r="S8" s="68"/>
      <c r="T8" s="68"/>
      <c r="U8" s="68"/>
      <c r="V8" s="68"/>
      <c r="W8" s="68"/>
      <c r="X8" s="68"/>
      <c r="Y8" s="68"/>
    </row>
    <row r="9" spans="1:25">
      <c r="A9" s="99" t="s">
        <v>422</v>
      </c>
      <c r="B9" s="219">
        <v>7002</v>
      </c>
      <c r="C9" s="219">
        <v>0</v>
      </c>
      <c r="D9" s="219">
        <v>4279</v>
      </c>
      <c r="E9" s="219">
        <v>32</v>
      </c>
      <c r="F9" s="219">
        <v>382</v>
      </c>
      <c r="G9" s="219">
        <v>11695</v>
      </c>
      <c r="H9" s="219">
        <v>7900</v>
      </c>
      <c r="I9" s="220">
        <v>11423</v>
      </c>
      <c r="J9" s="196"/>
      <c r="R9" s="68"/>
      <c r="S9" s="68"/>
      <c r="T9" s="68"/>
      <c r="U9" s="68"/>
      <c r="V9" s="68"/>
      <c r="W9" s="68"/>
      <c r="X9" s="68"/>
      <c r="Y9" s="68"/>
    </row>
    <row r="10" spans="1:25">
      <c r="A10" s="33" t="s">
        <v>196</v>
      </c>
      <c r="B10" s="219">
        <v>61573</v>
      </c>
      <c r="C10" s="219">
        <v>0</v>
      </c>
      <c r="D10" s="219">
        <v>5411</v>
      </c>
      <c r="E10" s="219">
        <v>1035</v>
      </c>
      <c r="F10" s="219">
        <v>0</v>
      </c>
      <c r="G10" s="219">
        <v>68019</v>
      </c>
      <c r="H10" s="219">
        <v>36700</v>
      </c>
      <c r="I10" s="220">
        <v>38636</v>
      </c>
      <c r="J10" s="196"/>
      <c r="R10" s="68"/>
      <c r="S10" s="68"/>
      <c r="T10" s="68"/>
      <c r="U10" s="68"/>
      <c r="V10" s="68"/>
      <c r="W10" s="68"/>
      <c r="X10" s="68"/>
      <c r="Y10" s="68"/>
    </row>
    <row r="11" spans="1:25">
      <c r="A11" s="99" t="s">
        <v>161</v>
      </c>
      <c r="B11" s="219">
        <v>170</v>
      </c>
      <c r="C11" s="219">
        <v>0</v>
      </c>
      <c r="D11" s="219">
        <v>24</v>
      </c>
      <c r="E11" s="219">
        <v>233</v>
      </c>
      <c r="F11" s="219">
        <v>0</v>
      </c>
      <c r="G11" s="219">
        <v>427</v>
      </c>
      <c r="H11" s="219">
        <v>650</v>
      </c>
      <c r="I11" s="220">
        <v>421</v>
      </c>
      <c r="J11" s="196"/>
      <c r="R11" s="68"/>
      <c r="S11" s="68"/>
      <c r="T11" s="68"/>
      <c r="U11" s="68"/>
      <c r="V11" s="68"/>
      <c r="W11" s="68"/>
      <c r="X11" s="68"/>
      <c r="Y11" s="68"/>
    </row>
    <row r="12" spans="1:25">
      <c r="A12" s="33" t="s">
        <v>48</v>
      </c>
      <c r="B12" s="219">
        <v>13329</v>
      </c>
      <c r="C12" s="219">
        <v>0</v>
      </c>
      <c r="D12" s="219">
        <v>266</v>
      </c>
      <c r="E12" s="219">
        <v>3791</v>
      </c>
      <c r="F12" s="219">
        <v>1</v>
      </c>
      <c r="G12" s="219">
        <v>17387</v>
      </c>
      <c r="H12" s="219">
        <v>15008</v>
      </c>
      <c r="I12" s="220">
        <v>17288</v>
      </c>
      <c r="J12" s="196"/>
      <c r="R12" s="68"/>
      <c r="S12" s="68"/>
      <c r="T12" s="68"/>
      <c r="U12" s="68"/>
      <c r="V12" s="68"/>
      <c r="W12" s="68"/>
      <c r="X12" s="68"/>
      <c r="Y12" s="68"/>
    </row>
    <row r="13" spans="1:25">
      <c r="A13" s="33" t="s">
        <v>324</v>
      </c>
      <c r="B13" s="219">
        <v>4334</v>
      </c>
      <c r="C13" s="219">
        <v>0</v>
      </c>
      <c r="D13" s="219">
        <v>321</v>
      </c>
      <c r="E13" s="219">
        <v>44</v>
      </c>
      <c r="F13" s="219">
        <v>152</v>
      </c>
      <c r="G13" s="219">
        <v>4851</v>
      </c>
      <c r="H13" s="219">
        <v>2500</v>
      </c>
      <c r="I13" s="220">
        <v>4842</v>
      </c>
      <c r="J13" s="196"/>
      <c r="R13" s="68"/>
      <c r="S13" s="68"/>
      <c r="T13" s="68"/>
      <c r="U13" s="68"/>
      <c r="V13" s="68"/>
      <c r="W13" s="68"/>
      <c r="X13" s="68"/>
      <c r="Y13" s="68"/>
    </row>
    <row r="14" spans="1:25">
      <c r="A14" s="33" t="s">
        <v>181</v>
      </c>
      <c r="B14" s="219">
        <v>870</v>
      </c>
      <c r="C14" s="219">
        <v>0</v>
      </c>
      <c r="D14" s="219">
        <v>66</v>
      </c>
      <c r="E14" s="219">
        <v>1</v>
      </c>
      <c r="F14" s="219">
        <v>0</v>
      </c>
      <c r="G14" s="219">
        <v>937</v>
      </c>
      <c r="H14" s="219">
        <v>650</v>
      </c>
      <c r="I14" s="220">
        <v>859</v>
      </c>
      <c r="J14" s="196"/>
      <c r="R14" s="68"/>
      <c r="S14" s="68"/>
      <c r="T14" s="68"/>
      <c r="U14" s="68"/>
      <c r="V14" s="68"/>
      <c r="W14" s="68"/>
      <c r="X14" s="68"/>
      <c r="Y14" s="68"/>
    </row>
    <row r="15" spans="1:25">
      <c r="A15" s="33" t="s">
        <v>53</v>
      </c>
      <c r="B15" s="219">
        <v>19739</v>
      </c>
      <c r="C15" s="219">
        <v>0</v>
      </c>
      <c r="D15" s="219">
        <v>58</v>
      </c>
      <c r="E15" s="219">
        <v>80</v>
      </c>
      <c r="F15" s="219">
        <v>18</v>
      </c>
      <c r="G15" s="219">
        <v>19895</v>
      </c>
      <c r="H15" s="219">
        <v>683</v>
      </c>
      <c r="I15" s="220">
        <v>18530</v>
      </c>
      <c r="J15" s="196"/>
      <c r="R15" s="68"/>
      <c r="S15" s="68"/>
      <c r="T15" s="68"/>
      <c r="U15" s="68"/>
      <c r="V15" s="68"/>
      <c r="W15" s="68"/>
      <c r="X15" s="68"/>
      <c r="Y15" s="68"/>
    </row>
    <row r="16" spans="1:25">
      <c r="A16" s="99" t="s">
        <v>160</v>
      </c>
      <c r="B16" s="219">
        <v>23046</v>
      </c>
      <c r="C16" s="219">
        <v>10</v>
      </c>
      <c r="D16" s="219">
        <v>313</v>
      </c>
      <c r="E16" s="219">
        <v>137</v>
      </c>
      <c r="F16" s="219">
        <v>11</v>
      </c>
      <c r="G16" s="219">
        <v>23517</v>
      </c>
      <c r="H16" s="219">
        <v>9452</v>
      </c>
      <c r="I16" s="220">
        <v>15217</v>
      </c>
      <c r="J16" s="196"/>
      <c r="R16" s="68"/>
      <c r="S16" s="68"/>
      <c r="T16" s="68"/>
      <c r="U16" s="68"/>
      <c r="V16" s="68"/>
      <c r="W16" s="68"/>
      <c r="X16" s="68"/>
      <c r="Y16" s="68"/>
    </row>
    <row r="17" spans="1:25">
      <c r="A17" s="99" t="s">
        <v>54</v>
      </c>
      <c r="B17" s="219">
        <v>5978</v>
      </c>
      <c r="C17" s="219">
        <v>0</v>
      </c>
      <c r="D17" s="219">
        <v>0</v>
      </c>
      <c r="E17" s="219">
        <v>41</v>
      </c>
      <c r="F17" s="219">
        <v>0</v>
      </c>
      <c r="G17" s="219">
        <v>6019</v>
      </c>
      <c r="H17" s="219">
        <v>5143</v>
      </c>
      <c r="I17" s="220">
        <v>4797</v>
      </c>
      <c r="J17" s="196"/>
      <c r="R17" s="68"/>
      <c r="S17" s="68"/>
      <c r="T17" s="68"/>
      <c r="U17" s="68"/>
      <c r="V17" s="68"/>
      <c r="W17" s="68"/>
      <c r="X17" s="68"/>
      <c r="Y17" s="68"/>
    </row>
    <row r="18" spans="1:25">
      <c r="A18" s="99" t="s">
        <v>419</v>
      </c>
      <c r="B18" s="219">
        <v>6782</v>
      </c>
      <c r="C18" s="219">
        <v>0</v>
      </c>
      <c r="D18" s="219">
        <v>3761</v>
      </c>
      <c r="E18" s="219">
        <v>43</v>
      </c>
      <c r="F18" s="219">
        <v>0</v>
      </c>
      <c r="G18" s="219">
        <v>10586</v>
      </c>
      <c r="H18" s="219">
        <v>8963</v>
      </c>
      <c r="I18" s="220">
        <v>10314</v>
      </c>
      <c r="J18" s="196"/>
      <c r="R18" s="68"/>
      <c r="S18" s="68"/>
      <c r="T18" s="68"/>
      <c r="U18" s="68"/>
      <c r="V18" s="68"/>
      <c r="W18" s="68"/>
      <c r="X18" s="68"/>
      <c r="Y18" s="68"/>
    </row>
    <row r="19" spans="1:25">
      <c r="A19" s="33" t="s">
        <v>49</v>
      </c>
      <c r="B19" s="219">
        <v>0</v>
      </c>
      <c r="C19" s="219">
        <v>1755</v>
      </c>
      <c r="D19" s="219">
        <v>9</v>
      </c>
      <c r="E19" s="219">
        <v>33</v>
      </c>
      <c r="F19" s="219">
        <v>150</v>
      </c>
      <c r="G19" s="219">
        <v>1947</v>
      </c>
      <c r="H19" s="219">
        <v>650</v>
      </c>
      <c r="I19" s="220">
        <v>1942</v>
      </c>
      <c r="J19" s="196"/>
      <c r="R19" s="68"/>
      <c r="S19" s="68"/>
      <c r="T19" s="68"/>
      <c r="U19" s="68"/>
      <c r="V19" s="68"/>
      <c r="W19" s="68"/>
      <c r="X19" s="68"/>
      <c r="Y19" s="68"/>
    </row>
    <row r="20" spans="1:25">
      <c r="A20" s="33" t="s">
        <v>55</v>
      </c>
      <c r="B20" s="219">
        <v>8325</v>
      </c>
      <c r="C20" s="219">
        <v>0</v>
      </c>
      <c r="D20" s="219">
        <v>132</v>
      </c>
      <c r="E20" s="219">
        <v>0</v>
      </c>
      <c r="F20" s="219">
        <v>2</v>
      </c>
      <c r="G20" s="219">
        <v>8459</v>
      </c>
      <c r="H20" s="219">
        <v>2100</v>
      </c>
      <c r="I20" s="220">
        <v>8450</v>
      </c>
      <c r="J20" s="196"/>
      <c r="R20" s="68"/>
      <c r="S20" s="68"/>
      <c r="T20" s="68"/>
      <c r="U20" s="68"/>
      <c r="V20" s="68"/>
      <c r="W20" s="68"/>
      <c r="X20" s="68"/>
      <c r="Y20" s="68"/>
    </row>
    <row r="21" spans="1:25">
      <c r="A21" s="33" t="s">
        <v>56</v>
      </c>
      <c r="B21" s="219">
        <v>1707</v>
      </c>
      <c r="C21" s="219">
        <v>0</v>
      </c>
      <c r="D21" s="219">
        <v>56</v>
      </c>
      <c r="E21" s="219">
        <v>2</v>
      </c>
      <c r="F21" s="219">
        <v>0</v>
      </c>
      <c r="G21" s="219">
        <v>1765</v>
      </c>
      <c r="H21" s="219">
        <v>1666</v>
      </c>
      <c r="I21" s="220">
        <v>155</v>
      </c>
      <c r="J21" s="196"/>
      <c r="R21" s="68"/>
      <c r="S21" s="68"/>
      <c r="T21" s="68"/>
      <c r="U21" s="68"/>
      <c r="V21" s="68"/>
      <c r="W21" s="68"/>
      <c r="X21" s="68"/>
      <c r="Y21" s="68"/>
    </row>
    <row r="22" spans="1:25">
      <c r="A22" s="99" t="s">
        <v>423</v>
      </c>
      <c r="B22" s="219">
        <v>0</v>
      </c>
      <c r="C22" s="219">
        <v>0</v>
      </c>
      <c r="D22" s="219">
        <v>0</v>
      </c>
      <c r="E22" s="219">
        <v>658</v>
      </c>
      <c r="F22" s="219">
        <v>6341</v>
      </c>
      <c r="G22" s="219">
        <v>6999</v>
      </c>
      <c r="H22" s="219">
        <v>1603</v>
      </c>
      <c r="I22" s="220">
        <v>1256</v>
      </c>
      <c r="J22" s="196"/>
      <c r="R22" s="68"/>
      <c r="S22" s="68"/>
      <c r="T22" s="68"/>
      <c r="U22" s="68"/>
      <c r="V22" s="68"/>
      <c r="W22" s="68"/>
      <c r="X22" s="68"/>
      <c r="Y22" s="68"/>
    </row>
    <row r="23" spans="1:25">
      <c r="A23" s="99" t="s">
        <v>57</v>
      </c>
      <c r="B23" s="219">
        <v>25793</v>
      </c>
      <c r="C23" s="219">
        <v>0</v>
      </c>
      <c r="D23" s="219">
        <v>11</v>
      </c>
      <c r="E23" s="219">
        <v>6830</v>
      </c>
      <c r="F23" s="219">
        <v>19122</v>
      </c>
      <c r="G23" s="219">
        <v>51756</v>
      </c>
      <c r="H23" s="219">
        <v>27766</v>
      </c>
      <c r="I23" s="220">
        <v>28763</v>
      </c>
      <c r="J23" s="196"/>
      <c r="R23" s="68"/>
      <c r="S23" s="68"/>
      <c r="T23" s="68"/>
      <c r="U23" s="68"/>
      <c r="V23" s="68"/>
      <c r="W23" s="68"/>
      <c r="X23" s="68"/>
      <c r="Y23" s="68"/>
    </row>
    <row r="24" spans="1:25" ht="12.75" customHeight="1">
      <c r="A24" s="33" t="s">
        <v>325</v>
      </c>
      <c r="B24" s="219">
        <v>42636</v>
      </c>
      <c r="C24" s="219">
        <v>0</v>
      </c>
      <c r="D24" s="219">
        <v>8</v>
      </c>
      <c r="E24" s="219">
        <v>702</v>
      </c>
      <c r="F24" s="219">
        <v>58</v>
      </c>
      <c r="G24" s="219">
        <v>43404</v>
      </c>
      <c r="H24" s="219">
        <v>20930</v>
      </c>
      <c r="I24" s="220">
        <v>38903</v>
      </c>
      <c r="J24" s="196"/>
      <c r="R24" s="68"/>
      <c r="S24" s="68"/>
      <c r="T24" s="68"/>
      <c r="U24" s="68"/>
      <c r="V24" s="68"/>
      <c r="W24" s="68"/>
      <c r="X24" s="68"/>
      <c r="Y24" s="68"/>
    </row>
    <row r="25" spans="1:25">
      <c r="A25" s="33" t="s">
        <v>58</v>
      </c>
      <c r="B25" s="219">
        <v>9741</v>
      </c>
      <c r="C25" s="219">
        <v>0</v>
      </c>
      <c r="D25" s="219">
        <v>115</v>
      </c>
      <c r="E25" s="219">
        <v>46</v>
      </c>
      <c r="F25" s="219">
        <v>0</v>
      </c>
      <c r="G25" s="219">
        <v>9902</v>
      </c>
      <c r="H25" s="219">
        <v>650</v>
      </c>
      <c r="I25" s="220">
        <v>9740</v>
      </c>
      <c r="J25" s="196"/>
      <c r="R25" s="68"/>
      <c r="S25" s="68"/>
      <c r="T25" s="68"/>
      <c r="U25" s="68"/>
      <c r="V25" s="68"/>
      <c r="W25" s="68"/>
      <c r="X25" s="68"/>
      <c r="Y25" s="68"/>
    </row>
    <row r="26" spans="1:25" ht="12.75" customHeight="1">
      <c r="A26" s="33" t="s">
        <v>59</v>
      </c>
      <c r="B26" s="219">
        <v>9</v>
      </c>
      <c r="C26" s="219">
        <v>0</v>
      </c>
      <c r="D26" s="219">
        <v>36</v>
      </c>
      <c r="E26" s="219">
        <v>10402</v>
      </c>
      <c r="F26" s="219">
        <v>0</v>
      </c>
      <c r="G26" s="219">
        <v>10447</v>
      </c>
      <c r="H26" s="219">
        <v>1500</v>
      </c>
      <c r="I26" s="220">
        <v>-7358</v>
      </c>
      <c r="J26" s="196"/>
      <c r="R26" s="68"/>
      <c r="S26" s="68"/>
      <c r="T26" s="68"/>
      <c r="U26" s="68"/>
      <c r="V26" s="68"/>
      <c r="W26" s="68"/>
      <c r="X26" s="68"/>
      <c r="Y26" s="68"/>
    </row>
    <row r="27" spans="1:25">
      <c r="A27" s="33" t="s">
        <v>159</v>
      </c>
      <c r="B27" s="219">
        <v>35732</v>
      </c>
      <c r="C27" s="219">
        <v>11462</v>
      </c>
      <c r="D27" s="219">
        <v>173</v>
      </c>
      <c r="E27" s="219">
        <v>2043</v>
      </c>
      <c r="F27" s="219">
        <v>0</v>
      </c>
      <c r="G27" s="219">
        <v>49410</v>
      </c>
      <c r="H27" s="219">
        <v>650</v>
      </c>
      <c r="I27" s="220">
        <v>14840</v>
      </c>
      <c r="J27" s="196"/>
      <c r="R27" s="68"/>
      <c r="S27" s="68"/>
      <c r="T27" s="68"/>
      <c r="U27" s="68"/>
      <c r="V27" s="68"/>
      <c r="W27" s="68"/>
      <c r="X27" s="68"/>
      <c r="Y27" s="68"/>
    </row>
    <row r="28" spans="1:25">
      <c r="A28" s="33" t="s">
        <v>60</v>
      </c>
      <c r="B28" s="219">
        <v>14891</v>
      </c>
      <c r="C28" s="219">
        <v>0</v>
      </c>
      <c r="D28" s="219">
        <v>63</v>
      </c>
      <c r="E28" s="219">
        <v>9757</v>
      </c>
      <c r="F28" s="219">
        <v>2109</v>
      </c>
      <c r="G28" s="219">
        <v>26820</v>
      </c>
      <c r="H28" s="219">
        <v>9720</v>
      </c>
      <c r="I28" s="220">
        <v>6228</v>
      </c>
      <c r="J28" s="196"/>
      <c r="R28" s="68"/>
      <c r="S28" s="68"/>
      <c r="T28" s="68"/>
      <c r="U28" s="68"/>
      <c r="V28" s="68"/>
      <c r="W28" s="68"/>
      <c r="X28" s="68"/>
      <c r="Y28" s="68"/>
    </row>
    <row r="29" spans="1:25">
      <c r="A29" s="33" t="s">
        <v>61</v>
      </c>
      <c r="B29" s="219">
        <v>29353</v>
      </c>
      <c r="C29" s="219">
        <v>0</v>
      </c>
      <c r="D29" s="219">
        <v>7</v>
      </c>
      <c r="E29" s="219">
        <v>374</v>
      </c>
      <c r="F29" s="219">
        <v>77</v>
      </c>
      <c r="G29" s="219">
        <v>29811</v>
      </c>
      <c r="H29" s="219">
        <v>19692</v>
      </c>
      <c r="I29" s="220">
        <v>29678</v>
      </c>
      <c r="J29" s="196"/>
      <c r="R29" s="68"/>
      <c r="S29" s="68"/>
      <c r="T29" s="68"/>
      <c r="U29" s="68"/>
      <c r="V29" s="68"/>
      <c r="W29" s="68"/>
      <c r="X29" s="68"/>
      <c r="Y29" s="68"/>
    </row>
    <row r="30" spans="1:25">
      <c r="A30" s="33" t="s">
        <v>62</v>
      </c>
      <c r="B30" s="219">
        <v>23264</v>
      </c>
      <c r="C30" s="219">
        <v>5</v>
      </c>
      <c r="D30" s="219">
        <v>5166</v>
      </c>
      <c r="E30" s="219">
        <v>535</v>
      </c>
      <c r="F30" s="219">
        <v>80</v>
      </c>
      <c r="G30" s="219">
        <v>29050</v>
      </c>
      <c r="H30" s="219">
        <v>35707</v>
      </c>
      <c r="I30" s="220">
        <v>28340</v>
      </c>
      <c r="J30" s="196"/>
      <c r="R30" s="68"/>
      <c r="S30" s="68"/>
      <c r="T30" s="68"/>
      <c r="U30" s="68"/>
      <c r="V30" s="68"/>
      <c r="W30" s="68"/>
      <c r="X30" s="68"/>
      <c r="Y30" s="68"/>
    </row>
    <row r="31" spans="1:25">
      <c r="A31" s="33" t="s">
        <v>63</v>
      </c>
      <c r="B31" s="219">
        <v>58580</v>
      </c>
      <c r="C31" s="219">
        <v>11011</v>
      </c>
      <c r="D31" s="219">
        <v>132</v>
      </c>
      <c r="E31" s="219">
        <v>1131</v>
      </c>
      <c r="F31" s="219">
        <v>1353</v>
      </c>
      <c r="G31" s="219">
        <v>72207</v>
      </c>
      <c r="H31" s="219">
        <v>1800</v>
      </c>
      <c r="I31" s="220">
        <v>19879</v>
      </c>
      <c r="J31" s="196"/>
      <c r="R31" s="68"/>
      <c r="S31" s="68"/>
      <c r="T31" s="68"/>
      <c r="U31" s="68"/>
      <c r="V31" s="68"/>
      <c r="W31" s="68"/>
      <c r="X31" s="68"/>
      <c r="Y31" s="68"/>
    </row>
    <row r="32" spans="1:25">
      <c r="A32" s="99" t="s">
        <v>424</v>
      </c>
      <c r="B32" s="219">
        <v>38914</v>
      </c>
      <c r="C32" s="219">
        <v>0</v>
      </c>
      <c r="D32" s="219">
        <v>91</v>
      </c>
      <c r="E32" s="219">
        <v>320</v>
      </c>
      <c r="F32" s="219">
        <v>11376</v>
      </c>
      <c r="G32" s="219">
        <v>50701</v>
      </c>
      <c r="H32" s="219">
        <v>19300</v>
      </c>
      <c r="I32" s="220">
        <v>41639</v>
      </c>
      <c r="J32" s="196"/>
      <c r="R32" s="68"/>
      <c r="S32" s="68"/>
      <c r="T32" s="68"/>
      <c r="U32" s="68"/>
      <c r="V32" s="68"/>
      <c r="W32" s="68"/>
      <c r="X32" s="68"/>
      <c r="Y32" s="68"/>
    </row>
    <row r="33" spans="1:25">
      <c r="A33" s="33" t="s">
        <v>64</v>
      </c>
      <c r="B33" s="219">
        <v>46021</v>
      </c>
      <c r="C33" s="219">
        <v>2370</v>
      </c>
      <c r="D33" s="219">
        <v>67</v>
      </c>
      <c r="E33" s="219">
        <v>8844</v>
      </c>
      <c r="F33" s="219">
        <v>706</v>
      </c>
      <c r="G33" s="219">
        <v>58008</v>
      </c>
      <c r="H33" s="219">
        <v>6163</v>
      </c>
      <c r="I33" s="220">
        <v>25692</v>
      </c>
      <c r="J33" s="196"/>
      <c r="R33" s="68"/>
      <c r="S33" s="68"/>
      <c r="T33" s="68"/>
      <c r="U33" s="68"/>
      <c r="V33" s="68"/>
      <c r="W33" s="68"/>
      <c r="X33" s="68"/>
      <c r="Y33" s="68"/>
    </row>
    <row r="34" spans="1:25">
      <c r="A34" s="33" t="s">
        <v>65</v>
      </c>
      <c r="B34" s="219">
        <v>2587</v>
      </c>
      <c r="C34" s="219">
        <v>0</v>
      </c>
      <c r="D34" s="219">
        <v>23</v>
      </c>
      <c r="E34" s="219">
        <v>18440</v>
      </c>
      <c r="F34" s="219">
        <v>296</v>
      </c>
      <c r="G34" s="219">
        <v>21346</v>
      </c>
      <c r="H34" s="219">
        <v>650</v>
      </c>
      <c r="I34" s="220">
        <v>1779</v>
      </c>
      <c r="J34" s="196"/>
      <c r="R34" s="68"/>
      <c r="S34" s="68"/>
      <c r="T34" s="68"/>
      <c r="U34" s="68"/>
      <c r="V34" s="68"/>
      <c r="W34" s="68"/>
      <c r="X34" s="68"/>
      <c r="Y34" s="68"/>
    </row>
    <row r="35" spans="1:25">
      <c r="A35" s="33" t="s">
        <v>66</v>
      </c>
      <c r="B35" s="219">
        <v>0</v>
      </c>
      <c r="C35" s="219">
        <v>0</v>
      </c>
      <c r="D35" s="219">
        <v>175</v>
      </c>
      <c r="E35" s="219">
        <v>0</v>
      </c>
      <c r="F35" s="219">
        <v>0</v>
      </c>
      <c r="G35" s="219">
        <v>175</v>
      </c>
      <c r="H35" s="219">
        <v>1300</v>
      </c>
      <c r="I35" s="220">
        <v>169</v>
      </c>
      <c r="J35" s="196"/>
      <c r="R35" s="68"/>
      <c r="S35" s="68"/>
      <c r="T35" s="68"/>
      <c r="U35" s="68"/>
      <c r="V35" s="68"/>
      <c r="W35" s="68"/>
      <c r="X35" s="68"/>
      <c r="Y35" s="68"/>
    </row>
    <row r="36" spans="1:25">
      <c r="A36" s="99" t="s">
        <v>425</v>
      </c>
      <c r="B36" s="219">
        <v>5744</v>
      </c>
      <c r="C36" s="219">
        <v>0</v>
      </c>
      <c r="D36" s="219">
        <v>71</v>
      </c>
      <c r="E36" s="219">
        <v>82</v>
      </c>
      <c r="F36" s="219">
        <v>0</v>
      </c>
      <c r="G36" s="219">
        <v>5897</v>
      </c>
      <c r="H36" s="219">
        <v>2500</v>
      </c>
      <c r="I36" s="220">
        <v>5830</v>
      </c>
      <c r="J36" s="196"/>
      <c r="R36" s="68"/>
      <c r="S36" s="68"/>
      <c r="T36" s="68"/>
      <c r="U36" s="68"/>
      <c r="V36" s="68"/>
      <c r="W36" s="68"/>
      <c r="X36" s="68"/>
      <c r="Y36" s="68"/>
    </row>
    <row r="37" spans="1:25">
      <c r="A37" s="33" t="s">
        <v>67</v>
      </c>
      <c r="B37" s="219">
        <v>910</v>
      </c>
      <c r="C37" s="219">
        <v>0</v>
      </c>
      <c r="D37" s="219">
        <v>494</v>
      </c>
      <c r="E37" s="219">
        <v>2</v>
      </c>
      <c r="F37" s="219">
        <v>5</v>
      </c>
      <c r="G37" s="219">
        <v>1411</v>
      </c>
      <c r="H37" s="219">
        <v>650</v>
      </c>
      <c r="I37" s="220">
        <v>1396</v>
      </c>
      <c r="J37" s="196"/>
      <c r="R37" s="68"/>
      <c r="S37" s="68"/>
      <c r="T37" s="68"/>
      <c r="U37" s="68"/>
      <c r="V37" s="68"/>
      <c r="W37" s="68"/>
      <c r="X37" s="68"/>
      <c r="Y37" s="68"/>
    </row>
    <row r="38" spans="1:25">
      <c r="A38" s="33" t="s">
        <v>68</v>
      </c>
      <c r="B38" s="219">
        <v>89889</v>
      </c>
      <c r="C38" s="219">
        <v>0</v>
      </c>
      <c r="D38" s="219">
        <v>2070</v>
      </c>
      <c r="E38" s="219">
        <v>298</v>
      </c>
      <c r="F38" s="219">
        <v>155</v>
      </c>
      <c r="G38" s="219">
        <v>92412</v>
      </c>
      <c r="H38" s="219">
        <v>21951</v>
      </c>
      <c r="I38" s="220">
        <v>80339</v>
      </c>
      <c r="J38" s="196"/>
      <c r="R38" s="68"/>
      <c r="S38" s="68"/>
      <c r="T38" s="68"/>
      <c r="U38" s="68"/>
      <c r="V38" s="68"/>
      <c r="W38" s="68"/>
      <c r="X38" s="68"/>
      <c r="Y38" s="68"/>
    </row>
    <row r="39" spans="1:25">
      <c r="A39" s="33" t="s">
        <v>69</v>
      </c>
      <c r="B39" s="219">
        <v>56134</v>
      </c>
      <c r="C39" s="219">
        <v>15794</v>
      </c>
      <c r="D39" s="219">
        <v>35</v>
      </c>
      <c r="E39" s="219">
        <v>14317</v>
      </c>
      <c r="F39" s="219">
        <v>5317</v>
      </c>
      <c r="G39" s="219">
        <v>91597</v>
      </c>
      <c r="H39" s="219">
        <v>23380</v>
      </c>
      <c r="I39" s="220">
        <v>49522</v>
      </c>
      <c r="J39" s="196"/>
      <c r="R39" s="68"/>
      <c r="S39" s="68"/>
      <c r="T39" s="68"/>
      <c r="U39" s="68"/>
      <c r="V39" s="68"/>
      <c r="W39" s="68"/>
      <c r="X39" s="68"/>
      <c r="Y39" s="68"/>
    </row>
    <row r="40" spans="1:25">
      <c r="A40" s="99" t="s">
        <v>426</v>
      </c>
      <c r="B40" s="219">
        <v>76112</v>
      </c>
      <c r="C40" s="219">
        <v>0</v>
      </c>
      <c r="D40" s="219">
        <v>11879</v>
      </c>
      <c r="E40" s="219">
        <v>16672</v>
      </c>
      <c r="F40" s="219">
        <v>27819</v>
      </c>
      <c r="G40" s="219">
        <v>132482</v>
      </c>
      <c r="H40" s="219">
        <v>73045</v>
      </c>
      <c r="I40" s="220">
        <v>97774</v>
      </c>
      <c r="J40" s="196"/>
      <c r="R40" s="68"/>
      <c r="S40" s="68"/>
      <c r="T40" s="68"/>
      <c r="U40" s="68"/>
      <c r="V40" s="68"/>
      <c r="W40" s="68"/>
      <c r="X40" s="68"/>
      <c r="Y40" s="68"/>
    </row>
    <row r="41" spans="1:25">
      <c r="A41" s="33" t="s">
        <v>158</v>
      </c>
      <c r="B41" s="219">
        <v>145601</v>
      </c>
      <c r="C41" s="219">
        <v>0</v>
      </c>
      <c r="D41" s="219">
        <v>11562</v>
      </c>
      <c r="E41" s="219">
        <v>403</v>
      </c>
      <c r="F41" s="219">
        <v>685</v>
      </c>
      <c r="G41" s="219">
        <v>158251</v>
      </c>
      <c r="H41" s="219">
        <v>34642</v>
      </c>
      <c r="I41" s="220">
        <v>116247</v>
      </c>
      <c r="J41" s="196"/>
      <c r="R41" s="68"/>
      <c r="S41" s="68"/>
      <c r="T41" s="68"/>
      <c r="U41" s="68"/>
      <c r="V41" s="68"/>
      <c r="W41" s="68"/>
      <c r="X41" s="68"/>
      <c r="Y41" s="68"/>
    </row>
    <row r="42" spans="1:25">
      <c r="A42" s="33" t="s">
        <v>148</v>
      </c>
      <c r="B42" s="219">
        <v>2050</v>
      </c>
      <c r="C42" s="219">
        <v>0</v>
      </c>
      <c r="D42" s="219">
        <v>16</v>
      </c>
      <c r="E42" s="219">
        <v>31636</v>
      </c>
      <c r="F42" s="219">
        <v>1852</v>
      </c>
      <c r="G42" s="219">
        <v>35554</v>
      </c>
      <c r="H42" s="219">
        <v>23395</v>
      </c>
      <c r="I42" s="220">
        <v>1856</v>
      </c>
      <c r="J42" s="196"/>
      <c r="R42" s="68"/>
      <c r="S42" s="68"/>
      <c r="T42" s="68"/>
      <c r="U42" s="68"/>
      <c r="V42" s="68"/>
      <c r="W42" s="68"/>
      <c r="X42" s="68"/>
      <c r="Y42" s="68"/>
    </row>
    <row r="43" spans="1:25">
      <c r="A43" s="99" t="s">
        <v>71</v>
      </c>
      <c r="B43" s="219">
        <v>24180</v>
      </c>
      <c r="C43" s="219">
        <v>0</v>
      </c>
      <c r="D43" s="219">
        <v>42</v>
      </c>
      <c r="E43" s="219">
        <v>306</v>
      </c>
      <c r="F43" s="219">
        <v>17823</v>
      </c>
      <c r="G43" s="219">
        <v>42351</v>
      </c>
      <c r="H43" s="219">
        <v>1810</v>
      </c>
      <c r="I43" s="220">
        <v>3310</v>
      </c>
      <c r="J43" s="196"/>
      <c r="R43" s="68"/>
      <c r="S43" s="68"/>
      <c r="T43" s="68"/>
      <c r="U43" s="68"/>
      <c r="V43" s="68"/>
      <c r="W43" s="68"/>
      <c r="X43" s="68"/>
      <c r="Y43" s="68"/>
    </row>
    <row r="44" spans="1:25">
      <c r="A44" s="208" t="s">
        <v>72</v>
      </c>
      <c r="B44" s="221">
        <v>39046</v>
      </c>
      <c r="C44" s="221">
        <v>78</v>
      </c>
      <c r="D44" s="221">
        <v>255</v>
      </c>
      <c r="E44" s="221">
        <v>5547</v>
      </c>
      <c r="F44" s="221">
        <v>0</v>
      </c>
      <c r="G44" s="221">
        <v>44926</v>
      </c>
      <c r="H44" s="221">
        <v>1077</v>
      </c>
      <c r="I44" s="222">
        <v>44636</v>
      </c>
      <c r="J44" s="196"/>
      <c r="R44" s="68"/>
      <c r="S44" s="68"/>
      <c r="T44" s="68"/>
      <c r="U44" s="68"/>
      <c r="V44" s="68"/>
      <c r="W44" s="68"/>
      <c r="X44" s="68"/>
      <c r="Y44" s="68"/>
    </row>
    <row r="45" spans="1:25">
      <c r="A45" s="293" t="s">
        <v>420</v>
      </c>
      <c r="B45" s="294">
        <v>1384055</v>
      </c>
      <c r="C45" s="294">
        <v>66994</v>
      </c>
      <c r="D45" s="294">
        <v>86573</v>
      </c>
      <c r="E45" s="294">
        <v>224403</v>
      </c>
      <c r="F45" s="294">
        <v>128478</v>
      </c>
      <c r="G45" s="294">
        <v>1890503</v>
      </c>
      <c r="H45" s="294">
        <v>536547</v>
      </c>
      <c r="I45" s="295">
        <v>1237886</v>
      </c>
      <c r="J45" s="196"/>
      <c r="R45" s="68"/>
      <c r="S45" s="68"/>
      <c r="T45" s="68"/>
      <c r="U45" s="68"/>
      <c r="V45" s="68"/>
      <c r="W45" s="68"/>
      <c r="X45" s="68"/>
      <c r="Y45" s="68"/>
    </row>
    <row r="46" spans="1:25">
      <c r="A46" s="117"/>
      <c r="B46" s="84"/>
      <c r="C46" s="84"/>
      <c r="D46" s="84"/>
      <c r="E46" s="84"/>
      <c r="F46" s="144"/>
      <c r="G46" s="84"/>
      <c r="H46" s="39"/>
      <c r="I46" s="39"/>
      <c r="R46" s="68"/>
      <c r="S46" s="68"/>
      <c r="T46" s="68"/>
      <c r="U46" s="68"/>
      <c r="V46" s="68"/>
      <c r="W46" s="68"/>
      <c r="X46" s="68"/>
      <c r="Y46" s="68"/>
    </row>
    <row r="47" spans="1:25" ht="24.95" customHeight="1">
      <c r="A47" s="32" t="s">
        <v>344</v>
      </c>
      <c r="B47" s="115"/>
      <c r="C47" s="115"/>
      <c r="D47" s="115"/>
      <c r="E47" s="115"/>
      <c r="F47" s="115"/>
      <c r="G47" s="115"/>
      <c r="R47" s="68"/>
      <c r="S47" s="68"/>
      <c r="T47" s="68"/>
      <c r="U47" s="68"/>
      <c r="V47" s="68"/>
      <c r="W47" s="68"/>
      <c r="X47" s="68"/>
      <c r="Y47" s="68"/>
    </row>
    <row r="48" spans="1:25" ht="25.5">
      <c r="A48" s="27" t="s">
        <v>155</v>
      </c>
      <c r="B48" s="63" t="s">
        <v>46</v>
      </c>
      <c r="D48" s="116"/>
      <c r="E48" s="115"/>
      <c r="R48" s="68"/>
      <c r="S48" s="68"/>
      <c r="T48" s="68"/>
      <c r="U48" s="68"/>
      <c r="V48" s="68"/>
      <c r="W48" s="68"/>
      <c r="X48" s="68"/>
      <c r="Y48" s="68"/>
    </row>
    <row r="49" spans="1:25">
      <c r="A49" s="75" t="s">
        <v>77</v>
      </c>
      <c r="B49" s="163">
        <v>0.73210939099276751</v>
      </c>
      <c r="D49" s="116"/>
      <c r="E49" s="115"/>
      <c r="F49" s="115"/>
      <c r="R49" s="68"/>
      <c r="S49" s="68"/>
      <c r="T49" s="68"/>
      <c r="U49" s="68"/>
      <c r="V49" s="68"/>
      <c r="W49" s="68"/>
      <c r="X49" s="68"/>
      <c r="Y49" s="68"/>
    </row>
    <row r="50" spans="1:25">
      <c r="A50" s="57" t="s">
        <v>73</v>
      </c>
      <c r="B50" s="163">
        <v>3.5437129695112889E-2</v>
      </c>
      <c r="D50" s="116"/>
      <c r="E50" s="115"/>
      <c r="F50" s="115"/>
      <c r="R50" s="68"/>
      <c r="S50" s="68"/>
      <c r="T50" s="68"/>
      <c r="U50" s="68"/>
      <c r="V50" s="68"/>
      <c r="W50" s="68"/>
      <c r="X50" s="68"/>
      <c r="Y50" s="68"/>
    </row>
    <row r="51" spans="1:25">
      <c r="A51" s="57" t="s">
        <v>74</v>
      </c>
      <c r="B51" s="163">
        <v>4.5793632699868768E-2</v>
      </c>
      <c r="D51" s="116"/>
      <c r="E51" s="115"/>
      <c r="F51" s="115"/>
      <c r="R51" s="68"/>
      <c r="S51" s="68"/>
      <c r="T51" s="68"/>
      <c r="U51" s="68"/>
      <c r="V51" s="68"/>
      <c r="W51" s="68"/>
      <c r="X51" s="68"/>
      <c r="Y51" s="68"/>
    </row>
    <row r="52" spans="1:25">
      <c r="A52" s="57" t="s">
        <v>75</v>
      </c>
      <c r="B52" s="163">
        <v>0.11870015546127141</v>
      </c>
      <c r="D52" s="116"/>
      <c r="E52" s="115"/>
      <c r="F52" s="115"/>
      <c r="R52" s="68"/>
      <c r="S52" s="68"/>
      <c r="T52" s="68"/>
      <c r="U52" s="68"/>
      <c r="V52" s="68"/>
      <c r="W52" s="68"/>
      <c r="X52" s="68"/>
      <c r="Y52" s="68"/>
    </row>
    <row r="53" spans="1:25">
      <c r="A53" s="76" t="s">
        <v>45</v>
      </c>
      <c r="B53" s="163">
        <v>6.7959691150979398E-2</v>
      </c>
      <c r="D53" s="116"/>
      <c r="E53" s="115"/>
      <c r="F53" s="115"/>
      <c r="R53" s="68"/>
      <c r="S53" s="68"/>
      <c r="T53" s="68"/>
      <c r="U53" s="68"/>
      <c r="V53" s="68"/>
      <c r="W53" s="68"/>
      <c r="X53" s="68"/>
      <c r="Y53" s="68"/>
    </row>
    <row r="54" spans="1:25">
      <c r="A54" s="296" t="s">
        <v>76</v>
      </c>
      <c r="B54" s="109">
        <v>1</v>
      </c>
      <c r="E54" s="115"/>
      <c r="F54" s="115"/>
      <c r="R54" s="68"/>
      <c r="S54" s="68"/>
      <c r="T54" s="68"/>
      <c r="U54" s="68"/>
      <c r="V54" s="68"/>
      <c r="W54" s="68"/>
      <c r="X54" s="68"/>
      <c r="Y54" s="68"/>
    </row>
    <row r="56" spans="1:25" ht="24.95" customHeight="1">
      <c r="A56" s="47" t="s">
        <v>337</v>
      </c>
      <c r="B56" s="15"/>
    </row>
    <row r="57" spans="1:25" ht="25.5">
      <c r="A57" s="27" t="s">
        <v>154</v>
      </c>
      <c r="B57" s="63" t="s">
        <v>46</v>
      </c>
    </row>
    <row r="58" spans="1:25">
      <c r="A58" s="43" t="s">
        <v>47</v>
      </c>
      <c r="B58" s="105">
        <v>0.18719832764084479</v>
      </c>
      <c r="D58" s="42"/>
      <c r="E58" s="74"/>
    </row>
    <row r="59" spans="1:25">
      <c r="A59" s="33" t="s">
        <v>158</v>
      </c>
      <c r="B59" s="105">
        <v>8.3708409878217593E-2</v>
      </c>
      <c r="D59" s="42"/>
      <c r="E59" s="74"/>
    </row>
    <row r="60" spans="1:25">
      <c r="A60" s="33" t="s">
        <v>70</v>
      </c>
      <c r="B60" s="105">
        <v>7.0077646002148636E-2</v>
      </c>
      <c r="D60" s="42"/>
      <c r="E60" s="74"/>
    </row>
    <row r="61" spans="1:25">
      <c r="A61" s="99" t="s">
        <v>149</v>
      </c>
      <c r="B61" s="105">
        <v>5.6716651600129703E-2</v>
      </c>
      <c r="D61" s="42"/>
      <c r="E61" s="74"/>
    </row>
    <row r="62" spans="1:25">
      <c r="A62" s="33" t="s">
        <v>68</v>
      </c>
      <c r="B62" s="105">
        <v>4.8882228697865064E-2</v>
      </c>
      <c r="D62" s="42"/>
      <c r="E62" s="74"/>
    </row>
    <row r="63" spans="1:25">
      <c r="A63" s="33" t="s">
        <v>69</v>
      </c>
      <c r="B63" s="105">
        <v>4.8451126499138061E-2</v>
      </c>
      <c r="D63" s="42"/>
      <c r="E63" s="74"/>
    </row>
    <row r="64" spans="1:25">
      <c r="A64" s="43" t="s">
        <v>51</v>
      </c>
      <c r="B64" s="105">
        <v>4.6928251370138001E-2</v>
      </c>
      <c r="D64" s="42"/>
      <c r="E64" s="74"/>
    </row>
    <row r="65" spans="1:5">
      <c r="A65" s="33" t="s">
        <v>63</v>
      </c>
      <c r="B65" s="105">
        <v>3.8194596887706607E-2</v>
      </c>
      <c r="D65" s="42"/>
      <c r="E65" s="74"/>
    </row>
    <row r="66" spans="1:5">
      <c r="A66" s="33" t="s">
        <v>196</v>
      </c>
      <c r="B66" s="105">
        <v>3.597931344197814E-2</v>
      </c>
      <c r="D66" s="42"/>
      <c r="E66" s="74"/>
    </row>
    <row r="67" spans="1:5">
      <c r="A67" s="92" t="s">
        <v>50</v>
      </c>
      <c r="B67" s="105">
        <v>3.0745785645407597E-2</v>
      </c>
      <c r="D67" s="42"/>
      <c r="E67" s="74"/>
    </row>
    <row r="68" spans="1:5">
      <c r="A68" s="296" t="s">
        <v>6</v>
      </c>
      <c r="B68" s="109">
        <v>0.64688233766357428</v>
      </c>
      <c r="D68" s="42"/>
      <c r="E68" s="74"/>
    </row>
    <row r="70" spans="1:5">
      <c r="A70" s="114"/>
      <c r="B70" s="26"/>
      <c r="C70" s="26"/>
      <c r="D70" s="26"/>
    </row>
  </sheetData>
  <sortState ref="A3:I44">
    <sortCondition ref="A3:A44"/>
  </sortState>
  <phoneticPr fontId="31" type="noConversion"/>
  <printOptions horizontalCentered="1"/>
  <pageMargins left="0.59055118110236227" right="0.59055118110236227" top="0.38" bottom="0.38" header="0.31496062992125984" footer="0.31496062992125984"/>
  <pageSetup paperSize="9" scale="51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22"/>
  <sheetViews>
    <sheetView view="pageBreakPreview" zoomScale="90" zoomScaleSheetLayoutView="90" workbookViewId="0"/>
  </sheetViews>
  <sheetFormatPr defaultRowHeight="12.75"/>
  <cols>
    <col min="1" max="1" width="69.140625" style="16" customWidth="1"/>
    <col min="2" max="2" width="13.28515625" style="16" bestFit="1" customWidth="1"/>
    <col min="3" max="3" width="12" style="16" bestFit="1" customWidth="1"/>
    <col min="4" max="4" width="10.28515625" style="16" bestFit="1" customWidth="1"/>
    <col min="5" max="5" width="11.140625" style="16" bestFit="1" customWidth="1"/>
    <col min="6" max="6" width="8" style="16" customWidth="1"/>
    <col min="7" max="7" width="13.7109375" style="16" customWidth="1"/>
    <col min="8" max="8" width="12.85546875" style="16" bestFit="1" customWidth="1"/>
    <col min="9" max="9" width="10.85546875" style="16" customWidth="1"/>
    <col min="10" max="16384" width="9.140625" style="16"/>
  </cols>
  <sheetData>
    <row r="1" spans="1:10" s="32" customFormat="1" ht="24.95" customHeight="1">
      <c r="A1" s="59" t="s">
        <v>339</v>
      </c>
      <c r="B1" s="60"/>
      <c r="C1" s="60"/>
      <c r="D1" s="60"/>
      <c r="E1" s="60"/>
      <c r="F1" s="60"/>
      <c r="G1" s="60"/>
      <c r="H1" s="61"/>
      <c r="I1" s="85" t="s">
        <v>348</v>
      </c>
    </row>
    <row r="2" spans="1:10" ht="25.5">
      <c r="A2" s="27" t="s">
        <v>154</v>
      </c>
      <c r="B2" s="45" t="s">
        <v>105</v>
      </c>
      <c r="C2" s="45" t="s">
        <v>104</v>
      </c>
      <c r="D2" s="45" t="s">
        <v>1</v>
      </c>
      <c r="E2" s="45" t="s">
        <v>2</v>
      </c>
      <c r="F2" s="45" t="s">
        <v>45</v>
      </c>
      <c r="G2" s="45" t="s">
        <v>83</v>
      </c>
      <c r="H2" s="45" t="s">
        <v>102</v>
      </c>
      <c r="I2" s="46" t="s">
        <v>103</v>
      </c>
    </row>
    <row r="3" spans="1:10">
      <c r="A3" s="131" t="s">
        <v>197</v>
      </c>
      <c r="B3" s="217">
        <v>20663</v>
      </c>
      <c r="C3" s="217">
        <v>89</v>
      </c>
      <c r="D3" s="217">
        <v>4802</v>
      </c>
      <c r="E3" s="217">
        <v>0</v>
      </c>
      <c r="F3" s="217">
        <v>0</v>
      </c>
      <c r="G3" s="217">
        <v>25554</v>
      </c>
      <c r="H3" s="217">
        <v>1500</v>
      </c>
      <c r="I3" s="218">
        <v>1555</v>
      </c>
      <c r="J3" s="196"/>
    </row>
    <row r="4" spans="1:10">
      <c r="A4" s="132" t="s">
        <v>82</v>
      </c>
      <c r="B4" s="219">
        <v>0</v>
      </c>
      <c r="C4" s="219">
        <v>526</v>
      </c>
      <c r="D4" s="219">
        <v>47</v>
      </c>
      <c r="E4" s="219">
        <v>3</v>
      </c>
      <c r="F4" s="219">
        <v>0</v>
      </c>
      <c r="G4" s="219">
        <v>576</v>
      </c>
      <c r="H4" s="219">
        <v>650</v>
      </c>
      <c r="I4" s="220">
        <v>414</v>
      </c>
    </row>
    <row r="5" spans="1:10">
      <c r="A5" s="224" t="s">
        <v>427</v>
      </c>
      <c r="B5" s="219">
        <v>20013</v>
      </c>
      <c r="C5" s="219">
        <v>18</v>
      </c>
      <c r="D5" s="219">
        <v>2277</v>
      </c>
      <c r="E5" s="219">
        <v>0</v>
      </c>
      <c r="F5" s="219">
        <v>0</v>
      </c>
      <c r="G5" s="219">
        <v>22308</v>
      </c>
      <c r="H5" s="219">
        <v>1300</v>
      </c>
      <c r="I5" s="220">
        <v>2197</v>
      </c>
    </row>
    <row r="6" spans="1:10">
      <c r="A6" s="132" t="s">
        <v>78</v>
      </c>
      <c r="B6" s="219">
        <v>0</v>
      </c>
      <c r="C6" s="219">
        <v>21</v>
      </c>
      <c r="D6" s="219">
        <v>105940</v>
      </c>
      <c r="E6" s="219">
        <v>0</v>
      </c>
      <c r="F6" s="219">
        <v>332</v>
      </c>
      <c r="G6" s="219">
        <v>106293</v>
      </c>
      <c r="H6" s="219">
        <v>1758</v>
      </c>
      <c r="I6" s="220">
        <v>73879</v>
      </c>
    </row>
    <row r="7" spans="1:10">
      <c r="A7" s="132" t="s">
        <v>326</v>
      </c>
      <c r="B7" s="219">
        <v>0</v>
      </c>
      <c r="C7" s="219">
        <v>704</v>
      </c>
      <c r="D7" s="219">
        <v>6</v>
      </c>
      <c r="E7" s="219">
        <v>535</v>
      </c>
      <c r="F7" s="219">
        <v>0</v>
      </c>
      <c r="G7" s="219">
        <v>1245</v>
      </c>
      <c r="H7" s="219">
        <v>1500</v>
      </c>
      <c r="I7" s="220">
        <v>1244</v>
      </c>
    </row>
    <row r="8" spans="1:10">
      <c r="A8" s="132" t="s">
        <v>79</v>
      </c>
      <c r="B8" s="219">
        <v>364</v>
      </c>
      <c r="C8" s="219">
        <v>0</v>
      </c>
      <c r="D8" s="219">
        <v>0</v>
      </c>
      <c r="E8" s="219">
        <v>97</v>
      </c>
      <c r="F8" s="219">
        <v>0</v>
      </c>
      <c r="G8" s="219">
        <v>461</v>
      </c>
      <c r="H8" s="219">
        <v>650</v>
      </c>
      <c r="I8" s="220">
        <v>367</v>
      </c>
    </row>
    <row r="9" spans="1:10">
      <c r="A9" s="132" t="s">
        <v>80</v>
      </c>
      <c r="B9" s="219">
        <v>1011</v>
      </c>
      <c r="C9" s="219">
        <v>120</v>
      </c>
      <c r="D9" s="219">
        <v>0</v>
      </c>
      <c r="E9" s="219">
        <v>0</v>
      </c>
      <c r="F9" s="219">
        <v>0</v>
      </c>
      <c r="G9" s="219">
        <v>1131</v>
      </c>
      <c r="H9" s="219">
        <v>650</v>
      </c>
      <c r="I9" s="220">
        <v>1101</v>
      </c>
    </row>
    <row r="10" spans="1:10">
      <c r="A10" s="132" t="s">
        <v>198</v>
      </c>
      <c r="B10" s="219">
        <v>32974</v>
      </c>
      <c r="C10" s="219">
        <v>13</v>
      </c>
      <c r="D10" s="219">
        <v>0</v>
      </c>
      <c r="E10" s="219">
        <v>0</v>
      </c>
      <c r="F10" s="219">
        <v>2</v>
      </c>
      <c r="G10" s="219">
        <v>32989</v>
      </c>
      <c r="H10" s="219">
        <v>650</v>
      </c>
      <c r="I10" s="220">
        <v>714</v>
      </c>
    </row>
    <row r="11" spans="1:10">
      <c r="A11" s="133" t="s">
        <v>81</v>
      </c>
      <c r="B11" s="223">
        <v>0</v>
      </c>
      <c r="C11" s="223">
        <v>43</v>
      </c>
      <c r="D11" s="223">
        <v>103</v>
      </c>
      <c r="E11" s="223">
        <v>5517</v>
      </c>
      <c r="F11" s="223">
        <v>7</v>
      </c>
      <c r="G11" s="223">
        <v>5670</v>
      </c>
      <c r="H11" s="223">
        <v>4454</v>
      </c>
      <c r="I11" s="256">
        <v>946</v>
      </c>
    </row>
    <row r="12" spans="1:10">
      <c r="A12" s="297" t="s">
        <v>345</v>
      </c>
      <c r="B12" s="298">
        <v>75025</v>
      </c>
      <c r="C12" s="299">
        <v>1534</v>
      </c>
      <c r="D12" s="299">
        <v>113175</v>
      </c>
      <c r="E12" s="299">
        <v>6152</v>
      </c>
      <c r="F12" s="299">
        <v>341</v>
      </c>
      <c r="G12" s="299">
        <v>196227</v>
      </c>
      <c r="H12" s="299">
        <v>13112</v>
      </c>
      <c r="I12" s="300">
        <v>82417</v>
      </c>
    </row>
    <row r="13" spans="1:10">
      <c r="B13" s="42"/>
      <c r="C13" s="42"/>
      <c r="D13" s="42"/>
      <c r="E13" s="42"/>
      <c r="F13" s="42"/>
      <c r="G13" s="42"/>
      <c r="H13" s="68"/>
      <c r="I13" s="68"/>
    </row>
    <row r="14" spans="1:10">
      <c r="B14" s="68"/>
      <c r="C14" s="68"/>
      <c r="D14" s="68"/>
      <c r="E14" s="68"/>
      <c r="F14" s="68"/>
      <c r="G14" s="68"/>
      <c r="H14" s="68"/>
      <c r="I14" s="68"/>
    </row>
    <row r="15" spans="1:10" ht="26.25" customHeight="1">
      <c r="A15" s="32" t="s">
        <v>32</v>
      </c>
      <c r="B15" s="15"/>
    </row>
    <row r="16" spans="1:10" ht="26.25" customHeight="1">
      <c r="A16" s="27" t="s">
        <v>155</v>
      </c>
      <c r="B16" s="63" t="s">
        <v>106</v>
      </c>
    </row>
    <row r="17" spans="1:2">
      <c r="A17" s="313" t="s">
        <v>73</v>
      </c>
      <c r="B17" s="318">
        <v>0.3823378026469344</v>
      </c>
    </row>
    <row r="18" spans="1:2">
      <c r="A18" s="314" t="s">
        <v>74</v>
      </c>
      <c r="B18" s="319">
        <v>7.8174766979059972E-3</v>
      </c>
    </row>
    <row r="19" spans="1:2">
      <c r="A19" s="315" t="s">
        <v>116</v>
      </c>
      <c r="B19" s="319">
        <v>0.57675549236343626</v>
      </c>
    </row>
    <row r="20" spans="1:2">
      <c r="A20" s="315" t="s">
        <v>115</v>
      </c>
      <c r="B20" s="319">
        <v>3.1351445010115837E-2</v>
      </c>
    </row>
    <row r="21" spans="1:2">
      <c r="A21" s="316" t="s">
        <v>45</v>
      </c>
      <c r="B21" s="320">
        <v>1.737783281607526E-3</v>
      </c>
    </row>
    <row r="22" spans="1:2">
      <c r="A22" s="317" t="s">
        <v>83</v>
      </c>
      <c r="B22" s="306">
        <v>1</v>
      </c>
    </row>
  </sheetData>
  <phoneticPr fontId="3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13"/>
  <sheetViews>
    <sheetView view="pageBreakPreview" zoomScaleSheetLayoutView="100" workbookViewId="0">
      <selection activeCell="A12" sqref="A12:B12"/>
    </sheetView>
  </sheetViews>
  <sheetFormatPr defaultRowHeight="12.75"/>
  <cols>
    <col min="1" max="1" width="58" style="39" customWidth="1"/>
    <col min="2" max="2" width="13.85546875" style="39" bestFit="1" customWidth="1"/>
    <col min="3" max="16384" width="9.140625" style="39"/>
  </cols>
  <sheetData>
    <row r="1" spans="1:2">
      <c r="A1" s="18" t="s">
        <v>35</v>
      </c>
      <c r="B1" s="58"/>
    </row>
    <row r="2" spans="1:2">
      <c r="A2" s="301" t="s">
        <v>346</v>
      </c>
      <c r="B2" s="24" t="s">
        <v>84</v>
      </c>
    </row>
    <row r="3" spans="1:2">
      <c r="A3" s="302" t="s">
        <v>112</v>
      </c>
      <c r="B3" s="303">
        <v>191</v>
      </c>
    </row>
    <row r="4" spans="1:2">
      <c r="A4" s="58"/>
      <c r="B4" s="58"/>
    </row>
    <row r="5" spans="1:2">
      <c r="A5" s="58"/>
      <c r="B5" s="110"/>
    </row>
    <row r="6" spans="1:2">
      <c r="A6" s="65" t="s">
        <v>111</v>
      </c>
      <c r="B6" s="64"/>
    </row>
    <row r="7" spans="1:2">
      <c r="A7" s="103" t="s">
        <v>107</v>
      </c>
      <c r="B7" s="24">
        <v>2022</v>
      </c>
    </row>
    <row r="8" spans="1:2">
      <c r="A8" s="100" t="s">
        <v>113</v>
      </c>
      <c r="B8" s="198">
        <v>6</v>
      </c>
    </row>
    <row r="9" spans="1:2">
      <c r="A9" s="101" t="s">
        <v>114</v>
      </c>
      <c r="B9" s="199">
        <v>161.71469279999999</v>
      </c>
    </row>
    <row r="10" spans="1:2" ht="25.5">
      <c r="A10" s="102" t="s">
        <v>3</v>
      </c>
      <c r="B10" s="200">
        <v>12</v>
      </c>
    </row>
    <row r="11" spans="1:2">
      <c r="A11" s="197" t="s">
        <v>347</v>
      </c>
      <c r="B11" s="257">
        <v>192.84743732000001</v>
      </c>
    </row>
    <row r="12" spans="1:2" ht="26.25" customHeight="1">
      <c r="A12" s="232" t="s">
        <v>157</v>
      </c>
      <c r="B12" s="233"/>
    </row>
    <row r="13" spans="1:2" ht="26.25" customHeight="1">
      <c r="A13" s="234" t="s">
        <v>156</v>
      </c>
      <c r="B13" s="235"/>
    </row>
  </sheetData>
  <mergeCells count="2">
    <mergeCell ref="A12:B12"/>
    <mergeCell ref="A13:B13"/>
  </mergeCells>
  <phoneticPr fontId="3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3"/>
  <sheetViews>
    <sheetView view="pageBreakPreview" zoomScaleNormal="90" zoomScaleSheetLayoutView="100" workbookViewId="0"/>
  </sheetViews>
  <sheetFormatPr defaultRowHeight="12.75"/>
  <cols>
    <col min="1" max="1" width="43.7109375" style="16" customWidth="1"/>
    <col min="2" max="2" width="13.7109375" style="16" customWidth="1"/>
    <col min="3" max="4" width="15.5703125" style="16" customWidth="1"/>
    <col min="5" max="16384" width="9.140625" style="16"/>
  </cols>
  <sheetData>
    <row r="1" spans="1:4">
      <c r="A1" s="19" t="s">
        <v>10</v>
      </c>
      <c r="B1" s="14"/>
      <c r="C1" s="14"/>
      <c r="D1" s="15"/>
    </row>
    <row r="2" spans="1:4">
      <c r="A2" s="22" t="s">
        <v>109</v>
      </c>
      <c r="B2" s="23" t="s">
        <v>14</v>
      </c>
      <c r="C2" s="23" t="s">
        <v>9</v>
      </c>
      <c r="D2" s="24" t="s">
        <v>36</v>
      </c>
    </row>
    <row r="3" spans="1:4">
      <c r="A3" s="20" t="s">
        <v>37</v>
      </c>
      <c r="B3" s="21">
        <v>20</v>
      </c>
      <c r="C3" s="21">
        <v>38</v>
      </c>
      <c r="D3" s="93">
        <f>SUM(B3+C3)</f>
        <v>58</v>
      </c>
    </row>
    <row r="4" spans="1:4">
      <c r="A4" s="87" t="s">
        <v>38</v>
      </c>
      <c r="B4" s="79">
        <v>17</v>
      </c>
      <c r="C4" s="79">
        <v>19</v>
      </c>
      <c r="D4" s="183">
        <f t="shared" ref="D4:D7" si="0">SUM(B4+C4)</f>
        <v>36</v>
      </c>
    </row>
    <row r="5" spans="1:4">
      <c r="A5" s="87" t="s">
        <v>39</v>
      </c>
      <c r="B5" s="79">
        <v>0</v>
      </c>
      <c r="C5" s="79">
        <v>16</v>
      </c>
      <c r="D5" s="183">
        <f t="shared" si="0"/>
        <v>16</v>
      </c>
    </row>
    <row r="6" spans="1:4">
      <c r="A6" s="87" t="s">
        <v>40</v>
      </c>
      <c r="B6" s="79">
        <v>0</v>
      </c>
      <c r="C6" s="79">
        <v>0</v>
      </c>
      <c r="D6" s="183">
        <f t="shared" si="0"/>
        <v>0</v>
      </c>
    </row>
    <row r="7" spans="1:4">
      <c r="A7" s="88" t="s">
        <v>15</v>
      </c>
      <c r="B7" s="86">
        <v>3</v>
      </c>
      <c r="C7" s="86">
        <v>3</v>
      </c>
      <c r="D7" s="184">
        <f t="shared" si="0"/>
        <v>6</v>
      </c>
    </row>
    <row r="10" spans="1:4">
      <c r="A10" s="18" t="s">
        <v>19</v>
      </c>
      <c r="B10" s="14"/>
      <c r="C10" s="14"/>
    </row>
    <row r="11" spans="1:4">
      <c r="A11" s="22" t="s">
        <v>109</v>
      </c>
      <c r="B11" s="23" t="s">
        <v>7</v>
      </c>
      <c r="C11" s="24" t="s">
        <v>8</v>
      </c>
    </row>
    <row r="12" spans="1:4">
      <c r="A12" s="25" t="s">
        <v>11</v>
      </c>
      <c r="B12" s="82">
        <v>2</v>
      </c>
      <c r="C12" s="83">
        <v>3</v>
      </c>
    </row>
    <row r="13" spans="1:4">
      <c r="A13" s="17" t="s">
        <v>12</v>
      </c>
      <c r="B13" s="80">
        <v>1</v>
      </c>
      <c r="C13" s="81">
        <v>2</v>
      </c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D45"/>
  <sheetViews>
    <sheetView view="pageBreakPreview" zoomScaleNormal="100" zoomScaleSheetLayoutView="100" workbookViewId="0"/>
  </sheetViews>
  <sheetFormatPr defaultRowHeight="12.75"/>
  <cols>
    <col min="1" max="1" width="80.42578125" style="16" customWidth="1"/>
    <col min="2" max="2" width="9.28515625" style="16" customWidth="1"/>
    <col min="3" max="3" width="10.140625" style="16" customWidth="1"/>
    <col min="4" max="6" width="12.5703125" style="16" customWidth="1"/>
    <col min="7" max="7" width="13.7109375" style="16" bestFit="1" customWidth="1"/>
    <col min="8" max="8" width="12.5703125" style="16" customWidth="1"/>
    <col min="9" max="9" width="14.28515625" style="16" bestFit="1" customWidth="1"/>
    <col min="10" max="10" width="12.28515625" style="16" customWidth="1"/>
    <col min="11" max="11" width="10.7109375" style="16" bestFit="1" customWidth="1"/>
    <col min="12" max="12" width="41.85546875" style="16" bestFit="1" customWidth="1"/>
    <col min="13" max="14" width="9.140625" style="16"/>
    <col min="15" max="15" width="10.140625" style="16" bestFit="1" customWidth="1"/>
    <col min="16" max="18" width="9.140625" style="16"/>
    <col min="19" max="19" width="41.85546875" style="16" bestFit="1" customWidth="1"/>
    <col min="20" max="21" width="9.140625" style="16"/>
    <col min="22" max="22" width="12.7109375" style="16" bestFit="1" customWidth="1"/>
    <col min="23" max="25" width="9.140625" style="16"/>
    <col min="26" max="26" width="41.85546875" style="16" bestFit="1" customWidth="1"/>
    <col min="27" max="16384" width="9.140625" style="16"/>
  </cols>
  <sheetData>
    <row r="1" spans="1:30" ht="25.5" customHeight="1">
      <c r="A1" s="32" t="s">
        <v>41</v>
      </c>
      <c r="B1" s="41"/>
      <c r="C1" s="41"/>
      <c r="D1" s="41"/>
      <c r="E1" s="41"/>
      <c r="F1" s="41"/>
      <c r="G1" s="41"/>
      <c r="H1" s="41"/>
      <c r="I1" s="77" t="s">
        <v>348</v>
      </c>
      <c r="J1" s="77"/>
      <c r="L1" s="112"/>
      <c r="S1" s="112"/>
      <c r="Z1" s="112"/>
    </row>
    <row r="2" spans="1:30" ht="50.25" customHeight="1">
      <c r="A2" s="27" t="s">
        <v>108</v>
      </c>
      <c r="B2" s="70" t="s">
        <v>4</v>
      </c>
      <c r="C2" s="70" t="s">
        <v>110</v>
      </c>
      <c r="D2" s="70" t="s">
        <v>103</v>
      </c>
      <c r="E2" s="70" t="s">
        <v>162</v>
      </c>
      <c r="F2" s="70" t="s">
        <v>184</v>
      </c>
      <c r="G2" s="70" t="s">
        <v>166</v>
      </c>
      <c r="H2" s="70" t="s">
        <v>164</v>
      </c>
      <c r="I2" s="155" t="s">
        <v>163</v>
      </c>
      <c r="J2" s="167"/>
      <c r="K2" s="167"/>
      <c r="P2" s="167"/>
      <c r="Q2" s="167"/>
      <c r="W2" s="167"/>
      <c r="X2" s="167"/>
    </row>
    <row r="3" spans="1:30">
      <c r="A3" s="241" t="s">
        <v>358</v>
      </c>
      <c r="B3" s="134" t="s">
        <v>13</v>
      </c>
      <c r="C3" s="213">
        <v>1800000</v>
      </c>
      <c r="D3" s="213">
        <v>4124501.0500000003</v>
      </c>
      <c r="E3" s="214">
        <v>4251386.3899999857</v>
      </c>
      <c r="F3" s="213">
        <v>91572972.270000011</v>
      </c>
      <c r="G3" s="213">
        <v>0</v>
      </c>
      <c r="H3" s="213">
        <v>0</v>
      </c>
      <c r="I3" s="258">
        <v>95824358.659999996</v>
      </c>
      <c r="J3" s="180"/>
      <c r="K3" s="48"/>
      <c r="L3" s="68"/>
      <c r="M3" s="112"/>
      <c r="N3" s="112"/>
      <c r="O3" s="166"/>
      <c r="P3" s="168"/>
      <c r="S3" s="112"/>
      <c r="T3" s="112"/>
      <c r="U3" s="112"/>
      <c r="V3" s="166"/>
      <c r="W3" s="169"/>
      <c r="AC3" s="69"/>
      <c r="AD3" s="169"/>
    </row>
    <row r="4" spans="1:30">
      <c r="A4" s="242" t="s">
        <v>349</v>
      </c>
      <c r="B4" s="137" t="s">
        <v>5</v>
      </c>
      <c r="C4" s="209">
        <v>300000</v>
      </c>
      <c r="D4" s="209">
        <v>312926.96999999991</v>
      </c>
      <c r="E4" s="215">
        <v>355166.3</v>
      </c>
      <c r="F4" s="209">
        <v>0</v>
      </c>
      <c r="G4" s="209">
        <v>0</v>
      </c>
      <c r="H4" s="209">
        <v>0</v>
      </c>
      <c r="I4" s="259">
        <v>355166.3</v>
      </c>
      <c r="J4" s="180"/>
      <c r="K4" s="48"/>
      <c r="L4" s="68"/>
      <c r="M4" s="112"/>
      <c r="N4" s="112"/>
      <c r="O4" s="166"/>
      <c r="P4" s="168"/>
      <c r="S4" s="112"/>
      <c r="T4" s="112"/>
      <c r="U4" s="112"/>
      <c r="V4" s="166"/>
      <c r="W4" s="169"/>
      <c r="Z4" s="112"/>
      <c r="AA4" s="112"/>
      <c r="AB4" s="112"/>
      <c r="AC4" s="166"/>
      <c r="AD4" s="168"/>
    </row>
    <row r="5" spans="1:30">
      <c r="A5" s="242" t="s">
        <v>359</v>
      </c>
      <c r="B5" s="135" t="s">
        <v>5</v>
      </c>
      <c r="C5" s="209">
        <v>1750000</v>
      </c>
      <c r="D5" s="209">
        <v>1623918.9100000001</v>
      </c>
      <c r="E5" s="215">
        <v>1681388.8599999996</v>
      </c>
      <c r="F5" s="209">
        <v>1790103.32</v>
      </c>
      <c r="G5" s="209">
        <v>0</v>
      </c>
      <c r="H5" s="209">
        <v>0</v>
      </c>
      <c r="I5" s="259">
        <v>3471492.1799999997</v>
      </c>
      <c r="J5" s="180"/>
      <c r="K5" s="48"/>
      <c r="L5" s="68"/>
      <c r="M5" s="112"/>
      <c r="N5" s="112"/>
      <c r="O5" s="166"/>
      <c r="P5" s="168"/>
      <c r="S5" s="112"/>
      <c r="T5" s="112"/>
      <c r="U5" s="112"/>
      <c r="V5" s="166"/>
      <c r="W5" s="169"/>
      <c r="AC5" s="69"/>
      <c r="AD5" s="169"/>
    </row>
    <row r="6" spans="1:30">
      <c r="A6" s="242" t="s">
        <v>360</v>
      </c>
      <c r="B6" s="136" t="s">
        <v>5</v>
      </c>
      <c r="C6" s="209">
        <v>1029120</v>
      </c>
      <c r="D6" s="209">
        <v>5850864.9299999997</v>
      </c>
      <c r="E6" s="215">
        <v>6187580.120000001</v>
      </c>
      <c r="F6" s="209">
        <v>12706452.969999999</v>
      </c>
      <c r="G6" s="209">
        <v>0</v>
      </c>
      <c r="H6" s="209">
        <v>0</v>
      </c>
      <c r="I6" s="259">
        <v>18894033.09</v>
      </c>
      <c r="J6" s="180"/>
      <c r="K6" s="48"/>
      <c r="L6" s="68"/>
      <c r="M6" s="112"/>
      <c r="N6" s="112"/>
      <c r="O6" s="166"/>
      <c r="P6" s="168"/>
      <c r="S6" s="112"/>
      <c r="T6" s="112"/>
      <c r="U6" s="112"/>
      <c r="V6" s="166"/>
      <c r="W6" s="169"/>
      <c r="AC6" s="69"/>
      <c r="AD6" s="169"/>
    </row>
    <row r="7" spans="1:30">
      <c r="A7" s="242" t="s">
        <v>361</v>
      </c>
      <c r="B7" s="135" t="s">
        <v>13</v>
      </c>
      <c r="C7" s="209">
        <v>1500000</v>
      </c>
      <c r="D7" s="209">
        <v>3702363.939999999</v>
      </c>
      <c r="E7" s="215">
        <v>4941911.349999994</v>
      </c>
      <c r="F7" s="209">
        <v>172439878.06</v>
      </c>
      <c r="G7" s="209">
        <v>12414621.54093986</v>
      </c>
      <c r="H7" s="209">
        <v>0</v>
      </c>
      <c r="I7" s="259">
        <v>177381789.41</v>
      </c>
      <c r="J7" s="180"/>
      <c r="K7" s="48"/>
      <c r="L7" s="68"/>
      <c r="M7" s="112"/>
      <c r="N7" s="112"/>
      <c r="O7" s="166"/>
      <c r="P7" s="168"/>
      <c r="S7" s="112"/>
      <c r="T7" s="112"/>
      <c r="U7" s="112"/>
      <c r="V7" s="166"/>
      <c r="W7" s="169"/>
      <c r="Z7" s="112"/>
      <c r="AC7" s="69"/>
      <c r="AD7" s="169"/>
    </row>
    <row r="8" spans="1:30">
      <c r="A8" s="242" t="s">
        <v>367</v>
      </c>
      <c r="B8" s="136" t="s">
        <v>5</v>
      </c>
      <c r="C8" s="209">
        <v>250000</v>
      </c>
      <c r="D8" s="209">
        <v>353033</v>
      </c>
      <c r="E8" s="215">
        <v>355635</v>
      </c>
      <c r="F8" s="209">
        <v>397096</v>
      </c>
      <c r="G8" s="209">
        <v>0</v>
      </c>
      <c r="H8" s="209">
        <v>0</v>
      </c>
      <c r="I8" s="259">
        <v>752731</v>
      </c>
      <c r="J8" s="180"/>
      <c r="K8" s="48"/>
      <c r="L8" s="68"/>
      <c r="M8" s="112"/>
      <c r="N8" s="112"/>
      <c r="O8" s="166"/>
      <c r="P8" s="168"/>
      <c r="S8" s="112"/>
      <c r="T8" s="112"/>
      <c r="U8" s="112"/>
      <c r="V8" s="166"/>
      <c r="W8" s="169"/>
      <c r="Z8" s="112"/>
      <c r="AC8" s="69"/>
      <c r="AD8" s="169"/>
    </row>
    <row r="9" spans="1:30">
      <c r="A9" s="242" t="s">
        <v>362</v>
      </c>
      <c r="B9" s="136" t="s">
        <v>13</v>
      </c>
      <c r="C9" s="209">
        <v>1500000</v>
      </c>
      <c r="D9" s="209">
        <v>3006182.3410000145</v>
      </c>
      <c r="E9" s="215">
        <v>3396793.6299999952</v>
      </c>
      <c r="F9" s="209">
        <v>146072195.56999999</v>
      </c>
      <c r="G9" s="209">
        <v>0</v>
      </c>
      <c r="H9" s="209">
        <v>0</v>
      </c>
      <c r="I9" s="259">
        <v>149468989.19999999</v>
      </c>
      <c r="J9" s="180"/>
      <c r="K9" s="48"/>
      <c r="L9" s="68"/>
      <c r="M9" s="112"/>
      <c r="N9" s="112"/>
      <c r="O9" s="166"/>
      <c r="P9" s="168"/>
      <c r="S9" s="112"/>
      <c r="T9" s="112"/>
      <c r="U9" s="112"/>
      <c r="V9" s="166"/>
      <c r="W9" s="169"/>
      <c r="AC9" s="69"/>
      <c r="AD9" s="169"/>
    </row>
    <row r="10" spans="1:30">
      <c r="A10" s="244" t="s">
        <v>368</v>
      </c>
      <c r="B10" s="136" t="s">
        <v>5</v>
      </c>
      <c r="C10" s="209">
        <v>1110000</v>
      </c>
      <c r="D10" s="209">
        <v>1343335.78</v>
      </c>
      <c r="E10" s="215">
        <v>1381982.5800000131</v>
      </c>
      <c r="F10" s="209">
        <v>134137360.13</v>
      </c>
      <c r="G10" s="209">
        <v>0</v>
      </c>
      <c r="H10" s="209">
        <v>0</v>
      </c>
      <c r="I10" s="259">
        <v>135519342.71000001</v>
      </c>
      <c r="J10" s="180"/>
      <c r="K10" s="48"/>
      <c r="L10" s="68"/>
      <c r="M10" s="112"/>
      <c r="N10" s="112"/>
      <c r="O10" s="166"/>
      <c r="P10" s="168"/>
      <c r="S10" s="112"/>
      <c r="T10" s="112"/>
      <c r="U10" s="112"/>
      <c r="V10" s="166"/>
      <c r="W10" s="169"/>
      <c r="AC10" s="69"/>
      <c r="AD10" s="169"/>
    </row>
    <row r="11" spans="1:30">
      <c r="A11" s="242" t="s">
        <v>369</v>
      </c>
      <c r="B11" s="136" t="s">
        <v>13</v>
      </c>
      <c r="C11" s="209">
        <v>1000000</v>
      </c>
      <c r="D11" s="209">
        <v>1834366.9700000009</v>
      </c>
      <c r="E11" s="215">
        <v>1997269.5700000003</v>
      </c>
      <c r="F11" s="209">
        <v>12729694.169999998</v>
      </c>
      <c r="G11" s="209">
        <v>75752.158307692298</v>
      </c>
      <c r="H11" s="209">
        <v>0</v>
      </c>
      <c r="I11" s="259">
        <v>14726963.739999998</v>
      </c>
      <c r="J11" s="180"/>
      <c r="K11" s="48"/>
      <c r="L11" s="68"/>
      <c r="M11" s="112"/>
      <c r="N11" s="112"/>
      <c r="O11" s="166"/>
      <c r="P11" s="168"/>
      <c r="S11" s="112"/>
      <c r="T11" s="112"/>
      <c r="U11" s="112"/>
      <c r="V11" s="166"/>
      <c r="W11" s="169"/>
      <c r="AC11" s="69"/>
      <c r="AD11" s="169"/>
    </row>
    <row r="12" spans="1:30" ht="12.75" customHeight="1">
      <c r="A12" s="242" t="s">
        <v>356</v>
      </c>
      <c r="B12" s="136" t="s">
        <v>5</v>
      </c>
      <c r="C12" s="209">
        <v>350000</v>
      </c>
      <c r="D12" s="209">
        <v>413626.96000000008</v>
      </c>
      <c r="E12" s="215">
        <v>424933.69</v>
      </c>
      <c r="F12" s="209">
        <v>1057.81</v>
      </c>
      <c r="G12" s="209">
        <v>0</v>
      </c>
      <c r="H12" s="209">
        <v>0</v>
      </c>
      <c r="I12" s="259">
        <v>425991.5</v>
      </c>
      <c r="J12" s="180"/>
      <c r="K12" s="48"/>
      <c r="L12" s="68"/>
      <c r="M12" s="112"/>
      <c r="N12" s="112"/>
      <c r="O12" s="166"/>
      <c r="P12" s="168"/>
      <c r="S12" s="112"/>
      <c r="T12" s="112"/>
      <c r="U12" s="112"/>
      <c r="V12" s="166"/>
      <c r="W12" s="169"/>
      <c r="Z12" s="112"/>
      <c r="AC12" s="69"/>
      <c r="AD12" s="169"/>
    </row>
    <row r="13" spans="1:30">
      <c r="A13" s="242" t="s">
        <v>370</v>
      </c>
      <c r="B13" s="136" t="s">
        <v>5</v>
      </c>
      <c r="C13" s="209">
        <v>300000</v>
      </c>
      <c r="D13" s="209">
        <v>1201038.26</v>
      </c>
      <c r="E13" s="215">
        <v>1257302.0300000012</v>
      </c>
      <c r="F13" s="209">
        <v>253374163.12</v>
      </c>
      <c r="G13" s="209">
        <v>7952329</v>
      </c>
      <c r="H13" s="209">
        <v>0</v>
      </c>
      <c r="I13" s="259">
        <v>254631465.15000001</v>
      </c>
      <c r="J13" s="180"/>
      <c r="K13" s="48"/>
      <c r="L13" s="68"/>
      <c r="M13" s="112"/>
      <c r="N13" s="112"/>
      <c r="O13" s="166"/>
      <c r="P13" s="168"/>
      <c r="S13" s="112"/>
      <c r="T13" s="112"/>
      <c r="U13" s="112"/>
      <c r="V13" s="166"/>
      <c r="W13" s="169"/>
      <c r="AC13" s="69"/>
      <c r="AD13" s="169"/>
    </row>
    <row r="14" spans="1:30">
      <c r="A14" s="242" t="s">
        <v>371</v>
      </c>
      <c r="B14" s="136" t="s">
        <v>13</v>
      </c>
      <c r="C14" s="209">
        <v>1584500</v>
      </c>
      <c r="D14" s="209">
        <v>2510078.56</v>
      </c>
      <c r="E14" s="215">
        <v>2522985.7799999993</v>
      </c>
      <c r="F14" s="209">
        <v>8843551.7899999991</v>
      </c>
      <c r="G14" s="209">
        <v>1473129.8537579998</v>
      </c>
      <c r="H14" s="209">
        <v>0</v>
      </c>
      <c r="I14" s="259">
        <v>11366537.569999998</v>
      </c>
      <c r="J14" s="180"/>
      <c r="K14" s="48"/>
      <c r="L14" s="68"/>
      <c r="M14" s="112"/>
      <c r="N14" s="112"/>
      <c r="O14" s="166"/>
      <c r="P14" s="168"/>
      <c r="S14" s="112"/>
      <c r="T14" s="112"/>
      <c r="U14" s="112"/>
      <c r="V14" s="166"/>
      <c r="W14" s="169"/>
      <c r="AC14" s="69"/>
      <c r="AD14" s="169"/>
    </row>
    <row r="15" spans="1:30">
      <c r="A15" s="242" t="s">
        <v>363</v>
      </c>
      <c r="B15" s="137" t="s">
        <v>13</v>
      </c>
      <c r="C15" s="209">
        <v>4200000</v>
      </c>
      <c r="D15" s="209">
        <v>8514338.7200000025</v>
      </c>
      <c r="E15" s="215">
        <v>11188446.490000002</v>
      </c>
      <c r="F15" s="209">
        <v>40492929.43</v>
      </c>
      <c r="G15" s="209">
        <v>0</v>
      </c>
      <c r="H15" s="209">
        <v>12391287.050000001</v>
      </c>
      <c r="I15" s="259">
        <v>64072662.969999999</v>
      </c>
      <c r="J15" s="180"/>
      <c r="K15" s="48"/>
      <c r="L15" s="68"/>
      <c r="M15" s="112"/>
      <c r="N15" s="112"/>
      <c r="O15" s="166"/>
      <c r="P15" s="168"/>
      <c r="S15" s="112"/>
      <c r="T15" s="112"/>
      <c r="U15" s="112"/>
      <c r="V15" s="166"/>
      <c r="W15" s="169"/>
      <c r="Z15" s="112"/>
      <c r="AC15" s="69"/>
      <c r="AD15" s="169"/>
    </row>
    <row r="16" spans="1:30">
      <c r="A16" s="242" t="s">
        <v>372</v>
      </c>
      <c r="B16" s="136" t="s">
        <v>5</v>
      </c>
      <c r="C16" s="209">
        <v>429000</v>
      </c>
      <c r="D16" s="209">
        <v>650569</v>
      </c>
      <c r="E16" s="215">
        <v>688781</v>
      </c>
      <c r="F16" s="209">
        <v>229355547</v>
      </c>
      <c r="G16" s="209">
        <v>114997.83213610001</v>
      </c>
      <c r="H16" s="209">
        <v>12051</v>
      </c>
      <c r="I16" s="259">
        <v>230056379</v>
      </c>
      <c r="J16" s="180"/>
      <c r="K16" s="48"/>
      <c r="L16" s="68"/>
      <c r="M16" s="112"/>
      <c r="N16" s="112"/>
      <c r="O16" s="166"/>
      <c r="P16" s="168"/>
      <c r="S16" s="112"/>
      <c r="T16" s="112"/>
      <c r="U16" s="112"/>
      <c r="V16" s="166"/>
      <c r="W16" s="169"/>
      <c r="AC16" s="69"/>
      <c r="AD16" s="169"/>
    </row>
    <row r="17" spans="1:30" ht="12.75" customHeight="1">
      <c r="A17" s="242" t="s">
        <v>373</v>
      </c>
      <c r="B17" s="136" t="s">
        <v>5</v>
      </c>
      <c r="C17" s="209">
        <v>82000</v>
      </c>
      <c r="D17" s="209">
        <v>590969.75</v>
      </c>
      <c r="E17" s="215">
        <v>612355.91000002623</v>
      </c>
      <c r="F17" s="209">
        <v>165631730.33000001</v>
      </c>
      <c r="G17" s="209">
        <v>0</v>
      </c>
      <c r="H17" s="209">
        <v>0</v>
      </c>
      <c r="I17" s="259">
        <v>166244086.24000004</v>
      </c>
      <c r="J17" s="180"/>
      <c r="K17" s="48"/>
      <c r="L17" s="68"/>
      <c r="M17" s="112"/>
      <c r="N17" s="112"/>
      <c r="O17" s="166"/>
      <c r="P17" s="168"/>
      <c r="S17" s="112"/>
      <c r="T17" s="112"/>
      <c r="U17" s="112"/>
      <c r="V17" s="166"/>
      <c r="W17" s="169"/>
      <c r="Z17" s="112"/>
      <c r="AC17" s="69"/>
      <c r="AD17" s="169"/>
    </row>
    <row r="18" spans="1:30">
      <c r="A18" s="242" t="s">
        <v>374</v>
      </c>
      <c r="B18" s="136" t="s">
        <v>13</v>
      </c>
      <c r="C18" s="209">
        <v>14100002</v>
      </c>
      <c r="D18" s="209">
        <v>23394218.300000004</v>
      </c>
      <c r="E18" s="215">
        <v>25327203.560000181</v>
      </c>
      <c r="F18" s="209">
        <v>1211593491.6800001</v>
      </c>
      <c r="G18" s="209">
        <v>13964367.644066287</v>
      </c>
      <c r="H18" s="209">
        <v>0</v>
      </c>
      <c r="I18" s="259">
        <v>1236920695.2400002</v>
      </c>
      <c r="J18" s="180"/>
      <c r="K18" s="48"/>
      <c r="L18" s="68"/>
      <c r="M18" s="112"/>
      <c r="N18" s="112"/>
      <c r="O18" s="166"/>
      <c r="P18" s="168"/>
      <c r="S18" s="112"/>
      <c r="T18" s="112"/>
      <c r="U18" s="112"/>
      <c r="V18" s="166"/>
      <c r="W18" s="169"/>
      <c r="AC18" s="69"/>
      <c r="AD18" s="169"/>
    </row>
    <row r="19" spans="1:30">
      <c r="A19" s="242" t="s">
        <v>375</v>
      </c>
      <c r="B19" s="135" t="s">
        <v>13</v>
      </c>
      <c r="C19" s="209">
        <v>1050000</v>
      </c>
      <c r="D19" s="209">
        <v>1581195.7700000005</v>
      </c>
      <c r="E19" s="215">
        <v>1614675.49</v>
      </c>
      <c r="F19" s="209">
        <v>166053</v>
      </c>
      <c r="G19" s="209">
        <v>0</v>
      </c>
      <c r="H19" s="209">
        <v>0</v>
      </c>
      <c r="I19" s="259">
        <v>1780728.49</v>
      </c>
      <c r="J19" s="180"/>
      <c r="K19" s="48"/>
      <c r="L19" s="68"/>
      <c r="O19" s="166"/>
      <c r="P19" s="168"/>
      <c r="V19" s="69"/>
      <c r="W19" s="169"/>
      <c r="AC19" s="69"/>
      <c r="AD19" s="169"/>
    </row>
    <row r="20" spans="1:30">
      <c r="A20" s="242" t="s">
        <v>350</v>
      </c>
      <c r="B20" s="137" t="s">
        <v>13</v>
      </c>
      <c r="C20" s="209">
        <v>2732858</v>
      </c>
      <c r="D20" s="209">
        <v>3380005.569999997</v>
      </c>
      <c r="E20" s="215">
        <v>3931436.3400001526</v>
      </c>
      <c r="F20" s="209">
        <v>1789863048.96</v>
      </c>
      <c r="G20" s="209">
        <v>0</v>
      </c>
      <c r="H20" s="209">
        <v>0</v>
      </c>
      <c r="I20" s="259">
        <v>1793794485.3000002</v>
      </c>
      <c r="J20" s="180"/>
      <c r="K20" s="48"/>
      <c r="L20" s="68"/>
      <c r="O20" s="166"/>
      <c r="P20" s="168"/>
      <c r="V20" s="69"/>
      <c r="W20" s="169"/>
      <c r="AC20" s="69"/>
    </row>
    <row r="21" spans="1:30">
      <c r="A21" s="242" t="s">
        <v>353</v>
      </c>
      <c r="B21" s="136" t="s">
        <v>13</v>
      </c>
      <c r="C21" s="209">
        <v>1000000</v>
      </c>
      <c r="D21" s="209">
        <v>2926077.1199999996</v>
      </c>
      <c r="E21" s="215">
        <v>2943039.5700000003</v>
      </c>
      <c r="F21" s="209">
        <v>23454712.830000002</v>
      </c>
      <c r="G21" s="209">
        <v>0</v>
      </c>
      <c r="H21" s="209">
        <v>0</v>
      </c>
      <c r="I21" s="259">
        <v>26397752.400000002</v>
      </c>
      <c r="J21" s="180"/>
      <c r="K21" s="48"/>
      <c r="L21" s="68"/>
      <c r="O21" s="166"/>
      <c r="P21" s="168"/>
      <c r="V21" s="69"/>
      <c r="W21" s="169"/>
      <c r="AC21" s="69"/>
    </row>
    <row r="22" spans="1:30">
      <c r="A22" s="242" t="s">
        <v>364</v>
      </c>
      <c r="B22" s="136" t="s">
        <v>5</v>
      </c>
      <c r="C22" s="209">
        <v>1600000</v>
      </c>
      <c r="D22" s="209">
        <v>2625101</v>
      </c>
      <c r="E22" s="215">
        <v>2784199</v>
      </c>
      <c r="F22" s="209">
        <v>369817517</v>
      </c>
      <c r="G22" s="209">
        <v>3624359.7011414813</v>
      </c>
      <c r="H22" s="209">
        <v>0</v>
      </c>
      <c r="I22" s="259">
        <v>372601716</v>
      </c>
      <c r="J22" s="180"/>
      <c r="K22" s="48"/>
      <c r="L22" s="68"/>
      <c r="O22" s="166"/>
      <c r="P22" s="168"/>
      <c r="V22" s="69"/>
      <c r="W22" s="169"/>
      <c r="AC22" s="69"/>
    </row>
    <row r="23" spans="1:30">
      <c r="A23" s="242" t="s">
        <v>352</v>
      </c>
      <c r="B23" s="136" t="s">
        <v>13</v>
      </c>
      <c r="C23" s="209">
        <v>2500000</v>
      </c>
      <c r="D23" s="209">
        <v>2757320</v>
      </c>
      <c r="E23" s="215">
        <v>2875844</v>
      </c>
      <c r="F23" s="209">
        <v>91679151</v>
      </c>
      <c r="G23" s="209">
        <v>0</v>
      </c>
      <c r="H23" s="209">
        <v>0</v>
      </c>
      <c r="I23" s="259">
        <v>94554995</v>
      </c>
      <c r="J23" s="180"/>
      <c r="K23" s="48"/>
      <c r="L23" s="68"/>
      <c r="O23" s="166"/>
      <c r="P23" s="168"/>
      <c r="V23" s="69"/>
      <c r="W23" s="169"/>
      <c r="AC23" s="69"/>
    </row>
    <row r="24" spans="1:30" ht="12.75" customHeight="1">
      <c r="A24" s="242" t="s">
        <v>351</v>
      </c>
      <c r="B24" s="136" t="s">
        <v>13</v>
      </c>
      <c r="C24" s="209">
        <v>6000000</v>
      </c>
      <c r="D24" s="209">
        <v>9864359</v>
      </c>
      <c r="E24" s="215">
        <v>12879882</v>
      </c>
      <c r="F24" s="209">
        <v>574863166</v>
      </c>
      <c r="G24" s="209">
        <v>0</v>
      </c>
      <c r="H24" s="209">
        <v>12389032</v>
      </c>
      <c r="I24" s="259">
        <v>600132080</v>
      </c>
      <c r="J24" s="180"/>
      <c r="K24" s="48"/>
      <c r="L24" s="68"/>
      <c r="O24" s="166"/>
      <c r="P24" s="168"/>
      <c r="V24" s="69"/>
      <c r="W24" s="169"/>
      <c r="AC24" s="69"/>
    </row>
    <row r="25" spans="1:30">
      <c r="A25" s="242" t="s">
        <v>376</v>
      </c>
      <c r="B25" s="136" t="s">
        <v>13</v>
      </c>
      <c r="C25" s="209">
        <v>1500000</v>
      </c>
      <c r="D25" s="209">
        <v>2870719.8600000003</v>
      </c>
      <c r="E25" s="215">
        <v>2883704.0799999982</v>
      </c>
      <c r="F25" s="209">
        <v>93443257.140000001</v>
      </c>
      <c r="G25" s="209">
        <v>0</v>
      </c>
      <c r="H25" s="209">
        <v>0</v>
      </c>
      <c r="I25" s="259">
        <v>96326961.219999999</v>
      </c>
      <c r="J25" s="180"/>
      <c r="K25" s="48"/>
      <c r="L25" s="68"/>
      <c r="M25" s="112"/>
      <c r="N25" s="112"/>
      <c r="O25" s="166"/>
      <c r="P25" s="168"/>
      <c r="Q25" s="112"/>
      <c r="R25" s="112"/>
      <c r="V25" s="69"/>
      <c r="W25" s="168"/>
      <c r="X25" s="112"/>
      <c r="Y25" s="112"/>
      <c r="AC25" s="69"/>
    </row>
    <row r="26" spans="1:30">
      <c r="A26" s="242" t="s">
        <v>377</v>
      </c>
      <c r="B26" s="136" t="s">
        <v>5</v>
      </c>
      <c r="C26" s="209">
        <v>1047000</v>
      </c>
      <c r="D26" s="209">
        <v>2102474.0900000017</v>
      </c>
      <c r="E26" s="215">
        <v>2409494.0799999833</v>
      </c>
      <c r="F26" s="209">
        <v>146163098.03</v>
      </c>
      <c r="G26" s="209">
        <v>621873.91326459998</v>
      </c>
      <c r="H26" s="209">
        <v>0</v>
      </c>
      <c r="I26" s="259">
        <v>148572592.10999998</v>
      </c>
      <c r="J26" s="180"/>
      <c r="K26" s="48"/>
      <c r="L26" s="68"/>
      <c r="O26" s="166"/>
      <c r="P26" s="168"/>
      <c r="Q26" s="112"/>
      <c r="R26" s="112"/>
      <c r="V26" s="69"/>
      <c r="W26" s="168"/>
      <c r="X26" s="112"/>
      <c r="Y26" s="112"/>
      <c r="AC26" s="69"/>
    </row>
    <row r="27" spans="1:30">
      <c r="A27" s="242" t="s">
        <v>378</v>
      </c>
      <c r="B27" s="136" t="s">
        <v>5</v>
      </c>
      <c r="C27" s="209">
        <v>350000</v>
      </c>
      <c r="D27" s="209">
        <v>302040.46000000002</v>
      </c>
      <c r="E27" s="215">
        <v>307407.67</v>
      </c>
      <c r="F27" s="209">
        <v>1534</v>
      </c>
      <c r="G27" s="209">
        <v>0</v>
      </c>
      <c r="H27" s="209">
        <v>0</v>
      </c>
      <c r="I27" s="259">
        <v>308941.67</v>
      </c>
      <c r="J27" s="180"/>
      <c r="K27" s="48"/>
      <c r="L27" s="68"/>
      <c r="O27" s="166"/>
      <c r="P27" s="168"/>
      <c r="Q27" s="112"/>
      <c r="R27" s="112"/>
      <c r="V27" s="69"/>
      <c r="W27" s="168"/>
      <c r="X27" s="112"/>
      <c r="Y27" s="112"/>
      <c r="AC27" s="69"/>
    </row>
    <row r="28" spans="1:30">
      <c r="A28" s="242" t="s">
        <v>365</v>
      </c>
      <c r="B28" s="136" t="s">
        <v>13</v>
      </c>
      <c r="C28" s="209">
        <v>1500000</v>
      </c>
      <c r="D28" s="209">
        <v>13361071.9</v>
      </c>
      <c r="E28" s="215">
        <v>13583869.470000029</v>
      </c>
      <c r="F28" s="209">
        <v>1288588847.3600001</v>
      </c>
      <c r="G28" s="209">
        <v>428927.74749840004</v>
      </c>
      <c r="H28" s="209">
        <v>358171.53</v>
      </c>
      <c r="I28" s="259">
        <v>1302530888.3600001</v>
      </c>
      <c r="J28" s="180"/>
      <c r="K28" s="48"/>
      <c r="L28" s="68"/>
      <c r="O28" s="166"/>
      <c r="P28" s="168"/>
      <c r="Q28" s="112"/>
      <c r="R28" s="112"/>
      <c r="V28" s="69"/>
      <c r="W28" s="168"/>
      <c r="X28" s="112"/>
      <c r="Y28" s="112"/>
      <c r="AC28" s="69"/>
    </row>
    <row r="29" spans="1:30">
      <c r="A29" s="242" t="s">
        <v>354</v>
      </c>
      <c r="B29" s="135" t="s">
        <v>5</v>
      </c>
      <c r="C29" s="209">
        <v>2065000</v>
      </c>
      <c r="D29" s="209">
        <v>3083185.43</v>
      </c>
      <c r="E29" s="215">
        <v>3165464.8799999952</v>
      </c>
      <c r="F29" s="209">
        <v>344608188.57000005</v>
      </c>
      <c r="G29" s="209">
        <v>113505.74</v>
      </c>
      <c r="H29" s="209">
        <v>0</v>
      </c>
      <c r="I29" s="259">
        <v>347773653.45000005</v>
      </c>
      <c r="J29" s="180"/>
      <c r="K29" s="48"/>
      <c r="L29" s="68"/>
      <c r="O29" s="166"/>
      <c r="P29" s="168"/>
      <c r="Q29" s="112"/>
      <c r="R29" s="112"/>
      <c r="V29" s="69"/>
      <c r="W29" s="168"/>
      <c r="X29" s="112"/>
      <c r="Y29" s="112"/>
      <c r="AC29" s="69"/>
    </row>
    <row r="30" spans="1:30">
      <c r="A30" s="242" t="s">
        <v>379</v>
      </c>
      <c r="B30" s="136" t="s">
        <v>5</v>
      </c>
      <c r="C30" s="209">
        <v>1550400</v>
      </c>
      <c r="D30" s="209">
        <v>2097054.4999999998</v>
      </c>
      <c r="E30" s="215">
        <v>2148177.0500000715</v>
      </c>
      <c r="F30" s="209">
        <v>778487298.40999997</v>
      </c>
      <c r="G30" s="209">
        <v>8304663.8020518003</v>
      </c>
      <c r="H30" s="209">
        <v>0</v>
      </c>
      <c r="I30" s="259">
        <v>780635475.46000004</v>
      </c>
      <c r="J30" s="180"/>
      <c r="K30" s="48"/>
      <c r="L30" s="68"/>
      <c r="O30" s="166"/>
      <c r="P30" s="168"/>
      <c r="Q30" s="112"/>
      <c r="R30" s="112"/>
      <c r="V30" s="69"/>
      <c r="W30" s="168"/>
      <c r="X30" s="112"/>
      <c r="Y30" s="112"/>
      <c r="AC30" s="69"/>
    </row>
    <row r="31" spans="1:30" ht="12.75" customHeight="1">
      <c r="A31" s="242" t="s">
        <v>357</v>
      </c>
      <c r="B31" s="136" t="s">
        <v>13</v>
      </c>
      <c r="C31" s="209">
        <v>5000000</v>
      </c>
      <c r="D31" s="209">
        <v>60094962.040000007</v>
      </c>
      <c r="E31" s="215">
        <v>63392625.090000004</v>
      </c>
      <c r="F31" s="209">
        <v>2925871.17</v>
      </c>
      <c r="G31" s="209">
        <v>0</v>
      </c>
      <c r="H31" s="209">
        <v>0</v>
      </c>
      <c r="I31" s="259">
        <v>66318496.260000005</v>
      </c>
      <c r="J31" s="180"/>
      <c r="K31" s="48"/>
      <c r="L31" s="68"/>
      <c r="O31" s="166"/>
      <c r="P31" s="168"/>
      <c r="Q31" s="112"/>
      <c r="R31" s="112"/>
      <c r="V31" s="69"/>
      <c r="W31" s="168"/>
      <c r="X31" s="112"/>
      <c r="Y31" s="112"/>
      <c r="Z31" s="112"/>
      <c r="AC31" s="69"/>
    </row>
    <row r="32" spans="1:30">
      <c r="A32" s="242" t="s">
        <v>366</v>
      </c>
      <c r="B32" s="136" t="s">
        <v>5</v>
      </c>
      <c r="C32" s="209">
        <v>300000</v>
      </c>
      <c r="D32" s="209">
        <v>300547</v>
      </c>
      <c r="E32" s="215">
        <v>326981</v>
      </c>
      <c r="F32" s="209">
        <v>3733101</v>
      </c>
      <c r="G32" s="209">
        <v>0</v>
      </c>
      <c r="H32" s="209">
        <v>0</v>
      </c>
      <c r="I32" s="259">
        <v>4060082</v>
      </c>
      <c r="J32" s="180"/>
      <c r="K32" s="48"/>
      <c r="L32" s="68"/>
      <c r="O32" s="166"/>
      <c r="P32" s="168"/>
      <c r="Q32" s="112"/>
      <c r="R32" s="112"/>
      <c r="V32" s="69"/>
      <c r="W32" s="168"/>
      <c r="X32" s="112"/>
      <c r="Y32" s="112"/>
      <c r="Z32" s="112"/>
      <c r="AC32" s="69"/>
    </row>
    <row r="33" spans="1:29">
      <c r="A33" s="242" t="s">
        <v>380</v>
      </c>
      <c r="B33" s="136" t="s">
        <v>13</v>
      </c>
      <c r="C33" s="209">
        <v>1855000</v>
      </c>
      <c r="D33" s="209">
        <v>2090183</v>
      </c>
      <c r="E33" s="215">
        <v>2106148</v>
      </c>
      <c r="F33" s="209">
        <v>80527045</v>
      </c>
      <c r="G33" s="209">
        <v>0</v>
      </c>
      <c r="H33" s="209">
        <v>0</v>
      </c>
      <c r="I33" s="259">
        <v>82633193</v>
      </c>
      <c r="J33" s="180"/>
      <c r="K33" s="48"/>
      <c r="L33" s="68"/>
      <c r="O33" s="166"/>
      <c r="P33" s="168"/>
      <c r="Q33" s="112"/>
      <c r="R33" s="112"/>
      <c r="S33" s="112"/>
      <c r="T33" s="112"/>
      <c r="U33" s="112"/>
      <c r="V33" s="69"/>
      <c r="W33" s="168"/>
      <c r="X33" s="112"/>
      <c r="Y33" s="112"/>
      <c r="Z33" s="112"/>
      <c r="AC33" s="69"/>
    </row>
    <row r="34" spans="1:29" s="111" customFormat="1">
      <c r="A34" s="242" t="s">
        <v>381</v>
      </c>
      <c r="B34" s="136" t="s">
        <v>5</v>
      </c>
      <c r="C34" s="209">
        <v>300000</v>
      </c>
      <c r="D34" s="209">
        <v>328049.86</v>
      </c>
      <c r="E34" s="215">
        <v>337621.63999998569</v>
      </c>
      <c r="F34" s="209">
        <v>141897993.73999998</v>
      </c>
      <c r="G34" s="209">
        <v>0</v>
      </c>
      <c r="H34" s="209">
        <v>0</v>
      </c>
      <c r="I34" s="259">
        <v>142235615.37999997</v>
      </c>
      <c r="J34" s="180"/>
      <c r="K34" s="48"/>
      <c r="L34" s="68"/>
      <c r="M34" s="16"/>
      <c r="N34" s="16"/>
      <c r="O34" s="166"/>
      <c r="P34" s="168"/>
      <c r="Q34" s="112"/>
      <c r="R34" s="112"/>
      <c r="S34" s="16"/>
      <c r="T34" s="16"/>
      <c r="U34" s="16"/>
      <c r="V34" s="69"/>
      <c r="W34" s="168"/>
      <c r="X34" s="112"/>
      <c r="Y34" s="112"/>
      <c r="Z34" s="112"/>
      <c r="AA34" s="16"/>
      <c r="AB34" s="16"/>
      <c r="AC34" s="69"/>
    </row>
    <row r="35" spans="1:29">
      <c r="A35" s="242" t="s">
        <v>382</v>
      </c>
      <c r="B35" s="136" t="s">
        <v>13</v>
      </c>
      <c r="C35" s="209">
        <v>1550000</v>
      </c>
      <c r="D35" s="209">
        <v>3376915.1000000043</v>
      </c>
      <c r="E35" s="215">
        <v>3414865.8099999996</v>
      </c>
      <c r="F35" s="209">
        <v>5603827.6599999992</v>
      </c>
      <c r="G35" s="209">
        <v>89549.624400000001</v>
      </c>
      <c r="H35" s="209">
        <v>0</v>
      </c>
      <c r="I35" s="259">
        <v>9018693.4699999988</v>
      </c>
      <c r="J35" s="180"/>
      <c r="K35" s="48"/>
      <c r="L35" s="68"/>
      <c r="O35" s="166"/>
      <c r="P35" s="168"/>
      <c r="Q35" s="112"/>
      <c r="R35" s="112"/>
      <c r="V35" s="69"/>
      <c r="W35" s="168"/>
      <c r="X35" s="112"/>
      <c r="Y35" s="112"/>
      <c r="Z35" s="112"/>
      <c r="AC35" s="69"/>
    </row>
    <row r="36" spans="1:29">
      <c r="A36" s="242" t="s">
        <v>383</v>
      </c>
      <c r="B36" s="136" t="s">
        <v>13</v>
      </c>
      <c r="C36" s="209">
        <v>1552200</v>
      </c>
      <c r="D36" s="209">
        <v>2048102</v>
      </c>
      <c r="E36" s="215">
        <v>2111901</v>
      </c>
      <c r="F36" s="209">
        <v>26425737</v>
      </c>
      <c r="G36" s="209">
        <v>314798.31171660003</v>
      </c>
      <c r="H36" s="209">
        <v>381210</v>
      </c>
      <c r="I36" s="259">
        <v>28918848</v>
      </c>
      <c r="J36" s="180"/>
      <c r="K36" s="48"/>
      <c r="L36" s="68"/>
      <c r="O36" s="166"/>
      <c r="P36" s="168"/>
      <c r="Q36" s="112"/>
      <c r="R36" s="112"/>
      <c r="V36" s="69"/>
      <c r="W36" s="168"/>
      <c r="X36" s="112"/>
      <c r="Y36" s="112"/>
      <c r="Z36" s="112"/>
      <c r="AC36" s="69"/>
    </row>
    <row r="37" spans="1:29" s="112" customFormat="1">
      <c r="A37" s="242" t="s">
        <v>355</v>
      </c>
      <c r="B37" s="136" t="s">
        <v>13</v>
      </c>
      <c r="C37" s="209">
        <v>3165000</v>
      </c>
      <c r="D37" s="209">
        <v>1723586</v>
      </c>
      <c r="E37" s="215">
        <v>1748302</v>
      </c>
      <c r="F37" s="209">
        <v>24473</v>
      </c>
      <c r="G37" s="209">
        <v>0</v>
      </c>
      <c r="H37" s="209">
        <v>0</v>
      </c>
      <c r="I37" s="259">
        <v>1772775</v>
      </c>
      <c r="J37" s="180"/>
      <c r="K37" s="48"/>
      <c r="L37" s="68"/>
      <c r="M37" s="16"/>
      <c r="N37" s="16"/>
      <c r="O37" s="166"/>
      <c r="P37" s="168"/>
      <c r="S37" s="16"/>
      <c r="T37" s="16"/>
      <c r="U37" s="16"/>
      <c r="V37" s="69"/>
      <c r="W37" s="168"/>
      <c r="AA37" s="16"/>
      <c r="AB37" s="16"/>
      <c r="AC37" s="69"/>
    </row>
    <row r="38" spans="1:29" ht="15" customHeight="1">
      <c r="A38" s="54" t="s">
        <v>179</v>
      </c>
      <c r="B38" s="55"/>
      <c r="C38" s="216">
        <v>67902080</v>
      </c>
      <c r="D38" s="216">
        <v>176339283.14100006</v>
      </c>
      <c r="E38" s="216">
        <v>191536760.43000042</v>
      </c>
      <c r="F38" s="216">
        <v>8243412144.5199986</v>
      </c>
      <c r="G38" s="216">
        <v>49492876.869280823</v>
      </c>
      <c r="H38" s="216">
        <v>25531751.580000002</v>
      </c>
      <c r="I38" s="260">
        <v>8460480656.5300007</v>
      </c>
      <c r="J38" s="180"/>
      <c r="K38" s="48"/>
      <c r="L38" s="68"/>
      <c r="O38" s="166"/>
      <c r="P38" s="112"/>
      <c r="V38" s="69"/>
      <c r="AC38" s="69"/>
    </row>
    <row r="39" spans="1:29">
      <c r="A39" s="26"/>
      <c r="B39" s="26"/>
      <c r="C39" s="182"/>
      <c r="D39" s="182"/>
      <c r="E39" s="182"/>
      <c r="F39" s="182"/>
      <c r="G39" s="182"/>
      <c r="H39" s="182"/>
      <c r="I39" s="182"/>
      <c r="J39" s="66"/>
      <c r="K39" s="68"/>
      <c r="L39" s="68"/>
    </row>
    <row r="40" spans="1:29">
      <c r="A40" s="62" t="s">
        <v>165</v>
      </c>
      <c r="F40" s="91"/>
      <c r="K40" s="68"/>
      <c r="L40" s="68"/>
    </row>
    <row r="41" spans="1:29">
      <c r="A41" s="225" t="s">
        <v>167</v>
      </c>
      <c r="B41" s="226"/>
      <c r="C41" s="226"/>
      <c r="D41" s="226"/>
      <c r="E41" s="226"/>
      <c r="F41" s="226"/>
      <c r="G41" s="226"/>
      <c r="H41" s="226"/>
      <c r="I41" s="226"/>
      <c r="J41" s="165"/>
      <c r="K41" s="68"/>
      <c r="L41" s="68"/>
    </row>
    <row r="42" spans="1:29">
      <c r="A42" s="225" t="s">
        <v>168</v>
      </c>
      <c r="B42" s="226"/>
      <c r="C42" s="226"/>
      <c r="D42" s="226"/>
      <c r="E42" s="226"/>
      <c r="F42" s="226"/>
      <c r="G42" s="226"/>
      <c r="H42" s="226"/>
      <c r="I42" s="226"/>
      <c r="J42" s="165"/>
      <c r="K42" s="68"/>
      <c r="L42" s="68"/>
    </row>
    <row r="43" spans="1:29">
      <c r="A43" s="225" t="s">
        <v>169</v>
      </c>
      <c r="B43" s="226"/>
      <c r="C43" s="226"/>
      <c r="D43" s="226"/>
      <c r="E43" s="226"/>
      <c r="F43" s="226"/>
      <c r="G43" s="226"/>
      <c r="H43" s="226"/>
      <c r="I43" s="226"/>
      <c r="J43" s="165"/>
      <c r="K43" s="68"/>
      <c r="L43" s="68"/>
    </row>
    <row r="44" spans="1:29" ht="34.5" customHeight="1">
      <c r="A44" s="236" t="s">
        <v>384</v>
      </c>
      <c r="B44" s="237"/>
      <c r="C44" s="237"/>
      <c r="D44" s="237"/>
      <c r="E44" s="237"/>
      <c r="F44" s="237"/>
      <c r="G44" s="237"/>
      <c r="H44" s="237"/>
      <c r="I44" s="237"/>
      <c r="J44" s="201"/>
      <c r="K44" s="68"/>
      <c r="L44" s="68"/>
    </row>
    <row r="45" spans="1:29" ht="13.5">
      <c r="A45" s="44"/>
      <c r="B45" s="67"/>
      <c r="C45" s="67"/>
      <c r="D45" s="67"/>
      <c r="E45" s="67"/>
      <c r="F45" s="67"/>
      <c r="G45" s="67"/>
      <c r="H45" s="67"/>
      <c r="I45" s="67"/>
      <c r="J45" s="67"/>
    </row>
  </sheetData>
  <sortState ref="A3:I37">
    <sortCondition ref="A3:A37"/>
  </sortState>
  <mergeCells count="4">
    <mergeCell ref="A41:I41"/>
    <mergeCell ref="A42:I42"/>
    <mergeCell ref="A43:I43"/>
    <mergeCell ref="A44:I44"/>
  </mergeCells>
  <phoneticPr fontId="3" type="noConversion"/>
  <printOptions horizontalCentered="1"/>
  <pageMargins left="0.74803149606299213" right="0.74803149606299213" top="0.62992125984251968" bottom="0.55118110236220474" header="0.51181102362204722" footer="0.51181102362204722"/>
  <pageSetup paperSize="9"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14"/>
  <sheetViews>
    <sheetView view="pageBreakPreview" zoomScale="90" zoomScaleNormal="90" zoomScaleSheetLayoutView="90" workbookViewId="0">
      <selection activeCell="A3" sqref="A3"/>
    </sheetView>
  </sheetViews>
  <sheetFormatPr defaultRowHeight="12.75"/>
  <cols>
    <col min="1" max="1" width="55.28515625" style="29" customWidth="1"/>
    <col min="2" max="2" width="14" style="29" customWidth="1"/>
    <col min="3" max="3" width="10" style="29" bestFit="1" customWidth="1"/>
    <col min="4" max="16384" width="9.140625" style="29"/>
  </cols>
  <sheetData>
    <row r="1" spans="1:2" ht="26.25" customHeight="1">
      <c r="A1" s="32" t="s">
        <v>174</v>
      </c>
      <c r="B1" s="14"/>
    </row>
    <row r="2" spans="1:2" ht="15" customHeight="1">
      <c r="A2" s="35" t="s">
        <v>107</v>
      </c>
      <c r="B2" s="38"/>
    </row>
    <row r="3" spans="1:2" ht="26.25" customHeight="1">
      <c r="A3" s="36" t="s">
        <v>42</v>
      </c>
      <c r="B3" s="156">
        <v>13</v>
      </c>
    </row>
    <row r="4" spans="1:2" ht="26.25" customHeight="1">
      <c r="A4" s="203" t="s">
        <v>385</v>
      </c>
      <c r="B4" s="240">
        <v>37974975.8302617</v>
      </c>
    </row>
    <row r="5" spans="1:2" ht="26.25" customHeight="1">
      <c r="A5" s="37" t="s">
        <v>43</v>
      </c>
      <c r="B5" s="157">
        <v>29</v>
      </c>
    </row>
    <row r="6" spans="1:2" ht="26.25" customHeight="1">
      <c r="A6" s="203" t="s">
        <v>386</v>
      </c>
      <c r="B6" s="240">
        <v>28838646.650936507</v>
      </c>
    </row>
    <row r="7" spans="1:2" ht="26.25" customHeight="1">
      <c r="A7" s="204" t="s">
        <v>387</v>
      </c>
      <c r="B7" s="205">
        <v>66813622.481198207</v>
      </c>
    </row>
    <row r="8" spans="1:2">
      <c r="A8" s="34"/>
      <c r="B8" s="158"/>
    </row>
    <row r="9" spans="1:2">
      <c r="A9" s="34"/>
      <c r="B9" s="159"/>
    </row>
    <row r="10" spans="1:2" ht="25.5" customHeight="1">
      <c r="A10" s="32" t="s">
        <v>175</v>
      </c>
      <c r="B10" s="160"/>
    </row>
    <row r="11" spans="1:2" ht="15" customHeight="1">
      <c r="A11" s="35" t="s">
        <v>107</v>
      </c>
      <c r="B11" s="161"/>
    </row>
    <row r="12" spans="1:2" ht="26.25" customHeight="1">
      <c r="A12" s="36" t="s">
        <v>23</v>
      </c>
      <c r="B12" s="162">
        <v>13</v>
      </c>
    </row>
    <row r="13" spans="1:2" ht="26.25" customHeight="1">
      <c r="A13" s="203" t="s">
        <v>388</v>
      </c>
      <c r="B13" s="238">
        <v>47994184.707285821</v>
      </c>
    </row>
    <row r="14" spans="1:2" ht="26.25" customHeight="1">
      <c r="A14" s="204" t="s">
        <v>389</v>
      </c>
      <c r="B14" s="239">
        <v>1498692.1619949953</v>
      </c>
    </row>
  </sheetData>
  <phoneticPr fontId="3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0"/>
  <sheetViews>
    <sheetView view="pageBreakPreview" zoomScaleNormal="100" zoomScaleSheetLayoutView="100" workbookViewId="0">
      <selection activeCell="A3" sqref="A3"/>
    </sheetView>
  </sheetViews>
  <sheetFormatPr defaultRowHeight="12.75"/>
  <cols>
    <col min="1" max="1" width="82" style="28" bestFit="1" customWidth="1"/>
    <col min="2" max="2" width="9.85546875" style="28" customWidth="1"/>
    <col min="3" max="4" width="15.5703125" style="28" customWidth="1"/>
    <col min="5" max="5" width="13.7109375" style="28" customWidth="1"/>
    <col min="6" max="6" width="9.5703125" style="129" bestFit="1" customWidth="1"/>
    <col min="7" max="11" width="9.140625" style="129"/>
    <col min="12" max="16384" width="9.140625" style="28"/>
  </cols>
  <sheetData>
    <row r="1" spans="1:6" ht="33" customHeight="1">
      <c r="A1" s="227" t="s">
        <v>172</v>
      </c>
      <c r="B1" s="228"/>
      <c r="C1" s="228"/>
      <c r="D1" s="228"/>
      <c r="E1" s="228"/>
    </row>
    <row r="2" spans="1:6" ht="22.5" customHeight="1">
      <c r="A2" s="32"/>
      <c r="E2" s="77" t="s">
        <v>348</v>
      </c>
    </row>
    <row r="3" spans="1:6" ht="50.25" customHeight="1">
      <c r="A3" s="27" t="s">
        <v>108</v>
      </c>
      <c r="B3" s="70" t="s">
        <v>4</v>
      </c>
      <c r="C3" s="70" t="s">
        <v>176</v>
      </c>
      <c r="D3" s="70" t="s">
        <v>177</v>
      </c>
      <c r="E3" s="130" t="s">
        <v>171</v>
      </c>
    </row>
    <row r="4" spans="1:6" ht="12.75" customHeight="1">
      <c r="A4" s="263" t="s">
        <v>358</v>
      </c>
      <c r="B4" s="264" t="s">
        <v>13</v>
      </c>
      <c r="C4" s="265">
        <v>592565.13562000007</v>
      </c>
      <c r="D4" s="265">
        <v>3018138.4217761005</v>
      </c>
      <c r="E4" s="266">
        <v>0</v>
      </c>
      <c r="F4" s="181"/>
    </row>
    <row r="5" spans="1:6" ht="12.75" customHeight="1">
      <c r="A5" s="242" t="s">
        <v>349</v>
      </c>
      <c r="B5" s="261" t="s">
        <v>5</v>
      </c>
      <c r="C5" s="202">
        <v>0</v>
      </c>
      <c r="D5" s="202">
        <v>145200</v>
      </c>
      <c r="E5" s="243">
        <v>0</v>
      </c>
      <c r="F5" s="181"/>
    </row>
    <row r="6" spans="1:6" ht="12.75" customHeight="1">
      <c r="A6" s="242" t="s">
        <v>359</v>
      </c>
      <c r="B6" s="261" t="s">
        <v>5</v>
      </c>
      <c r="C6" s="202">
        <v>0</v>
      </c>
      <c r="D6" s="202">
        <v>1162790.9884000001</v>
      </c>
      <c r="E6" s="243">
        <v>0</v>
      </c>
      <c r="F6" s="181"/>
    </row>
    <row r="7" spans="1:6" ht="12.75" customHeight="1">
      <c r="A7" s="242" t="s">
        <v>360</v>
      </c>
      <c r="B7" s="261" t="s">
        <v>5</v>
      </c>
      <c r="C7" s="202">
        <v>0</v>
      </c>
      <c r="D7" s="202">
        <v>0</v>
      </c>
      <c r="E7" s="243">
        <v>0</v>
      </c>
      <c r="F7" s="181"/>
    </row>
    <row r="8" spans="1:6" ht="12.75" customHeight="1">
      <c r="A8" s="242" t="s">
        <v>361</v>
      </c>
      <c r="B8" s="262" t="s">
        <v>13</v>
      </c>
      <c r="C8" s="202">
        <v>0</v>
      </c>
      <c r="D8" s="202">
        <v>6401110.7555824993</v>
      </c>
      <c r="E8" s="243">
        <v>12414621.54093986</v>
      </c>
      <c r="F8" s="181"/>
    </row>
    <row r="9" spans="1:6" ht="12.75" customHeight="1">
      <c r="A9" s="242" t="s">
        <v>367</v>
      </c>
      <c r="B9" s="261" t="s">
        <v>5</v>
      </c>
      <c r="C9" s="202">
        <v>0</v>
      </c>
      <c r="D9" s="202">
        <v>179000</v>
      </c>
      <c r="E9" s="243">
        <v>0</v>
      </c>
      <c r="F9" s="181"/>
    </row>
    <row r="10" spans="1:6" ht="12.75" customHeight="1">
      <c r="A10" s="242" t="s">
        <v>362</v>
      </c>
      <c r="B10" s="261" t="s">
        <v>13</v>
      </c>
      <c r="C10" s="202">
        <v>563534.0773886001</v>
      </c>
      <c r="D10" s="202">
        <v>432803.62190000003</v>
      </c>
      <c r="E10" s="243">
        <v>0</v>
      </c>
      <c r="F10" s="181"/>
    </row>
    <row r="11" spans="1:6" ht="12.75" customHeight="1">
      <c r="A11" s="244" t="s">
        <v>368</v>
      </c>
      <c r="B11" s="261" t="s">
        <v>5</v>
      </c>
      <c r="C11" s="202">
        <v>0</v>
      </c>
      <c r="D11" s="202">
        <v>16180</v>
      </c>
      <c r="E11" s="243">
        <v>0</v>
      </c>
      <c r="F11" s="181"/>
    </row>
    <row r="12" spans="1:6" ht="12.75" customHeight="1">
      <c r="A12" s="242" t="s">
        <v>391</v>
      </c>
      <c r="B12" s="261" t="s">
        <v>13</v>
      </c>
      <c r="C12" s="202">
        <v>0</v>
      </c>
      <c r="D12" s="202">
        <v>173105.31</v>
      </c>
      <c r="E12" s="243">
        <v>75752.158307692298</v>
      </c>
      <c r="F12" s="181"/>
    </row>
    <row r="13" spans="1:6" ht="12.75" customHeight="1">
      <c r="A13" s="242" t="s">
        <v>356</v>
      </c>
      <c r="B13" s="261" t="s">
        <v>5</v>
      </c>
      <c r="C13" s="202">
        <v>0</v>
      </c>
      <c r="D13" s="202">
        <v>0</v>
      </c>
      <c r="E13" s="243">
        <v>0</v>
      </c>
      <c r="F13" s="181"/>
    </row>
    <row r="14" spans="1:6" ht="12.75" customHeight="1">
      <c r="A14" s="242" t="s">
        <v>370</v>
      </c>
      <c r="B14" s="261" t="s">
        <v>5</v>
      </c>
      <c r="C14" s="202">
        <v>0</v>
      </c>
      <c r="D14" s="202">
        <v>275371.3627</v>
      </c>
      <c r="E14" s="243">
        <v>7952329</v>
      </c>
      <c r="F14" s="181"/>
    </row>
    <row r="15" spans="1:6" ht="12.75" customHeight="1">
      <c r="A15" s="242" t="s">
        <v>371</v>
      </c>
      <c r="B15" s="261" t="s">
        <v>13</v>
      </c>
      <c r="C15" s="202">
        <v>459943.19999999995</v>
      </c>
      <c r="D15" s="202">
        <v>542715.1</v>
      </c>
      <c r="E15" s="243">
        <v>1473129.8537579998</v>
      </c>
      <c r="F15" s="181"/>
    </row>
    <row r="16" spans="1:6" ht="12.75" customHeight="1">
      <c r="A16" s="242" t="s">
        <v>363</v>
      </c>
      <c r="B16" s="261" t="s">
        <v>13</v>
      </c>
      <c r="C16" s="202">
        <v>20238562.934697282</v>
      </c>
      <c r="D16" s="202">
        <v>103099.99999999999</v>
      </c>
      <c r="E16" s="243">
        <v>0</v>
      </c>
      <c r="F16" s="181"/>
    </row>
    <row r="17" spans="1:6" ht="12.75" customHeight="1">
      <c r="A17" s="242" t="s">
        <v>372</v>
      </c>
      <c r="B17" s="261" t="s">
        <v>5</v>
      </c>
      <c r="C17" s="202">
        <v>0</v>
      </c>
      <c r="D17" s="202">
        <v>5000</v>
      </c>
      <c r="E17" s="243">
        <v>114997.83213610001</v>
      </c>
      <c r="F17" s="181"/>
    </row>
    <row r="18" spans="1:6" ht="12.75" customHeight="1">
      <c r="A18" s="242" t="s">
        <v>373</v>
      </c>
      <c r="B18" s="261" t="s">
        <v>5</v>
      </c>
      <c r="C18" s="202">
        <v>0</v>
      </c>
      <c r="D18" s="202">
        <v>351937.23799639993</v>
      </c>
      <c r="E18" s="243">
        <v>0</v>
      </c>
      <c r="F18" s="181"/>
    </row>
    <row r="19" spans="1:6" ht="12.75" customHeight="1">
      <c r="A19" s="242" t="s">
        <v>374</v>
      </c>
      <c r="B19" s="261" t="s">
        <v>13</v>
      </c>
      <c r="C19" s="202">
        <v>6007898.0073034046</v>
      </c>
      <c r="D19" s="202">
        <v>4182516.6293919994</v>
      </c>
      <c r="E19" s="243">
        <v>13964367.644066287</v>
      </c>
      <c r="F19" s="181"/>
    </row>
    <row r="20" spans="1:6" ht="12.75" customHeight="1">
      <c r="A20" s="242" t="s">
        <v>375</v>
      </c>
      <c r="B20" s="261" t="s">
        <v>13</v>
      </c>
      <c r="C20" s="202">
        <v>0</v>
      </c>
      <c r="D20" s="202">
        <v>29543.67956</v>
      </c>
      <c r="E20" s="243">
        <v>0</v>
      </c>
      <c r="F20" s="181"/>
    </row>
    <row r="21" spans="1:6" ht="12.75" customHeight="1">
      <c r="A21" s="242" t="s">
        <v>350</v>
      </c>
      <c r="B21" s="261" t="s">
        <v>13</v>
      </c>
      <c r="C21" s="202">
        <v>1594979.682</v>
      </c>
      <c r="D21" s="202">
        <v>40871.520399999994</v>
      </c>
      <c r="E21" s="243">
        <v>0</v>
      </c>
      <c r="F21" s="181"/>
    </row>
    <row r="22" spans="1:6" ht="12.75" customHeight="1">
      <c r="A22" s="242" t="s">
        <v>353</v>
      </c>
      <c r="B22" s="261" t="s">
        <v>13</v>
      </c>
      <c r="C22" s="202">
        <v>1380205.01</v>
      </c>
      <c r="D22" s="202">
        <v>27500</v>
      </c>
      <c r="E22" s="243">
        <v>0</v>
      </c>
      <c r="F22" s="181"/>
    </row>
    <row r="23" spans="1:6" ht="12.75" customHeight="1">
      <c r="A23" s="242" t="s">
        <v>364</v>
      </c>
      <c r="B23" s="261" t="s">
        <v>5</v>
      </c>
      <c r="C23" s="202">
        <v>0</v>
      </c>
      <c r="D23" s="202">
        <v>415051</v>
      </c>
      <c r="E23" s="243">
        <v>3624359.7011414813</v>
      </c>
      <c r="F23" s="181"/>
    </row>
    <row r="24" spans="1:6" ht="12.75" customHeight="1">
      <c r="A24" s="242" t="s">
        <v>352</v>
      </c>
      <c r="B24" s="261" t="s">
        <v>13</v>
      </c>
      <c r="C24" s="202">
        <v>1516800.8887558703</v>
      </c>
      <c r="D24" s="202">
        <v>133380</v>
      </c>
      <c r="E24" s="243">
        <v>0</v>
      </c>
      <c r="F24" s="181"/>
    </row>
    <row r="25" spans="1:6" ht="12.75" customHeight="1">
      <c r="A25" s="242" t="s">
        <v>351</v>
      </c>
      <c r="B25" s="261" t="s">
        <v>13</v>
      </c>
      <c r="C25" s="202">
        <v>245719.21000000002</v>
      </c>
      <c r="D25" s="202">
        <v>0</v>
      </c>
      <c r="E25" s="243">
        <v>0</v>
      </c>
      <c r="F25" s="181"/>
    </row>
    <row r="26" spans="1:6" ht="12.75" customHeight="1">
      <c r="A26" s="242" t="s">
        <v>376</v>
      </c>
      <c r="B26" s="261" t="s">
        <v>13</v>
      </c>
      <c r="C26" s="202">
        <v>0</v>
      </c>
      <c r="D26" s="202">
        <v>2798166.1991194999</v>
      </c>
      <c r="E26" s="243">
        <v>0</v>
      </c>
      <c r="F26" s="181"/>
    </row>
    <row r="27" spans="1:6" ht="12.75" customHeight="1">
      <c r="A27" s="242" t="s">
        <v>377</v>
      </c>
      <c r="B27" s="261" t="s">
        <v>5</v>
      </c>
      <c r="C27" s="202">
        <v>0</v>
      </c>
      <c r="D27" s="202">
        <v>489349.83000000007</v>
      </c>
      <c r="E27" s="243">
        <v>621873.91326459998</v>
      </c>
      <c r="F27" s="181"/>
    </row>
    <row r="28" spans="1:6" ht="12.75" customHeight="1">
      <c r="A28" s="242" t="s">
        <v>378</v>
      </c>
      <c r="B28" s="261" t="s">
        <v>5</v>
      </c>
      <c r="C28" s="202">
        <v>0</v>
      </c>
      <c r="D28" s="202">
        <v>0</v>
      </c>
      <c r="E28" s="243">
        <v>0</v>
      </c>
      <c r="F28" s="181"/>
    </row>
    <row r="29" spans="1:6" ht="12.75" customHeight="1">
      <c r="A29" s="242" t="s">
        <v>365</v>
      </c>
      <c r="B29" s="261" t="s">
        <v>13</v>
      </c>
      <c r="C29" s="202">
        <v>4178821.3595681596</v>
      </c>
      <c r="D29" s="202">
        <v>2602511.8391100001</v>
      </c>
      <c r="E29" s="243">
        <v>428927.74749840004</v>
      </c>
      <c r="F29" s="181"/>
    </row>
    <row r="30" spans="1:6" ht="12.75" customHeight="1">
      <c r="A30" s="242" t="s">
        <v>354</v>
      </c>
      <c r="B30" s="261" t="s">
        <v>5</v>
      </c>
      <c r="C30" s="202">
        <v>0</v>
      </c>
      <c r="D30" s="202">
        <v>2279068.38</v>
      </c>
      <c r="E30" s="243">
        <v>113505.74</v>
      </c>
      <c r="F30" s="181"/>
    </row>
    <row r="31" spans="1:6" ht="12.75" customHeight="1">
      <c r="A31" s="242" t="s">
        <v>379</v>
      </c>
      <c r="B31" s="261" t="s">
        <v>5</v>
      </c>
      <c r="C31" s="202">
        <v>0</v>
      </c>
      <c r="D31" s="202">
        <v>719804.79999999993</v>
      </c>
      <c r="E31" s="243">
        <v>8304663.8020518003</v>
      </c>
      <c r="F31" s="181"/>
    </row>
    <row r="32" spans="1:6" ht="12.75" customHeight="1">
      <c r="A32" s="242" t="s">
        <v>357</v>
      </c>
      <c r="B32" s="261" t="s">
        <v>13</v>
      </c>
      <c r="C32" s="202">
        <v>191678.71492838196</v>
      </c>
      <c r="D32" s="202">
        <v>0</v>
      </c>
      <c r="E32" s="243">
        <v>0</v>
      </c>
      <c r="F32" s="181"/>
    </row>
    <row r="33" spans="1:6" ht="12.75" customHeight="1">
      <c r="A33" s="242" t="s">
        <v>366</v>
      </c>
      <c r="B33" s="261" t="s">
        <v>5</v>
      </c>
      <c r="C33" s="202">
        <v>0</v>
      </c>
      <c r="D33" s="202">
        <v>0</v>
      </c>
      <c r="E33" s="243">
        <v>0</v>
      </c>
      <c r="F33" s="181"/>
    </row>
    <row r="34" spans="1:6" ht="12.75" customHeight="1">
      <c r="A34" s="242" t="s">
        <v>380</v>
      </c>
      <c r="B34" s="261" t="s">
        <v>13</v>
      </c>
      <c r="C34" s="202">
        <v>316422.15000000002</v>
      </c>
      <c r="D34" s="202">
        <v>1705863.3250000002</v>
      </c>
      <c r="E34" s="243">
        <v>0</v>
      </c>
      <c r="F34" s="181"/>
    </row>
    <row r="35" spans="1:6" ht="12.75" customHeight="1">
      <c r="A35" s="242" t="s">
        <v>381</v>
      </c>
      <c r="B35" s="261" t="s">
        <v>5</v>
      </c>
      <c r="C35" s="202">
        <v>0</v>
      </c>
      <c r="D35" s="202">
        <v>30033.999999999996</v>
      </c>
      <c r="E35" s="243">
        <v>0</v>
      </c>
      <c r="F35" s="181"/>
    </row>
    <row r="36" spans="1:6" ht="12.75" customHeight="1">
      <c r="A36" s="242" t="s">
        <v>382</v>
      </c>
      <c r="B36" s="261" t="s">
        <v>13</v>
      </c>
      <c r="C36" s="202">
        <v>0</v>
      </c>
      <c r="D36" s="202">
        <v>20</v>
      </c>
      <c r="E36" s="243">
        <v>89549.624400000001</v>
      </c>
      <c r="F36" s="181"/>
    </row>
    <row r="37" spans="1:6" ht="12.75" customHeight="1">
      <c r="A37" s="242" t="s">
        <v>390</v>
      </c>
      <c r="B37" s="261" t="s">
        <v>13</v>
      </c>
      <c r="C37" s="202">
        <v>687845.46</v>
      </c>
      <c r="D37" s="202">
        <v>577131.05000000005</v>
      </c>
      <c r="E37" s="243">
        <v>314798.31171660003</v>
      </c>
      <c r="F37" s="181"/>
    </row>
    <row r="38" spans="1:6" ht="12.75" customHeight="1">
      <c r="A38" s="267" t="s">
        <v>355</v>
      </c>
      <c r="B38" s="268" t="s">
        <v>13</v>
      </c>
      <c r="C38" s="269">
        <v>0</v>
      </c>
      <c r="D38" s="269">
        <v>1381.6000000000001</v>
      </c>
      <c r="E38" s="270">
        <v>0</v>
      </c>
      <c r="F38" s="181"/>
    </row>
    <row r="39" spans="1:6" ht="12.75" customHeight="1">
      <c r="A39" s="54" t="s">
        <v>6</v>
      </c>
      <c r="B39" s="55"/>
      <c r="C39" s="304">
        <v>37974975.8302617</v>
      </c>
      <c r="D39" s="304">
        <v>28838646.650936499</v>
      </c>
      <c r="E39" s="305">
        <v>49492876.869280823</v>
      </c>
      <c r="F39" s="181"/>
    </row>
    <row r="40" spans="1:6">
      <c r="C40" s="129"/>
      <c r="D40" s="129"/>
      <c r="E40" s="129"/>
    </row>
  </sheetData>
  <sortState ref="A4:E39">
    <sortCondition ref="A4:A39"/>
  </sortState>
  <mergeCells count="1">
    <mergeCell ref="A1:E1"/>
  </mergeCells>
  <phoneticPr fontId="3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0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20"/>
  <sheetViews>
    <sheetView zoomScale="120" zoomScaleNormal="120" zoomScaleSheetLayoutView="115" workbookViewId="0"/>
  </sheetViews>
  <sheetFormatPr defaultRowHeight="12.75"/>
  <cols>
    <col min="1" max="1" width="48.85546875" style="39" customWidth="1"/>
    <col min="2" max="2" width="10.7109375" style="39" customWidth="1"/>
    <col min="3" max="16384" width="9.140625" style="39"/>
  </cols>
  <sheetData>
    <row r="1" spans="1:2" ht="26.25" customHeight="1">
      <c r="A1" s="32" t="s">
        <v>189</v>
      </c>
      <c r="B1" s="15"/>
    </row>
    <row r="2" spans="1:2" ht="15" customHeight="1">
      <c r="A2" s="27">
        <v>44926</v>
      </c>
      <c r="B2" s="331" t="s">
        <v>84</v>
      </c>
    </row>
    <row r="3" spans="1:2" ht="15" customHeight="1">
      <c r="A3" s="20" t="s">
        <v>430</v>
      </c>
      <c r="B3" s="330">
        <v>30</v>
      </c>
    </row>
    <row r="4" spans="1:2" ht="15" customHeight="1">
      <c r="A4" s="142" t="s">
        <v>428</v>
      </c>
      <c r="B4" s="322">
        <v>20</v>
      </c>
    </row>
    <row r="5" spans="1:2">
      <c r="A5" s="321" t="s">
        <v>441</v>
      </c>
      <c r="B5" s="322">
        <v>9</v>
      </c>
    </row>
    <row r="6" spans="1:2">
      <c r="A6" s="323" t="s">
        <v>442</v>
      </c>
      <c r="B6" s="324">
        <v>1</v>
      </c>
    </row>
    <row r="7" spans="1:2">
      <c r="A7" s="325"/>
      <c r="B7" s="326"/>
    </row>
    <row r="8" spans="1:2">
      <c r="A8" s="49" t="s">
        <v>432</v>
      </c>
      <c r="B8" s="334">
        <v>113</v>
      </c>
    </row>
    <row r="9" spans="1:2">
      <c r="A9" s="332" t="s">
        <v>433</v>
      </c>
      <c r="B9" s="333">
        <v>99</v>
      </c>
    </row>
    <row r="10" spans="1:2">
      <c r="A10" s="327" t="s">
        <v>434</v>
      </c>
      <c r="B10" s="328">
        <v>14</v>
      </c>
    </row>
    <row r="11" spans="1:2">
      <c r="A11" s="325"/>
      <c r="B11" s="326"/>
    </row>
    <row r="12" spans="1:2" ht="25.5">
      <c r="A12" s="336" t="s">
        <v>431</v>
      </c>
      <c r="B12" s="334">
        <v>23</v>
      </c>
    </row>
    <row r="13" spans="1:2">
      <c r="A13" s="332" t="s">
        <v>437</v>
      </c>
      <c r="B13" s="335">
        <v>17</v>
      </c>
    </row>
    <row r="14" spans="1:2">
      <c r="A14" s="142" t="s">
        <v>438</v>
      </c>
      <c r="B14" s="329">
        <v>4</v>
      </c>
    </row>
    <row r="15" spans="1:2">
      <c r="A15" s="142" t="s">
        <v>439</v>
      </c>
      <c r="B15" s="329">
        <v>1</v>
      </c>
    </row>
    <row r="16" spans="1:2" ht="15" customHeight="1">
      <c r="A16" s="327" t="s">
        <v>440</v>
      </c>
      <c r="B16" s="328">
        <v>1</v>
      </c>
    </row>
    <row r="17" spans="1:2">
      <c r="A17" s="325"/>
      <c r="B17" s="326"/>
    </row>
    <row r="18" spans="1:2">
      <c r="A18" s="49" t="s">
        <v>429</v>
      </c>
      <c r="B18" s="334">
        <v>31</v>
      </c>
    </row>
    <row r="19" spans="1:2">
      <c r="A19" s="332" t="s">
        <v>435</v>
      </c>
      <c r="B19" s="335">
        <v>18</v>
      </c>
    </row>
    <row r="20" spans="1:2">
      <c r="A20" s="327" t="s">
        <v>436</v>
      </c>
      <c r="B20" s="328">
        <v>13</v>
      </c>
    </row>
  </sheetData>
  <phoneticPr fontId="3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48"/>
  <sheetViews>
    <sheetView view="pageBreakPreview" zoomScale="90" zoomScaleSheetLayoutView="90" workbookViewId="0"/>
  </sheetViews>
  <sheetFormatPr defaultRowHeight="12.75"/>
  <cols>
    <col min="1" max="1" width="71" style="16" customWidth="1"/>
    <col min="2" max="2" width="13.28515625" style="16" bestFit="1" customWidth="1"/>
    <col min="3" max="3" width="22.42578125" style="16" bestFit="1" customWidth="1"/>
    <col min="4" max="4" width="13.7109375" style="16" bestFit="1" customWidth="1"/>
    <col min="5" max="16384" width="9.140625" style="16"/>
  </cols>
  <sheetData>
    <row r="1" spans="1:8" ht="27" customHeight="1">
      <c r="A1" s="31" t="s">
        <v>186</v>
      </c>
      <c r="B1" s="14"/>
      <c r="C1" s="14"/>
      <c r="D1" s="77" t="s">
        <v>348</v>
      </c>
    </row>
    <row r="2" spans="1:8" s="145" customFormat="1" ht="25.5">
      <c r="A2" s="278" t="s">
        <v>185</v>
      </c>
      <c r="B2" s="146" t="s">
        <v>102</v>
      </c>
      <c r="C2" s="146" t="s">
        <v>103</v>
      </c>
      <c r="D2" s="147" t="s">
        <v>0</v>
      </c>
    </row>
    <row r="3" spans="1:8">
      <c r="A3" s="37" t="s">
        <v>121</v>
      </c>
      <c r="B3" s="272">
        <v>300000</v>
      </c>
      <c r="C3" s="209">
        <v>1980019.6199999999</v>
      </c>
      <c r="D3" s="245">
        <v>124574923.47011982</v>
      </c>
      <c r="E3" s="178"/>
      <c r="H3" s="138"/>
    </row>
    <row r="4" spans="1:8">
      <c r="A4" s="203" t="s">
        <v>234</v>
      </c>
      <c r="B4" s="272">
        <v>270000</v>
      </c>
      <c r="C4" s="209">
        <v>293745</v>
      </c>
      <c r="D4" s="245">
        <v>3993057</v>
      </c>
      <c r="E4" s="178"/>
      <c r="H4" s="138"/>
    </row>
    <row r="5" spans="1:8">
      <c r="A5" s="203" t="s">
        <v>124</v>
      </c>
      <c r="B5" s="272">
        <v>450000</v>
      </c>
      <c r="C5" s="209">
        <v>368538.76</v>
      </c>
      <c r="D5" s="245">
        <v>0</v>
      </c>
      <c r="E5" s="178"/>
      <c r="H5" s="138"/>
    </row>
    <row r="6" spans="1:8">
      <c r="A6" s="271" t="s">
        <v>235</v>
      </c>
      <c r="B6" s="272">
        <v>246401</v>
      </c>
      <c r="C6" s="209">
        <v>291936</v>
      </c>
      <c r="D6" s="245">
        <v>14473303.800000001</v>
      </c>
      <c r="E6" s="178"/>
      <c r="H6" s="138"/>
    </row>
    <row r="7" spans="1:8">
      <c r="A7" s="271" t="s">
        <v>120</v>
      </c>
      <c r="B7" s="272">
        <v>425400</v>
      </c>
      <c r="C7" s="209">
        <v>428543</v>
      </c>
      <c r="D7" s="245">
        <v>525670</v>
      </c>
      <c r="E7" s="178"/>
      <c r="H7" s="138"/>
    </row>
    <row r="8" spans="1:8">
      <c r="A8" s="203" t="s">
        <v>232</v>
      </c>
      <c r="B8" s="272">
        <v>1400000</v>
      </c>
      <c r="C8" s="209">
        <v>2892791</v>
      </c>
      <c r="D8" s="245">
        <v>283203271</v>
      </c>
      <c r="E8" s="178"/>
      <c r="H8" s="138"/>
    </row>
    <row r="9" spans="1:8">
      <c r="A9" s="203" t="s">
        <v>117</v>
      </c>
      <c r="B9" s="272">
        <v>1000000</v>
      </c>
      <c r="C9" s="209">
        <v>2219509</v>
      </c>
      <c r="D9" s="245">
        <v>289532206</v>
      </c>
      <c r="E9" s="178"/>
      <c r="H9" s="138"/>
    </row>
    <row r="10" spans="1:8">
      <c r="A10" s="203" t="s">
        <v>128</v>
      </c>
      <c r="B10" s="272">
        <v>640000</v>
      </c>
      <c r="C10" s="209">
        <v>1191031</v>
      </c>
      <c r="D10" s="245">
        <v>215527754</v>
      </c>
      <c r="E10" s="178"/>
      <c r="H10" s="138"/>
    </row>
    <row r="11" spans="1:8">
      <c r="A11" s="203" t="s">
        <v>123</v>
      </c>
      <c r="B11" s="272">
        <v>659999</v>
      </c>
      <c r="C11" s="209">
        <v>1429680.6699999995</v>
      </c>
      <c r="D11" s="245">
        <v>177487619.23672479</v>
      </c>
      <c r="E11" s="178"/>
      <c r="H11" s="138"/>
    </row>
    <row r="12" spans="1:8">
      <c r="A12" s="203" t="s">
        <v>191</v>
      </c>
      <c r="B12" s="272">
        <v>400000</v>
      </c>
      <c r="C12" s="209">
        <v>1955722.9299999997</v>
      </c>
      <c r="D12" s="245">
        <v>132554594.35986149</v>
      </c>
      <c r="E12" s="178"/>
      <c r="H12" s="138"/>
    </row>
    <row r="13" spans="1:8">
      <c r="A13" s="203" t="s">
        <v>231</v>
      </c>
      <c r="B13" s="272">
        <v>250000</v>
      </c>
      <c r="C13" s="209">
        <v>631254.7969999999</v>
      </c>
      <c r="D13" s="245">
        <v>51600489.089999989</v>
      </c>
      <c r="E13" s="178"/>
      <c r="H13" s="138"/>
    </row>
    <row r="14" spans="1:8" ht="12" customHeight="1">
      <c r="A14" s="37" t="s">
        <v>195</v>
      </c>
      <c r="B14" s="272">
        <v>300000</v>
      </c>
      <c r="C14" s="209">
        <v>473103.08</v>
      </c>
      <c r="D14" s="245">
        <v>8105362.4500000002</v>
      </c>
      <c r="E14" s="178"/>
      <c r="H14" s="138"/>
    </row>
    <row r="15" spans="1:8">
      <c r="A15" s="37" t="s">
        <v>122</v>
      </c>
      <c r="B15" s="272">
        <v>505408</v>
      </c>
      <c r="C15" s="209">
        <v>739046.24999999988</v>
      </c>
      <c r="D15" s="245">
        <v>18432608.869999997</v>
      </c>
      <c r="E15" s="178"/>
      <c r="H15" s="138"/>
    </row>
    <row r="16" spans="1:8">
      <c r="A16" s="203" t="s">
        <v>118</v>
      </c>
      <c r="B16" s="272">
        <v>250000</v>
      </c>
      <c r="C16" s="209">
        <v>748372</v>
      </c>
      <c r="D16" s="245">
        <v>88097851</v>
      </c>
      <c r="E16" s="178"/>
      <c r="H16" s="138"/>
    </row>
    <row r="17" spans="1:8">
      <c r="A17" s="37" t="s">
        <v>119</v>
      </c>
      <c r="B17" s="272">
        <v>900000</v>
      </c>
      <c r="C17" s="209">
        <v>1830520.7800000003</v>
      </c>
      <c r="D17" s="245">
        <v>80988375.230000004</v>
      </c>
      <c r="E17" s="178"/>
      <c r="H17" s="138"/>
    </row>
    <row r="18" spans="1:8">
      <c r="A18" s="37" t="s">
        <v>392</v>
      </c>
      <c r="B18" s="272">
        <v>250000</v>
      </c>
      <c r="C18" s="209">
        <v>1559188.0799999996</v>
      </c>
      <c r="D18" s="245">
        <v>184013126.34</v>
      </c>
      <c r="E18" s="178"/>
      <c r="H18" s="138"/>
    </row>
    <row r="19" spans="1:8">
      <c r="A19" s="203" t="s">
        <v>199</v>
      </c>
      <c r="B19" s="272">
        <v>300000</v>
      </c>
      <c r="C19" s="209">
        <v>2696030.3200000008</v>
      </c>
      <c r="D19" s="245">
        <v>128152983.7262</v>
      </c>
      <c r="E19" s="178"/>
      <c r="H19" s="138"/>
    </row>
    <row r="20" spans="1:8" ht="12" customHeight="1">
      <c r="A20" s="203" t="s">
        <v>214</v>
      </c>
      <c r="B20" s="272">
        <v>260000</v>
      </c>
      <c r="C20" s="209">
        <v>2658827.83</v>
      </c>
      <c r="D20" s="245">
        <v>288189444.24999994</v>
      </c>
      <c r="E20" s="178"/>
      <c r="H20" s="138"/>
    </row>
    <row r="21" spans="1:8">
      <c r="A21" s="37" t="s">
        <v>127</v>
      </c>
      <c r="B21" s="272">
        <v>350000</v>
      </c>
      <c r="C21" s="209">
        <v>1339766</v>
      </c>
      <c r="D21" s="245">
        <v>9780157</v>
      </c>
      <c r="E21" s="178"/>
      <c r="H21" s="138"/>
    </row>
    <row r="22" spans="1:8">
      <c r="A22" s="203" t="s">
        <v>125</v>
      </c>
      <c r="B22" s="272">
        <v>250000</v>
      </c>
      <c r="C22" s="209">
        <v>367640.19999999995</v>
      </c>
      <c r="D22" s="245">
        <v>14565415.6</v>
      </c>
      <c r="E22" s="178"/>
      <c r="H22" s="138"/>
    </row>
    <row r="23" spans="1:8">
      <c r="A23" s="203" t="s">
        <v>126</v>
      </c>
      <c r="B23" s="272">
        <v>250000</v>
      </c>
      <c r="C23" s="209">
        <v>3167595.58</v>
      </c>
      <c r="D23" s="245">
        <v>136067090.82999998</v>
      </c>
      <c r="E23" s="178"/>
      <c r="H23" s="138"/>
    </row>
    <row r="24" spans="1:8">
      <c r="A24" s="203" t="s">
        <v>238</v>
      </c>
      <c r="B24" s="272">
        <v>844500</v>
      </c>
      <c r="C24" s="209">
        <v>3070908.4799999995</v>
      </c>
      <c r="D24" s="245">
        <v>46694093.32</v>
      </c>
      <c r="E24" s="178"/>
      <c r="H24" s="138"/>
    </row>
    <row r="25" spans="1:8">
      <c r="A25" s="203" t="s">
        <v>190</v>
      </c>
      <c r="B25" s="272">
        <v>250000</v>
      </c>
      <c r="C25" s="209">
        <v>551186.58000000007</v>
      </c>
      <c r="D25" s="245">
        <v>29049451.948839702</v>
      </c>
      <c r="E25" s="178"/>
      <c r="H25" s="138"/>
    </row>
    <row r="26" spans="1:8">
      <c r="A26" s="37" t="s">
        <v>236</v>
      </c>
      <c r="B26" s="272">
        <v>335371</v>
      </c>
      <c r="C26" s="209">
        <v>476428.51</v>
      </c>
      <c r="D26" s="245">
        <v>527875.80000000005</v>
      </c>
      <c r="E26" s="178"/>
      <c r="H26" s="138"/>
    </row>
    <row r="27" spans="1:8">
      <c r="A27" s="203" t="s">
        <v>239</v>
      </c>
      <c r="B27" s="272">
        <v>250000</v>
      </c>
      <c r="C27" s="209">
        <v>2626395.5700000003</v>
      </c>
      <c r="D27" s="245">
        <v>117220440.03</v>
      </c>
      <c r="E27" s="178"/>
      <c r="H27" s="138"/>
    </row>
    <row r="28" spans="1:8" ht="12" customHeight="1">
      <c r="A28" s="203" t="s">
        <v>200</v>
      </c>
      <c r="B28" s="272">
        <v>300000</v>
      </c>
      <c r="C28" s="209">
        <v>803442.33</v>
      </c>
      <c r="D28" s="245">
        <v>43243107.169999994</v>
      </c>
      <c r="E28" s="178"/>
      <c r="H28" s="138"/>
    </row>
    <row r="29" spans="1:8" ht="12" customHeight="1">
      <c r="A29" s="203" t="s">
        <v>240</v>
      </c>
      <c r="B29" s="272">
        <v>302000</v>
      </c>
      <c r="C29" s="209">
        <v>323497.36999999994</v>
      </c>
      <c r="D29" s="245">
        <v>22723169.420000002</v>
      </c>
      <c r="E29" s="178"/>
      <c r="H29" s="138"/>
    </row>
    <row r="30" spans="1:8">
      <c r="A30" s="37" t="s">
        <v>129</v>
      </c>
      <c r="B30" s="272">
        <v>500000</v>
      </c>
      <c r="C30" s="209">
        <v>3928013</v>
      </c>
      <c r="D30" s="245">
        <v>62246382</v>
      </c>
      <c r="E30" s="178"/>
      <c r="H30" s="138"/>
    </row>
    <row r="31" spans="1:8">
      <c r="A31" s="203" t="s">
        <v>233</v>
      </c>
      <c r="B31" s="272">
        <v>250000</v>
      </c>
      <c r="C31" s="209">
        <v>568134</v>
      </c>
      <c r="D31" s="245">
        <v>36770931</v>
      </c>
      <c r="E31" s="178"/>
      <c r="H31" s="138"/>
    </row>
    <row r="32" spans="1:8">
      <c r="A32" s="37" t="s">
        <v>237</v>
      </c>
      <c r="B32" s="273">
        <v>0</v>
      </c>
      <c r="C32" s="210">
        <v>0</v>
      </c>
      <c r="D32" s="245">
        <v>562480637</v>
      </c>
      <c r="E32" s="178"/>
      <c r="H32" s="138"/>
    </row>
    <row r="33" spans="1:4">
      <c r="A33" s="279" t="s">
        <v>6</v>
      </c>
      <c r="B33" s="274">
        <v>12689079</v>
      </c>
      <c r="C33" s="211">
        <v>41610867.736999996</v>
      </c>
      <c r="D33" s="212">
        <v>3170821390.9417462</v>
      </c>
    </row>
    <row r="34" spans="1:4">
      <c r="B34" s="178"/>
      <c r="C34" s="178"/>
      <c r="D34" s="178"/>
    </row>
    <row r="35" spans="1:4">
      <c r="C35" s="113"/>
    </row>
    <row r="36" spans="1:4" ht="26.25" customHeight="1">
      <c r="A36" s="47" t="s">
        <v>187</v>
      </c>
      <c r="B36" s="15"/>
      <c r="C36" s="177"/>
    </row>
    <row r="37" spans="1:4" ht="25.5" customHeight="1">
      <c r="A37" s="35" t="s">
        <v>183</v>
      </c>
      <c r="B37" s="63" t="s">
        <v>46</v>
      </c>
    </row>
    <row r="38" spans="1:4">
      <c r="A38" s="281" t="s">
        <v>237</v>
      </c>
      <c r="B38" s="275">
        <v>0.17739272183758703</v>
      </c>
      <c r="D38" s="113"/>
    </row>
    <row r="39" spans="1:4">
      <c r="A39" s="282" t="s">
        <v>117</v>
      </c>
      <c r="B39" s="276">
        <v>9.1311420702257784E-2</v>
      </c>
      <c r="D39" s="113"/>
    </row>
    <row r="40" spans="1:4">
      <c r="A40" s="282" t="s">
        <v>214</v>
      </c>
      <c r="B40" s="276">
        <v>9.0887946282085144E-2</v>
      </c>
      <c r="D40" s="113"/>
    </row>
    <row r="41" spans="1:4">
      <c r="A41" s="282" t="s">
        <v>232</v>
      </c>
      <c r="B41" s="276">
        <v>8.9315428427801644E-2</v>
      </c>
      <c r="D41" s="113"/>
    </row>
    <row r="42" spans="1:4">
      <c r="A42" s="283" t="s">
        <v>128</v>
      </c>
      <c r="B42" s="276">
        <v>6.797221521707579E-2</v>
      </c>
      <c r="D42" s="113"/>
    </row>
    <row r="43" spans="1:4">
      <c r="A43" s="282" t="s">
        <v>392</v>
      </c>
      <c r="B43" s="276">
        <v>5.8033267615035043E-2</v>
      </c>
      <c r="D43" s="113"/>
    </row>
    <row r="44" spans="1:4">
      <c r="A44" s="282" t="s">
        <v>123</v>
      </c>
      <c r="B44" s="276">
        <v>5.5975281276883997E-2</v>
      </c>
      <c r="D44" s="113"/>
    </row>
    <row r="45" spans="1:4">
      <c r="A45" s="282" t="s">
        <v>126</v>
      </c>
      <c r="B45" s="276">
        <v>4.2912253341897487E-2</v>
      </c>
      <c r="D45" s="113"/>
    </row>
    <row r="46" spans="1:4">
      <c r="A46" s="283" t="s">
        <v>191</v>
      </c>
      <c r="B46" s="276">
        <v>4.1804497326319683E-2</v>
      </c>
      <c r="D46" s="113"/>
    </row>
    <row r="47" spans="1:4">
      <c r="A47" s="284" t="s">
        <v>199</v>
      </c>
      <c r="B47" s="277">
        <v>4.0416336313455384E-2</v>
      </c>
      <c r="D47" s="113"/>
    </row>
    <row r="48" spans="1:4">
      <c r="A48" s="280" t="s">
        <v>6</v>
      </c>
      <c r="B48" s="306">
        <v>0.75602136834039901</v>
      </c>
      <c r="D48" s="42"/>
    </row>
  </sheetData>
  <phoneticPr fontId="31" type="noConversion"/>
  <pageMargins left="0.7" right="0.7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T165"/>
  <sheetViews>
    <sheetView view="pageBreakPreview" zoomScale="85" zoomScaleNormal="85" zoomScaleSheetLayoutView="85" workbookViewId="0">
      <pane xSplit="1" ySplit="2" topLeftCell="B3" activePane="bottomRight" state="frozen"/>
      <selection activeCell="D38" sqref="D38"/>
      <selection pane="topRight" activeCell="D38" sqref="D38"/>
      <selection pane="bottomLeft" activeCell="D38" sqref="D38"/>
      <selection pane="bottomRight"/>
    </sheetView>
  </sheetViews>
  <sheetFormatPr defaultRowHeight="12.75"/>
  <cols>
    <col min="1" max="1" width="76.85546875" style="16" customWidth="1"/>
    <col min="2" max="2" width="63.7109375" style="16" customWidth="1"/>
    <col min="3" max="4" width="13.5703125" style="16" bestFit="1" customWidth="1"/>
    <col min="5" max="5" width="15.42578125" style="16" bestFit="1" customWidth="1"/>
    <col min="6" max="6" width="13.5703125" style="16" bestFit="1" customWidth="1"/>
    <col min="7" max="7" width="12" style="16" customWidth="1"/>
    <col min="8" max="8" width="13.5703125" style="16" bestFit="1" customWidth="1"/>
    <col min="9" max="9" width="13.5703125" style="16" customWidth="1"/>
    <col min="10" max="10" width="12.5703125" style="16" customWidth="1"/>
    <col min="11" max="11" width="13.5703125" style="16" bestFit="1" customWidth="1"/>
    <col min="12" max="14" width="12.140625" style="16" customWidth="1"/>
    <col min="15" max="15" width="15.140625" style="16" customWidth="1"/>
    <col min="16" max="16" width="12.140625" style="16" customWidth="1"/>
    <col min="17" max="18" width="15.42578125" style="16" bestFit="1" customWidth="1"/>
    <col min="19" max="19" width="13.28515625" style="16" bestFit="1" customWidth="1"/>
    <col min="20" max="20" width="11.42578125" style="16" bestFit="1" customWidth="1"/>
    <col min="21" max="21" width="9.140625" style="16"/>
    <col min="22" max="23" width="13.28515625" style="16" bestFit="1" customWidth="1"/>
    <col min="24" max="24" width="12.7109375" style="16" bestFit="1" customWidth="1"/>
    <col min="25" max="25" width="13.28515625" style="16" bestFit="1" customWidth="1"/>
    <col min="26" max="26" width="9.28515625" style="16" bestFit="1" customWidth="1"/>
    <col min="27" max="27" width="13.28515625" style="16" bestFit="1" customWidth="1"/>
    <col min="28" max="28" width="10.42578125" style="16" bestFit="1" customWidth="1"/>
    <col min="29" max="29" width="9.28515625" style="16" bestFit="1" customWidth="1"/>
    <col min="30" max="30" width="11.5703125" style="16" bestFit="1" customWidth="1"/>
    <col min="31" max="31" width="9.28515625" style="16" bestFit="1" customWidth="1"/>
    <col min="32" max="32" width="11.140625" style="16" bestFit="1" customWidth="1"/>
    <col min="33" max="33" width="9.85546875" style="16" bestFit="1" customWidth="1"/>
    <col min="34" max="34" width="12.140625" style="16" bestFit="1" customWidth="1"/>
    <col min="35" max="35" width="9.28515625" style="16" bestFit="1" customWidth="1"/>
    <col min="36" max="37" width="13.5703125" style="16" bestFit="1" customWidth="1"/>
    <col min="38" max="16384" width="9.140625" style="16"/>
  </cols>
  <sheetData>
    <row r="1" spans="1:46" ht="18.75" customHeight="1">
      <c r="A1" s="32" t="s">
        <v>310</v>
      </c>
      <c r="B1" s="7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77" t="s">
        <v>348</v>
      </c>
    </row>
    <row r="2" spans="1:46" s="148" customFormat="1" ht="63.75">
      <c r="A2" s="278" t="s">
        <v>315</v>
      </c>
      <c r="B2" s="285" t="s">
        <v>152</v>
      </c>
      <c r="C2" s="146" t="s">
        <v>85</v>
      </c>
      <c r="D2" s="286" t="s">
        <v>215</v>
      </c>
      <c r="E2" s="146" t="s">
        <v>217</v>
      </c>
      <c r="F2" s="287" t="s">
        <v>86</v>
      </c>
      <c r="G2" s="287" t="s">
        <v>87</v>
      </c>
      <c r="H2" s="287" t="s">
        <v>88</v>
      </c>
      <c r="I2" s="286" t="s">
        <v>45</v>
      </c>
      <c r="J2" s="287" t="s">
        <v>90</v>
      </c>
      <c r="K2" s="287" t="s">
        <v>89</v>
      </c>
      <c r="L2" s="286" t="s">
        <v>178</v>
      </c>
      <c r="M2" s="286" t="s">
        <v>241</v>
      </c>
      <c r="N2" s="286" t="s">
        <v>94</v>
      </c>
      <c r="O2" s="146" t="s">
        <v>44</v>
      </c>
      <c r="P2" s="146" t="s">
        <v>216</v>
      </c>
      <c r="Q2" s="146" t="s">
        <v>83</v>
      </c>
      <c r="R2" s="147" t="s">
        <v>91</v>
      </c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</row>
    <row r="3" spans="1:46">
      <c r="A3" s="246" t="s">
        <v>242</v>
      </c>
      <c r="B3" s="247" t="s">
        <v>128</v>
      </c>
      <c r="C3" s="251">
        <v>189900</v>
      </c>
      <c r="D3" s="251">
        <v>0</v>
      </c>
      <c r="E3" s="251">
        <v>0</v>
      </c>
      <c r="F3" s="251">
        <v>0</v>
      </c>
      <c r="G3" s="251">
        <v>0</v>
      </c>
      <c r="H3" s="251">
        <v>0</v>
      </c>
      <c r="I3" s="251">
        <v>0</v>
      </c>
      <c r="J3" s="251">
        <v>0</v>
      </c>
      <c r="K3" s="251">
        <v>0</v>
      </c>
      <c r="L3" s="251">
        <v>0</v>
      </c>
      <c r="M3" s="251">
        <v>0</v>
      </c>
      <c r="N3" s="251">
        <v>0</v>
      </c>
      <c r="O3" s="251">
        <v>0</v>
      </c>
      <c r="P3" s="251">
        <v>0</v>
      </c>
      <c r="Q3" s="251">
        <v>189900</v>
      </c>
      <c r="R3" s="252">
        <v>189539</v>
      </c>
      <c r="S3" s="128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2"/>
      <c r="AH3" s="172"/>
      <c r="AI3" s="172"/>
      <c r="AJ3" s="172"/>
      <c r="AK3" s="172"/>
      <c r="AL3" s="176"/>
      <c r="AM3" s="68"/>
      <c r="AN3" s="68"/>
      <c r="AO3" s="68"/>
      <c r="AP3" s="68"/>
      <c r="AQ3" s="68"/>
      <c r="AR3" s="68"/>
      <c r="AS3" s="68"/>
      <c r="AT3" s="68"/>
    </row>
    <row r="4" spans="1:46">
      <c r="A4" s="71" t="s">
        <v>243</v>
      </c>
      <c r="B4" s="56" t="s">
        <v>128</v>
      </c>
      <c r="C4" s="248">
        <v>94500</v>
      </c>
      <c r="D4" s="248">
        <v>0</v>
      </c>
      <c r="E4" s="248">
        <v>5391514</v>
      </c>
      <c r="F4" s="248">
        <v>5391514</v>
      </c>
      <c r="G4" s="248">
        <v>0</v>
      </c>
      <c r="H4" s="248">
        <v>0</v>
      </c>
      <c r="I4" s="248">
        <v>0</v>
      </c>
      <c r="J4" s="248">
        <v>0</v>
      </c>
      <c r="K4" s="248">
        <v>0</v>
      </c>
      <c r="L4" s="248">
        <v>0</v>
      </c>
      <c r="M4" s="248">
        <v>0</v>
      </c>
      <c r="N4" s="248">
        <v>0</v>
      </c>
      <c r="O4" s="248">
        <v>0</v>
      </c>
      <c r="P4" s="248">
        <v>0</v>
      </c>
      <c r="Q4" s="248">
        <v>5486014</v>
      </c>
      <c r="R4" s="253">
        <v>5467547</v>
      </c>
      <c r="S4" s="128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2"/>
      <c r="AH4" s="172"/>
      <c r="AI4" s="172"/>
      <c r="AJ4" s="172"/>
      <c r="AK4" s="172"/>
      <c r="AL4" s="176"/>
      <c r="AM4" s="68"/>
      <c r="AN4" s="68"/>
      <c r="AO4" s="68"/>
      <c r="AP4" s="68"/>
      <c r="AQ4" s="68"/>
      <c r="AR4" s="68"/>
      <c r="AS4" s="68"/>
      <c r="AT4" s="68"/>
    </row>
    <row r="5" spans="1:46">
      <c r="A5" s="71" t="s">
        <v>244</v>
      </c>
      <c r="B5" s="56" t="s">
        <v>128</v>
      </c>
      <c r="C5" s="248">
        <v>491</v>
      </c>
      <c r="D5" s="248">
        <v>0</v>
      </c>
      <c r="E5" s="248">
        <v>222257</v>
      </c>
      <c r="F5" s="248">
        <v>222257</v>
      </c>
      <c r="G5" s="248">
        <v>0</v>
      </c>
      <c r="H5" s="248">
        <v>0</v>
      </c>
      <c r="I5" s="248">
        <v>0</v>
      </c>
      <c r="J5" s="248">
        <v>0</v>
      </c>
      <c r="K5" s="248">
        <v>0</v>
      </c>
      <c r="L5" s="248">
        <v>0</v>
      </c>
      <c r="M5" s="248">
        <v>0</v>
      </c>
      <c r="N5" s="248">
        <v>0</v>
      </c>
      <c r="O5" s="248">
        <v>0</v>
      </c>
      <c r="P5" s="248">
        <v>0</v>
      </c>
      <c r="Q5" s="248">
        <v>222748</v>
      </c>
      <c r="R5" s="253">
        <v>222314</v>
      </c>
      <c r="S5" s="128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2"/>
      <c r="AH5" s="172"/>
      <c r="AI5" s="172"/>
      <c r="AJ5" s="172"/>
      <c r="AK5" s="172"/>
      <c r="AL5" s="176"/>
      <c r="AM5" s="68"/>
      <c r="AN5" s="68"/>
      <c r="AO5" s="68"/>
      <c r="AP5" s="68"/>
      <c r="AQ5" s="68"/>
      <c r="AR5" s="68"/>
      <c r="AS5" s="68"/>
      <c r="AT5" s="68"/>
    </row>
    <row r="6" spans="1:46">
      <c r="A6" s="71" t="s">
        <v>245</v>
      </c>
      <c r="B6" s="56" t="s">
        <v>128</v>
      </c>
      <c r="C6" s="248">
        <v>9790</v>
      </c>
      <c r="D6" s="248">
        <v>0</v>
      </c>
      <c r="E6" s="248">
        <v>537290</v>
      </c>
      <c r="F6" s="248">
        <v>537290</v>
      </c>
      <c r="G6" s="248">
        <v>0</v>
      </c>
      <c r="H6" s="248">
        <v>0</v>
      </c>
      <c r="I6" s="248">
        <v>0</v>
      </c>
      <c r="J6" s="248">
        <v>0</v>
      </c>
      <c r="K6" s="248">
        <v>0</v>
      </c>
      <c r="L6" s="248">
        <v>0</v>
      </c>
      <c r="M6" s="248">
        <v>0</v>
      </c>
      <c r="N6" s="248">
        <v>0</v>
      </c>
      <c r="O6" s="248">
        <v>0</v>
      </c>
      <c r="P6" s="248">
        <v>0</v>
      </c>
      <c r="Q6" s="248">
        <v>547080</v>
      </c>
      <c r="R6" s="253">
        <v>545692</v>
      </c>
      <c r="S6" s="128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2"/>
      <c r="AH6" s="172"/>
      <c r="AI6" s="172"/>
      <c r="AJ6" s="172"/>
      <c r="AK6" s="172"/>
      <c r="AL6" s="176"/>
      <c r="AM6" s="68"/>
      <c r="AN6" s="68"/>
      <c r="AO6" s="68"/>
      <c r="AP6" s="68"/>
      <c r="AQ6" s="68"/>
      <c r="AR6" s="68"/>
      <c r="AS6" s="68"/>
      <c r="AT6" s="68"/>
    </row>
    <row r="7" spans="1:46">
      <c r="A7" s="95" t="s">
        <v>246</v>
      </c>
      <c r="B7" s="56" t="s">
        <v>128</v>
      </c>
      <c r="C7" s="248">
        <v>3020</v>
      </c>
      <c r="D7" s="248">
        <v>0</v>
      </c>
      <c r="E7" s="248">
        <v>270888</v>
      </c>
      <c r="F7" s="248">
        <v>270888</v>
      </c>
      <c r="G7" s="248">
        <v>0</v>
      </c>
      <c r="H7" s="248">
        <v>0</v>
      </c>
      <c r="I7" s="248">
        <v>0</v>
      </c>
      <c r="J7" s="248">
        <v>0</v>
      </c>
      <c r="K7" s="248">
        <v>0</v>
      </c>
      <c r="L7" s="248">
        <v>0</v>
      </c>
      <c r="M7" s="248">
        <v>0</v>
      </c>
      <c r="N7" s="248">
        <v>0</v>
      </c>
      <c r="O7" s="248">
        <v>0</v>
      </c>
      <c r="P7" s="248">
        <v>0</v>
      </c>
      <c r="Q7" s="248">
        <v>273908</v>
      </c>
      <c r="R7" s="253">
        <v>272999</v>
      </c>
      <c r="S7" s="128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2"/>
      <c r="AH7" s="172"/>
      <c r="AI7" s="172"/>
      <c r="AJ7" s="172"/>
      <c r="AK7" s="172"/>
      <c r="AL7" s="176"/>
      <c r="AM7" s="68"/>
      <c r="AN7" s="68"/>
      <c r="AO7" s="68"/>
      <c r="AP7" s="68"/>
      <c r="AQ7" s="68"/>
      <c r="AR7" s="68"/>
      <c r="AS7" s="68"/>
      <c r="AT7" s="68"/>
    </row>
    <row r="8" spans="1:46" s="112" customFormat="1">
      <c r="A8" s="149" t="s">
        <v>247</v>
      </c>
      <c r="B8" s="154" t="s">
        <v>128</v>
      </c>
      <c r="C8" s="248">
        <v>7771</v>
      </c>
      <c r="D8" s="248">
        <v>0</v>
      </c>
      <c r="E8" s="248">
        <v>168162</v>
      </c>
      <c r="F8" s="248">
        <v>168162</v>
      </c>
      <c r="G8" s="248">
        <v>0</v>
      </c>
      <c r="H8" s="248">
        <v>0</v>
      </c>
      <c r="I8" s="248">
        <v>0</v>
      </c>
      <c r="J8" s="248">
        <v>0</v>
      </c>
      <c r="K8" s="248">
        <v>0</v>
      </c>
      <c r="L8" s="248">
        <v>0</v>
      </c>
      <c r="M8" s="248">
        <v>0</v>
      </c>
      <c r="N8" s="248">
        <v>0</v>
      </c>
      <c r="O8" s="248">
        <v>0</v>
      </c>
      <c r="P8" s="248">
        <v>0</v>
      </c>
      <c r="Q8" s="248">
        <v>175933</v>
      </c>
      <c r="R8" s="253">
        <v>175508</v>
      </c>
      <c r="S8" s="128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2"/>
      <c r="AH8" s="172"/>
      <c r="AI8" s="172"/>
      <c r="AJ8" s="172"/>
      <c r="AK8" s="172"/>
      <c r="AL8" s="176"/>
      <c r="AM8" s="172"/>
      <c r="AN8" s="172"/>
      <c r="AO8" s="172"/>
      <c r="AP8" s="172"/>
      <c r="AQ8" s="172"/>
      <c r="AR8" s="172"/>
      <c r="AS8" s="172"/>
      <c r="AT8" s="172"/>
    </row>
    <row r="9" spans="1:46">
      <c r="A9" s="71" t="s">
        <v>248</v>
      </c>
      <c r="B9" s="56" t="s">
        <v>128</v>
      </c>
      <c r="C9" s="248">
        <v>409</v>
      </c>
      <c r="D9" s="248">
        <v>0</v>
      </c>
      <c r="E9" s="248">
        <v>333065</v>
      </c>
      <c r="F9" s="248">
        <v>333065</v>
      </c>
      <c r="G9" s="248">
        <v>0</v>
      </c>
      <c r="H9" s="248">
        <v>0</v>
      </c>
      <c r="I9" s="248">
        <v>0</v>
      </c>
      <c r="J9" s="248">
        <v>0</v>
      </c>
      <c r="K9" s="248">
        <v>0</v>
      </c>
      <c r="L9" s="248">
        <v>0</v>
      </c>
      <c r="M9" s="248">
        <v>0</v>
      </c>
      <c r="N9" s="248">
        <v>0</v>
      </c>
      <c r="O9" s="248">
        <v>0</v>
      </c>
      <c r="P9" s="248">
        <v>0</v>
      </c>
      <c r="Q9" s="248">
        <v>333474</v>
      </c>
      <c r="R9" s="253">
        <v>332911</v>
      </c>
      <c r="S9" s="128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2"/>
      <c r="AH9" s="172"/>
      <c r="AI9" s="172"/>
      <c r="AJ9" s="172"/>
      <c r="AK9" s="172"/>
      <c r="AL9" s="176"/>
      <c r="AM9" s="68"/>
      <c r="AN9" s="68"/>
      <c r="AO9" s="68"/>
      <c r="AP9" s="68"/>
      <c r="AQ9" s="68"/>
      <c r="AR9" s="68"/>
      <c r="AS9" s="68"/>
      <c r="AT9" s="68"/>
    </row>
    <row r="10" spans="1:46">
      <c r="A10" s="71" t="s">
        <v>249</v>
      </c>
      <c r="B10" s="56" t="s">
        <v>128</v>
      </c>
      <c r="C10" s="248">
        <v>2280</v>
      </c>
      <c r="D10" s="248">
        <v>0</v>
      </c>
      <c r="E10" s="248">
        <v>437693</v>
      </c>
      <c r="F10" s="248">
        <v>437693</v>
      </c>
      <c r="G10" s="248">
        <v>0</v>
      </c>
      <c r="H10" s="248">
        <v>0</v>
      </c>
      <c r="I10" s="248">
        <v>0</v>
      </c>
      <c r="J10" s="248">
        <v>0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0</v>
      </c>
      <c r="Q10" s="248">
        <v>439973</v>
      </c>
      <c r="R10" s="253">
        <v>439080</v>
      </c>
      <c r="S10" s="128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2"/>
      <c r="AH10" s="172"/>
      <c r="AI10" s="172"/>
      <c r="AJ10" s="172"/>
      <c r="AK10" s="172"/>
      <c r="AL10" s="176"/>
      <c r="AM10" s="68"/>
      <c r="AN10" s="68"/>
      <c r="AO10" s="68"/>
      <c r="AP10" s="68"/>
      <c r="AQ10" s="68"/>
      <c r="AR10" s="68"/>
      <c r="AS10" s="68"/>
      <c r="AT10" s="68"/>
    </row>
    <row r="11" spans="1:46">
      <c r="A11" s="95" t="s">
        <v>250</v>
      </c>
      <c r="B11" s="56" t="s">
        <v>128</v>
      </c>
      <c r="C11" s="248">
        <v>111643</v>
      </c>
      <c r="D11" s="248">
        <v>0</v>
      </c>
      <c r="E11" s="248">
        <v>3638665</v>
      </c>
      <c r="F11" s="248">
        <v>3638665</v>
      </c>
      <c r="G11" s="248">
        <v>0</v>
      </c>
      <c r="H11" s="248">
        <v>0</v>
      </c>
      <c r="I11" s="248">
        <v>0</v>
      </c>
      <c r="J11" s="248">
        <v>0</v>
      </c>
      <c r="K11" s="248">
        <v>0</v>
      </c>
      <c r="L11" s="248">
        <v>0</v>
      </c>
      <c r="M11" s="248">
        <v>0</v>
      </c>
      <c r="N11" s="248">
        <v>0</v>
      </c>
      <c r="O11" s="248">
        <v>0</v>
      </c>
      <c r="P11" s="248">
        <v>0</v>
      </c>
      <c r="Q11" s="248">
        <v>3750308</v>
      </c>
      <c r="R11" s="253">
        <v>3746168</v>
      </c>
      <c r="S11" s="128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2"/>
      <c r="AH11" s="172"/>
      <c r="AI11" s="172"/>
      <c r="AJ11" s="172"/>
      <c r="AK11" s="172"/>
      <c r="AL11" s="176"/>
      <c r="AM11" s="68"/>
      <c r="AN11" s="68"/>
      <c r="AO11" s="68"/>
      <c r="AP11" s="68"/>
      <c r="AQ11" s="68"/>
      <c r="AR11" s="68"/>
      <c r="AS11" s="68"/>
      <c r="AT11" s="68"/>
    </row>
    <row r="12" spans="1:46">
      <c r="A12" s="71" t="s">
        <v>251</v>
      </c>
      <c r="B12" s="56" t="s">
        <v>128</v>
      </c>
      <c r="C12" s="248">
        <v>111910</v>
      </c>
      <c r="D12" s="248">
        <v>0</v>
      </c>
      <c r="E12" s="248">
        <v>63745</v>
      </c>
      <c r="F12" s="248">
        <v>63745</v>
      </c>
      <c r="G12" s="248">
        <v>0</v>
      </c>
      <c r="H12" s="248">
        <v>0</v>
      </c>
      <c r="I12" s="248">
        <v>0</v>
      </c>
      <c r="J12" s="248">
        <v>0</v>
      </c>
      <c r="K12" s="248">
        <v>0</v>
      </c>
      <c r="L12" s="248">
        <v>0</v>
      </c>
      <c r="M12" s="248">
        <v>0</v>
      </c>
      <c r="N12" s="248">
        <v>0</v>
      </c>
      <c r="O12" s="248">
        <v>0</v>
      </c>
      <c r="P12" s="248">
        <v>0</v>
      </c>
      <c r="Q12" s="248">
        <v>175655</v>
      </c>
      <c r="R12" s="253">
        <v>174755</v>
      </c>
      <c r="S12" s="128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2"/>
      <c r="AH12" s="172"/>
      <c r="AI12" s="172"/>
      <c r="AJ12" s="172"/>
      <c r="AK12" s="172"/>
      <c r="AL12" s="176"/>
      <c r="AM12" s="68"/>
      <c r="AN12" s="68"/>
      <c r="AO12" s="68"/>
      <c r="AP12" s="68"/>
      <c r="AQ12" s="68"/>
      <c r="AR12" s="68"/>
      <c r="AS12" s="68"/>
      <c r="AT12" s="68"/>
    </row>
    <row r="13" spans="1:46">
      <c r="A13" s="71" t="s">
        <v>252</v>
      </c>
      <c r="B13" s="56" t="s">
        <v>128</v>
      </c>
      <c r="C13" s="248">
        <v>79845</v>
      </c>
      <c r="D13" s="248">
        <v>0</v>
      </c>
      <c r="E13" s="248">
        <v>26944</v>
      </c>
      <c r="F13" s="248">
        <v>26944</v>
      </c>
      <c r="G13" s="248">
        <v>0</v>
      </c>
      <c r="H13" s="248">
        <v>0</v>
      </c>
      <c r="I13" s="248">
        <v>0</v>
      </c>
      <c r="J13" s="248">
        <v>0</v>
      </c>
      <c r="K13" s="248">
        <v>0</v>
      </c>
      <c r="L13" s="248">
        <v>0</v>
      </c>
      <c r="M13" s="248">
        <v>0</v>
      </c>
      <c r="N13" s="248">
        <v>0</v>
      </c>
      <c r="O13" s="248">
        <v>0</v>
      </c>
      <c r="P13" s="248">
        <v>0</v>
      </c>
      <c r="Q13" s="248">
        <v>106789</v>
      </c>
      <c r="R13" s="253">
        <v>106374</v>
      </c>
      <c r="S13" s="128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2"/>
      <c r="AH13" s="172"/>
      <c r="AI13" s="172"/>
      <c r="AJ13" s="172"/>
      <c r="AK13" s="172"/>
      <c r="AL13" s="176"/>
      <c r="AM13" s="68"/>
      <c r="AN13" s="68"/>
      <c r="AO13" s="68"/>
      <c r="AP13" s="68"/>
      <c r="AQ13" s="68"/>
      <c r="AR13" s="68"/>
      <c r="AS13" s="68"/>
      <c r="AT13" s="68"/>
    </row>
    <row r="14" spans="1:46">
      <c r="A14" s="71" t="s">
        <v>253</v>
      </c>
      <c r="B14" s="56" t="s">
        <v>128</v>
      </c>
      <c r="C14" s="248">
        <v>878829</v>
      </c>
      <c r="D14" s="248">
        <v>0</v>
      </c>
      <c r="E14" s="248">
        <v>4823478</v>
      </c>
      <c r="F14" s="248">
        <v>4823478</v>
      </c>
      <c r="G14" s="248">
        <v>0</v>
      </c>
      <c r="H14" s="248">
        <v>0</v>
      </c>
      <c r="I14" s="248">
        <v>0</v>
      </c>
      <c r="J14" s="248">
        <v>0</v>
      </c>
      <c r="K14" s="248">
        <v>0</v>
      </c>
      <c r="L14" s="248">
        <v>0</v>
      </c>
      <c r="M14" s="248">
        <v>0</v>
      </c>
      <c r="N14" s="248">
        <v>0</v>
      </c>
      <c r="O14" s="248">
        <v>0</v>
      </c>
      <c r="P14" s="248">
        <v>0</v>
      </c>
      <c r="Q14" s="248">
        <v>5702307</v>
      </c>
      <c r="R14" s="253">
        <v>5694547</v>
      </c>
      <c r="S14" s="128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2"/>
      <c r="AH14" s="172"/>
      <c r="AI14" s="172"/>
      <c r="AJ14" s="172"/>
      <c r="AK14" s="172"/>
      <c r="AL14" s="176"/>
      <c r="AM14" s="68"/>
      <c r="AN14" s="68"/>
      <c r="AO14" s="68"/>
      <c r="AP14" s="68"/>
      <c r="AQ14" s="68"/>
      <c r="AR14" s="68"/>
      <c r="AS14" s="68"/>
      <c r="AT14" s="68"/>
    </row>
    <row r="15" spans="1:46">
      <c r="A15" s="71" t="s">
        <v>254</v>
      </c>
      <c r="B15" s="56" t="s">
        <v>119</v>
      </c>
      <c r="C15" s="248">
        <v>1889579.15</v>
      </c>
      <c r="D15" s="248">
        <v>0</v>
      </c>
      <c r="E15" s="248">
        <v>19427525.350000001</v>
      </c>
      <c r="F15" s="248">
        <v>19427525.350000001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>
        <v>0</v>
      </c>
      <c r="N15" s="248">
        <v>0</v>
      </c>
      <c r="O15" s="248">
        <v>34132.93</v>
      </c>
      <c r="P15" s="248">
        <v>9985.31</v>
      </c>
      <c r="Q15" s="248">
        <v>21361222.739999998</v>
      </c>
      <c r="R15" s="253">
        <v>21326995.149999999</v>
      </c>
      <c r="S15" s="128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2"/>
      <c r="AH15" s="172"/>
      <c r="AI15" s="172"/>
      <c r="AJ15" s="172"/>
      <c r="AK15" s="172"/>
      <c r="AL15" s="176"/>
      <c r="AM15" s="68"/>
      <c r="AN15" s="68"/>
      <c r="AO15" s="68"/>
      <c r="AP15" s="68"/>
      <c r="AQ15" s="68"/>
      <c r="AR15" s="68"/>
      <c r="AS15" s="68"/>
      <c r="AT15" s="68"/>
    </row>
    <row r="16" spans="1:46">
      <c r="A16" s="95" t="s">
        <v>134</v>
      </c>
      <c r="B16" s="56" t="s">
        <v>119</v>
      </c>
      <c r="C16" s="248">
        <v>230428.67</v>
      </c>
      <c r="D16" s="248">
        <v>0</v>
      </c>
      <c r="E16" s="248">
        <v>2496785.52</v>
      </c>
      <c r="F16" s="248">
        <v>0</v>
      </c>
      <c r="G16" s="248">
        <v>0</v>
      </c>
      <c r="H16" s="248">
        <v>0</v>
      </c>
      <c r="I16" s="248">
        <v>0</v>
      </c>
      <c r="J16" s="248">
        <v>0</v>
      </c>
      <c r="K16" s="248">
        <v>2496785.52</v>
      </c>
      <c r="L16" s="248">
        <v>0</v>
      </c>
      <c r="M16" s="248">
        <v>0</v>
      </c>
      <c r="N16" s="248">
        <v>0</v>
      </c>
      <c r="O16" s="248">
        <v>49.07</v>
      </c>
      <c r="P16" s="248">
        <v>344.82</v>
      </c>
      <c r="Q16" s="248">
        <v>2727608.0799999996</v>
      </c>
      <c r="R16" s="253">
        <v>2721573.59</v>
      </c>
      <c r="S16" s="128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2"/>
      <c r="AH16" s="172"/>
      <c r="AI16" s="172"/>
      <c r="AJ16" s="172"/>
      <c r="AK16" s="172"/>
      <c r="AL16" s="176"/>
      <c r="AM16" s="68"/>
      <c r="AN16" s="68"/>
      <c r="AO16" s="68"/>
      <c r="AP16" s="68"/>
      <c r="AQ16" s="68"/>
      <c r="AR16" s="68"/>
      <c r="AS16" s="68"/>
      <c r="AT16" s="68"/>
    </row>
    <row r="17" spans="1:46">
      <c r="A17" s="95" t="s">
        <v>135</v>
      </c>
      <c r="B17" s="56" t="s">
        <v>119</v>
      </c>
      <c r="C17" s="248">
        <v>444354.81</v>
      </c>
      <c r="D17" s="248">
        <v>0</v>
      </c>
      <c r="E17" s="248">
        <v>2107360.52</v>
      </c>
      <c r="F17" s="248">
        <v>2107360.52</v>
      </c>
      <c r="G17" s="248">
        <v>0</v>
      </c>
      <c r="H17" s="248">
        <v>0</v>
      </c>
      <c r="I17" s="248">
        <v>0</v>
      </c>
      <c r="J17" s="248">
        <v>0</v>
      </c>
      <c r="K17" s="248">
        <v>0</v>
      </c>
      <c r="L17" s="248">
        <v>0</v>
      </c>
      <c r="M17" s="248">
        <v>0</v>
      </c>
      <c r="N17" s="248">
        <v>0</v>
      </c>
      <c r="O17" s="248">
        <v>56095.63</v>
      </c>
      <c r="P17" s="248">
        <v>344.82</v>
      </c>
      <c r="Q17" s="248">
        <v>2608155.7799999998</v>
      </c>
      <c r="R17" s="253">
        <v>2604043.4500000011</v>
      </c>
      <c r="S17" s="128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2"/>
      <c r="AH17" s="172"/>
      <c r="AI17" s="172"/>
      <c r="AJ17" s="172"/>
      <c r="AK17" s="172"/>
      <c r="AL17" s="176"/>
      <c r="AM17" s="68"/>
      <c r="AN17" s="68"/>
      <c r="AO17" s="68"/>
      <c r="AP17" s="68"/>
      <c r="AQ17" s="68"/>
      <c r="AR17" s="68"/>
      <c r="AS17" s="68"/>
      <c r="AT17" s="68"/>
    </row>
    <row r="18" spans="1:46">
      <c r="A18" s="71" t="s">
        <v>255</v>
      </c>
      <c r="B18" s="56" t="s">
        <v>119</v>
      </c>
      <c r="C18" s="248">
        <v>455830.44</v>
      </c>
      <c r="D18" s="248">
        <v>0</v>
      </c>
      <c r="E18" s="248">
        <v>10306200.58</v>
      </c>
      <c r="F18" s="248">
        <v>10243958.720000001</v>
      </c>
      <c r="G18" s="248">
        <v>0</v>
      </c>
      <c r="H18" s="248">
        <v>0</v>
      </c>
      <c r="I18" s="248">
        <v>62241.86</v>
      </c>
      <c r="J18" s="248">
        <v>0</v>
      </c>
      <c r="K18" s="248">
        <v>0</v>
      </c>
      <c r="L18" s="248">
        <v>0</v>
      </c>
      <c r="M18" s="248">
        <v>0</v>
      </c>
      <c r="N18" s="248">
        <v>0</v>
      </c>
      <c r="O18" s="248">
        <v>516.49</v>
      </c>
      <c r="P18" s="248">
        <v>345.22</v>
      </c>
      <c r="Q18" s="248">
        <v>10762892.73</v>
      </c>
      <c r="R18" s="253">
        <v>10730281.219999999</v>
      </c>
      <c r="S18" s="128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2"/>
      <c r="AH18" s="172"/>
      <c r="AI18" s="172"/>
      <c r="AJ18" s="172"/>
      <c r="AK18" s="172"/>
      <c r="AL18" s="176"/>
      <c r="AM18" s="68"/>
      <c r="AN18" s="68"/>
      <c r="AO18" s="68"/>
      <c r="AP18" s="68"/>
      <c r="AQ18" s="68"/>
      <c r="AR18" s="68"/>
      <c r="AS18" s="68"/>
      <c r="AT18" s="68"/>
    </row>
    <row r="19" spans="1:46">
      <c r="A19" s="71" t="s">
        <v>256</v>
      </c>
      <c r="B19" s="56" t="s">
        <v>121</v>
      </c>
      <c r="C19" s="248">
        <v>2296891.69</v>
      </c>
      <c r="D19" s="248">
        <v>1371733.13</v>
      </c>
      <c r="E19" s="248">
        <v>49738811.510000005</v>
      </c>
      <c r="F19" s="248">
        <v>27754028.41</v>
      </c>
      <c r="G19" s="248">
        <v>0</v>
      </c>
      <c r="H19" s="248">
        <v>14383550.84</v>
      </c>
      <c r="I19" s="248">
        <v>2598687.35</v>
      </c>
      <c r="J19" s="248">
        <v>0</v>
      </c>
      <c r="K19" s="248">
        <v>5002544.91</v>
      </c>
      <c r="L19" s="248">
        <v>0</v>
      </c>
      <c r="M19" s="248">
        <v>0</v>
      </c>
      <c r="N19" s="248">
        <v>0</v>
      </c>
      <c r="O19" s="248">
        <v>34923.61</v>
      </c>
      <c r="P19" s="248">
        <v>0</v>
      </c>
      <c r="Q19" s="248">
        <v>52070626.810000002</v>
      </c>
      <c r="R19" s="253">
        <v>52006574.150000013</v>
      </c>
      <c r="S19" s="128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5"/>
      <c r="AH19" s="175"/>
      <c r="AI19" s="175"/>
      <c r="AJ19" s="175"/>
      <c r="AK19" s="175"/>
      <c r="AL19" s="176"/>
      <c r="AM19" s="68"/>
      <c r="AN19" s="68"/>
      <c r="AO19" s="68"/>
      <c r="AP19" s="68"/>
      <c r="AQ19" s="68"/>
      <c r="AR19" s="68"/>
      <c r="AS19" s="68"/>
      <c r="AT19" s="68"/>
    </row>
    <row r="20" spans="1:46">
      <c r="A20" s="71" t="s">
        <v>257</v>
      </c>
      <c r="B20" s="56" t="s">
        <v>234</v>
      </c>
      <c r="C20" s="248">
        <v>65989</v>
      </c>
      <c r="D20" s="248">
        <v>0</v>
      </c>
      <c r="E20" s="248">
        <v>3926469</v>
      </c>
      <c r="F20" s="248">
        <v>0</v>
      </c>
      <c r="G20" s="248">
        <v>0</v>
      </c>
      <c r="H20" s="248">
        <v>3926469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466</v>
      </c>
      <c r="P20" s="248">
        <v>133</v>
      </c>
      <c r="Q20" s="248">
        <v>3993057</v>
      </c>
      <c r="R20" s="253">
        <v>3991904</v>
      </c>
      <c r="S20" s="128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2"/>
      <c r="AH20" s="172"/>
      <c r="AI20" s="172"/>
      <c r="AJ20" s="172"/>
      <c r="AK20" s="172"/>
      <c r="AL20" s="176"/>
      <c r="AM20" s="68"/>
      <c r="AN20" s="68"/>
      <c r="AO20" s="68"/>
      <c r="AP20" s="68"/>
      <c r="AQ20" s="68"/>
      <c r="AR20" s="68"/>
      <c r="AS20" s="68"/>
      <c r="AT20" s="68"/>
    </row>
    <row r="21" spans="1:46">
      <c r="A21" s="95" t="s">
        <v>259</v>
      </c>
      <c r="B21" s="56" t="s">
        <v>258</v>
      </c>
      <c r="C21" s="248">
        <v>64978</v>
      </c>
      <c r="D21" s="248">
        <v>0</v>
      </c>
      <c r="E21" s="248">
        <v>670947</v>
      </c>
      <c r="F21" s="248">
        <v>498960</v>
      </c>
      <c r="G21" s="248">
        <v>0</v>
      </c>
      <c r="H21" s="248">
        <v>0</v>
      </c>
      <c r="I21" s="248">
        <v>0</v>
      </c>
      <c r="J21" s="248">
        <v>0</v>
      </c>
      <c r="K21" s="248">
        <v>171987</v>
      </c>
      <c r="L21" s="248">
        <v>0</v>
      </c>
      <c r="M21" s="248">
        <v>0</v>
      </c>
      <c r="N21" s="248">
        <v>0</v>
      </c>
      <c r="O21" s="248">
        <v>2745</v>
      </c>
      <c r="P21" s="248">
        <v>91</v>
      </c>
      <c r="Q21" s="248">
        <v>738761</v>
      </c>
      <c r="R21" s="253">
        <v>737290</v>
      </c>
      <c r="S21" s="128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76"/>
      <c r="AM21" s="68"/>
      <c r="AN21" s="68"/>
      <c r="AO21" s="68"/>
      <c r="AP21" s="68"/>
      <c r="AQ21" s="68"/>
      <c r="AR21" s="68"/>
      <c r="AS21" s="68"/>
      <c r="AT21" s="68"/>
    </row>
    <row r="22" spans="1:46">
      <c r="A22" s="95" t="s">
        <v>218</v>
      </c>
      <c r="B22" s="56" t="s">
        <v>258</v>
      </c>
      <c r="C22" s="248">
        <v>60644</v>
      </c>
      <c r="D22" s="248">
        <v>0</v>
      </c>
      <c r="E22" s="248">
        <v>1074</v>
      </c>
      <c r="F22" s="248">
        <v>0</v>
      </c>
      <c r="G22" s="248">
        <v>0</v>
      </c>
      <c r="H22" s="248">
        <v>0</v>
      </c>
      <c r="I22" s="248">
        <v>0</v>
      </c>
      <c r="J22" s="248">
        <v>0</v>
      </c>
      <c r="K22" s="248">
        <v>1074</v>
      </c>
      <c r="L22" s="248">
        <v>0</v>
      </c>
      <c r="M22" s="248">
        <v>0</v>
      </c>
      <c r="N22" s="248">
        <v>0</v>
      </c>
      <c r="O22" s="248">
        <v>0</v>
      </c>
      <c r="P22" s="248">
        <v>399</v>
      </c>
      <c r="Q22" s="248">
        <v>62117</v>
      </c>
      <c r="R22" s="253">
        <v>60858</v>
      </c>
      <c r="S22" s="128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76"/>
      <c r="AM22" s="68"/>
      <c r="AN22" s="68"/>
      <c r="AO22" s="68"/>
      <c r="AP22" s="68"/>
      <c r="AQ22" s="68"/>
      <c r="AR22" s="68"/>
      <c r="AS22" s="68"/>
      <c r="AT22" s="68"/>
    </row>
    <row r="23" spans="1:46">
      <c r="A23" s="71" t="s">
        <v>260</v>
      </c>
      <c r="B23" s="56" t="s">
        <v>258</v>
      </c>
      <c r="C23" s="248">
        <v>965333</v>
      </c>
      <c r="D23" s="248">
        <v>0</v>
      </c>
      <c r="E23" s="248">
        <v>11767178</v>
      </c>
      <c r="F23" s="248">
        <v>6369650</v>
      </c>
      <c r="G23" s="248">
        <v>0</v>
      </c>
      <c r="H23" s="248">
        <v>0</v>
      </c>
      <c r="I23" s="248">
        <v>3668444</v>
      </c>
      <c r="J23" s="248">
        <v>0</v>
      </c>
      <c r="K23" s="248">
        <v>1729084</v>
      </c>
      <c r="L23" s="248">
        <v>0</v>
      </c>
      <c r="M23" s="248">
        <v>0</v>
      </c>
      <c r="N23" s="248">
        <v>0</v>
      </c>
      <c r="O23" s="248">
        <v>0</v>
      </c>
      <c r="P23" s="248">
        <v>99</v>
      </c>
      <c r="Q23" s="248">
        <v>12732610</v>
      </c>
      <c r="R23" s="253">
        <v>12712527</v>
      </c>
      <c r="S23" s="128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2"/>
      <c r="AH23" s="172"/>
      <c r="AI23" s="172"/>
      <c r="AJ23" s="172"/>
      <c r="AK23" s="172"/>
      <c r="AL23" s="176"/>
      <c r="AM23" s="68"/>
      <c r="AN23" s="68"/>
      <c r="AO23" s="68"/>
      <c r="AP23" s="68"/>
      <c r="AQ23" s="68"/>
      <c r="AR23" s="68"/>
      <c r="AS23" s="68"/>
      <c r="AT23" s="68"/>
    </row>
    <row r="24" spans="1:46">
      <c r="A24" s="71" t="s">
        <v>393</v>
      </c>
      <c r="B24" s="56" t="s">
        <v>121</v>
      </c>
      <c r="C24" s="248">
        <v>1453601.26</v>
      </c>
      <c r="D24" s="248">
        <v>1031773.18</v>
      </c>
      <c r="E24" s="248">
        <v>36647930.670000002</v>
      </c>
      <c r="F24" s="248">
        <v>18362009.850000001</v>
      </c>
      <c r="G24" s="248">
        <v>0</v>
      </c>
      <c r="H24" s="248">
        <v>11924115.189999999</v>
      </c>
      <c r="I24" s="248">
        <v>2682234.38</v>
      </c>
      <c r="J24" s="248">
        <v>0</v>
      </c>
      <c r="K24" s="248">
        <v>3679571.25</v>
      </c>
      <c r="L24" s="248">
        <v>0</v>
      </c>
      <c r="M24" s="248">
        <v>0</v>
      </c>
      <c r="N24" s="248">
        <v>0</v>
      </c>
      <c r="O24" s="248">
        <v>25598.47</v>
      </c>
      <c r="P24" s="248">
        <v>0</v>
      </c>
      <c r="Q24" s="248">
        <v>38127130.399999999</v>
      </c>
      <c r="R24" s="253">
        <v>38080149.100000001</v>
      </c>
      <c r="S24" s="128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2"/>
      <c r="AH24" s="172"/>
      <c r="AI24" s="172"/>
      <c r="AJ24" s="172"/>
      <c r="AK24" s="172"/>
      <c r="AL24" s="176"/>
      <c r="AM24" s="68"/>
      <c r="AN24" s="68"/>
      <c r="AO24" s="68"/>
      <c r="AP24" s="68"/>
      <c r="AQ24" s="68"/>
      <c r="AR24" s="68"/>
      <c r="AS24" s="68"/>
      <c r="AT24" s="68"/>
    </row>
    <row r="25" spans="1:46">
      <c r="A25" s="71" t="s">
        <v>137</v>
      </c>
      <c r="B25" s="56" t="s">
        <v>120</v>
      </c>
      <c r="C25" s="248">
        <v>433199</v>
      </c>
      <c r="D25" s="248">
        <v>0</v>
      </c>
      <c r="E25" s="248">
        <v>92330</v>
      </c>
      <c r="F25" s="248">
        <v>6215</v>
      </c>
      <c r="G25" s="248">
        <v>0</v>
      </c>
      <c r="H25" s="248">
        <v>42456</v>
      </c>
      <c r="I25" s="248">
        <v>0</v>
      </c>
      <c r="J25" s="248">
        <v>0</v>
      </c>
      <c r="K25" s="248">
        <v>43659</v>
      </c>
      <c r="L25" s="248">
        <v>0</v>
      </c>
      <c r="M25" s="248">
        <v>0</v>
      </c>
      <c r="N25" s="248">
        <v>0</v>
      </c>
      <c r="O25" s="248">
        <v>141</v>
      </c>
      <c r="P25" s="248">
        <v>0</v>
      </c>
      <c r="Q25" s="248">
        <v>525670</v>
      </c>
      <c r="R25" s="253">
        <v>522935</v>
      </c>
      <c r="S25" s="128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2"/>
      <c r="AH25" s="172"/>
      <c r="AI25" s="172"/>
      <c r="AJ25" s="172"/>
      <c r="AK25" s="172"/>
      <c r="AL25" s="176"/>
      <c r="AM25" s="68"/>
      <c r="AN25" s="68"/>
      <c r="AO25" s="68"/>
      <c r="AP25" s="68"/>
      <c r="AQ25" s="68"/>
      <c r="AR25" s="68"/>
      <c r="AS25" s="68"/>
      <c r="AT25" s="68"/>
    </row>
    <row r="26" spans="1:46">
      <c r="A26" s="95" t="s">
        <v>407</v>
      </c>
      <c r="B26" s="56" t="s">
        <v>232</v>
      </c>
      <c r="C26" s="248">
        <v>269616</v>
      </c>
      <c r="D26" s="248">
        <v>0</v>
      </c>
      <c r="E26" s="248">
        <v>811904</v>
      </c>
      <c r="F26" s="248">
        <v>235074</v>
      </c>
      <c r="G26" s="248">
        <v>0</v>
      </c>
      <c r="H26" s="248">
        <v>266251</v>
      </c>
      <c r="I26" s="248">
        <v>0</v>
      </c>
      <c r="J26" s="248">
        <v>0</v>
      </c>
      <c r="K26" s="248">
        <v>310579</v>
      </c>
      <c r="L26" s="248">
        <v>0</v>
      </c>
      <c r="M26" s="248">
        <v>0</v>
      </c>
      <c r="N26" s="248">
        <v>0</v>
      </c>
      <c r="O26" s="248">
        <v>522</v>
      </c>
      <c r="P26" s="248">
        <v>340</v>
      </c>
      <c r="Q26" s="248">
        <v>1082382</v>
      </c>
      <c r="R26" s="253">
        <v>1076241</v>
      </c>
      <c r="S26" s="128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2"/>
      <c r="AH26" s="172"/>
      <c r="AI26" s="172"/>
      <c r="AJ26" s="172"/>
      <c r="AK26" s="172"/>
      <c r="AL26" s="176"/>
      <c r="AM26" s="68"/>
      <c r="AN26" s="68"/>
      <c r="AO26" s="68"/>
      <c r="AP26" s="68"/>
      <c r="AQ26" s="68"/>
      <c r="AR26" s="68"/>
      <c r="AS26" s="68"/>
      <c r="AT26" s="68"/>
    </row>
    <row r="27" spans="1:46">
      <c r="A27" s="95" t="s">
        <v>201</v>
      </c>
      <c r="B27" s="56" t="s">
        <v>232</v>
      </c>
      <c r="C27" s="248">
        <v>248338</v>
      </c>
      <c r="D27" s="248">
        <v>0</v>
      </c>
      <c r="E27" s="248">
        <v>637680</v>
      </c>
      <c r="F27" s="248">
        <v>279602</v>
      </c>
      <c r="G27" s="248">
        <v>0</v>
      </c>
      <c r="H27" s="248">
        <v>0</v>
      </c>
      <c r="I27" s="248">
        <v>0</v>
      </c>
      <c r="J27" s="248">
        <v>0</v>
      </c>
      <c r="K27" s="248">
        <v>358078</v>
      </c>
      <c r="L27" s="248">
        <v>0</v>
      </c>
      <c r="M27" s="248">
        <v>0</v>
      </c>
      <c r="N27" s="248">
        <v>0</v>
      </c>
      <c r="O27" s="248">
        <v>756</v>
      </c>
      <c r="P27" s="248">
        <v>0</v>
      </c>
      <c r="Q27" s="248">
        <v>886774</v>
      </c>
      <c r="R27" s="253">
        <v>881844</v>
      </c>
      <c r="S27" s="128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2"/>
      <c r="AH27" s="172"/>
      <c r="AI27" s="172"/>
      <c r="AJ27" s="172"/>
      <c r="AK27" s="172"/>
      <c r="AL27" s="176"/>
      <c r="AM27" s="68"/>
      <c r="AN27" s="68"/>
      <c r="AO27" s="68"/>
      <c r="AP27" s="68"/>
      <c r="AQ27" s="68"/>
      <c r="AR27" s="68"/>
      <c r="AS27" s="68"/>
      <c r="AT27" s="68"/>
    </row>
    <row r="28" spans="1:46">
      <c r="A28" s="71" t="s">
        <v>202</v>
      </c>
      <c r="B28" s="56" t="s">
        <v>117</v>
      </c>
      <c r="C28" s="248">
        <v>5119589</v>
      </c>
      <c r="D28" s="248">
        <v>0</v>
      </c>
      <c r="E28" s="248">
        <v>16655923</v>
      </c>
      <c r="F28" s="248">
        <v>0</v>
      </c>
      <c r="G28" s="248">
        <v>0</v>
      </c>
      <c r="H28" s="248">
        <v>16655923</v>
      </c>
      <c r="I28" s="248">
        <v>0</v>
      </c>
      <c r="J28" s="248">
        <v>0</v>
      </c>
      <c r="K28" s="248">
        <v>0</v>
      </c>
      <c r="L28" s="248">
        <v>0</v>
      </c>
      <c r="M28" s="248">
        <v>0</v>
      </c>
      <c r="N28" s="248">
        <v>0</v>
      </c>
      <c r="O28" s="248">
        <v>208799</v>
      </c>
      <c r="P28" s="248">
        <v>0</v>
      </c>
      <c r="Q28" s="248">
        <v>21984311</v>
      </c>
      <c r="R28" s="253">
        <v>21978838</v>
      </c>
      <c r="S28" s="128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2"/>
      <c r="AH28" s="172"/>
      <c r="AI28" s="172"/>
      <c r="AJ28" s="172"/>
      <c r="AK28" s="172"/>
      <c r="AL28" s="176"/>
      <c r="AM28" s="68"/>
      <c r="AN28" s="68"/>
      <c r="AO28" s="68"/>
      <c r="AP28" s="68"/>
      <c r="AQ28" s="68"/>
      <c r="AR28" s="68"/>
      <c r="AS28" s="68"/>
      <c r="AT28" s="68"/>
    </row>
    <row r="29" spans="1:46">
      <c r="A29" s="95" t="s">
        <v>130</v>
      </c>
      <c r="B29" s="56" t="s">
        <v>117</v>
      </c>
      <c r="C29" s="248">
        <v>3582858</v>
      </c>
      <c r="D29" s="248">
        <v>500254</v>
      </c>
      <c r="E29" s="248">
        <v>8884906</v>
      </c>
      <c r="F29" s="248">
        <v>4915457</v>
      </c>
      <c r="G29" s="248">
        <v>0</v>
      </c>
      <c r="H29" s="248">
        <v>3697365</v>
      </c>
      <c r="I29" s="248">
        <v>0</v>
      </c>
      <c r="J29" s="248">
        <v>0</v>
      </c>
      <c r="K29" s="248">
        <v>272084</v>
      </c>
      <c r="L29" s="248">
        <v>0</v>
      </c>
      <c r="M29" s="248">
        <v>0</v>
      </c>
      <c r="N29" s="248">
        <v>0</v>
      </c>
      <c r="O29" s="248">
        <v>140696</v>
      </c>
      <c r="P29" s="248">
        <v>0</v>
      </c>
      <c r="Q29" s="248">
        <v>12608460</v>
      </c>
      <c r="R29" s="253">
        <v>12581342</v>
      </c>
      <c r="S29" s="128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2"/>
      <c r="AH29" s="172"/>
      <c r="AI29" s="172"/>
      <c r="AJ29" s="172"/>
      <c r="AK29" s="172"/>
      <c r="AL29" s="176"/>
      <c r="AM29" s="68"/>
      <c r="AN29" s="68"/>
      <c r="AO29" s="68"/>
      <c r="AP29" s="68"/>
      <c r="AQ29" s="68"/>
      <c r="AR29" s="68"/>
      <c r="AS29" s="68"/>
      <c r="AT29" s="68"/>
    </row>
    <row r="30" spans="1:46">
      <c r="A30" s="71" t="s">
        <v>203</v>
      </c>
      <c r="B30" s="56" t="s">
        <v>117</v>
      </c>
      <c r="C30" s="248">
        <v>1129124</v>
      </c>
      <c r="D30" s="248">
        <v>0</v>
      </c>
      <c r="E30" s="248">
        <v>1456911</v>
      </c>
      <c r="F30" s="248">
        <v>78810</v>
      </c>
      <c r="G30" s="248">
        <v>0</v>
      </c>
      <c r="H30" s="248">
        <v>0</v>
      </c>
      <c r="I30" s="248">
        <v>0</v>
      </c>
      <c r="J30" s="248">
        <v>0</v>
      </c>
      <c r="K30" s="248">
        <v>1378101</v>
      </c>
      <c r="L30" s="248">
        <v>0</v>
      </c>
      <c r="M30" s="248">
        <v>0</v>
      </c>
      <c r="N30" s="248">
        <v>0</v>
      </c>
      <c r="O30" s="248">
        <v>677</v>
      </c>
      <c r="P30" s="248">
        <v>0</v>
      </c>
      <c r="Q30" s="248">
        <v>2586712</v>
      </c>
      <c r="R30" s="253">
        <v>2580835</v>
      </c>
      <c r="S30" s="128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2"/>
      <c r="AH30" s="172"/>
      <c r="AI30" s="172"/>
      <c r="AJ30" s="172"/>
      <c r="AK30" s="172"/>
      <c r="AL30" s="176"/>
      <c r="AM30" s="68"/>
      <c r="AN30" s="68"/>
      <c r="AO30" s="68"/>
      <c r="AP30" s="68"/>
      <c r="AQ30" s="68"/>
      <c r="AR30" s="68"/>
      <c r="AS30" s="68"/>
      <c r="AT30" s="68"/>
    </row>
    <row r="31" spans="1:46">
      <c r="A31" s="71" t="s">
        <v>230</v>
      </c>
      <c r="B31" s="56" t="s">
        <v>117</v>
      </c>
      <c r="C31" s="248">
        <v>1201339</v>
      </c>
      <c r="D31" s="248">
        <v>0</v>
      </c>
      <c r="E31" s="248">
        <v>4457558</v>
      </c>
      <c r="F31" s="248">
        <v>2720121</v>
      </c>
      <c r="G31" s="248">
        <v>0</v>
      </c>
      <c r="H31" s="248">
        <v>0</v>
      </c>
      <c r="I31" s="248">
        <v>0</v>
      </c>
      <c r="J31" s="248">
        <v>0</v>
      </c>
      <c r="K31" s="248">
        <v>1737437</v>
      </c>
      <c r="L31" s="248">
        <v>0</v>
      </c>
      <c r="M31" s="248">
        <v>0</v>
      </c>
      <c r="N31" s="248">
        <v>0</v>
      </c>
      <c r="O31" s="248">
        <v>20676</v>
      </c>
      <c r="P31" s="248">
        <v>0</v>
      </c>
      <c r="Q31" s="248">
        <v>5679573</v>
      </c>
      <c r="R31" s="253">
        <v>5664347</v>
      </c>
      <c r="S31" s="128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2"/>
      <c r="AH31" s="172"/>
      <c r="AI31" s="172"/>
      <c r="AJ31" s="172"/>
      <c r="AK31" s="172"/>
      <c r="AL31" s="176"/>
      <c r="AM31" s="68"/>
      <c r="AN31" s="68"/>
      <c r="AO31" s="68"/>
      <c r="AP31" s="68"/>
      <c r="AQ31" s="68"/>
      <c r="AR31" s="68"/>
      <c r="AS31" s="68"/>
      <c r="AT31" s="68"/>
    </row>
    <row r="32" spans="1:46">
      <c r="A32" s="95" t="s">
        <v>262</v>
      </c>
      <c r="B32" s="56" t="s">
        <v>117</v>
      </c>
      <c r="C32" s="248">
        <v>1244811</v>
      </c>
      <c r="D32" s="248">
        <v>0</v>
      </c>
      <c r="E32" s="248">
        <v>3171799</v>
      </c>
      <c r="F32" s="248">
        <v>152860</v>
      </c>
      <c r="G32" s="248">
        <v>0</v>
      </c>
      <c r="H32" s="248">
        <v>199073</v>
      </c>
      <c r="I32" s="248">
        <v>0</v>
      </c>
      <c r="J32" s="248">
        <v>0</v>
      </c>
      <c r="K32" s="248">
        <v>2819866</v>
      </c>
      <c r="L32" s="248">
        <v>0</v>
      </c>
      <c r="M32" s="248">
        <v>0</v>
      </c>
      <c r="N32" s="248">
        <v>0</v>
      </c>
      <c r="O32" s="248">
        <v>1303</v>
      </c>
      <c r="P32" s="248">
        <v>0</v>
      </c>
      <c r="Q32" s="248">
        <v>4417913</v>
      </c>
      <c r="R32" s="253">
        <v>4409953</v>
      </c>
      <c r="S32" s="128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2"/>
      <c r="AH32" s="172"/>
      <c r="AI32" s="172"/>
      <c r="AJ32" s="172"/>
      <c r="AK32" s="172"/>
      <c r="AL32" s="176"/>
      <c r="AM32" s="68"/>
      <c r="AN32" s="68"/>
      <c r="AO32" s="68"/>
      <c r="AP32" s="68"/>
      <c r="AQ32" s="68"/>
      <c r="AR32" s="68"/>
      <c r="AS32" s="68"/>
      <c r="AT32" s="68"/>
    </row>
    <row r="33" spans="1:46">
      <c r="A33" s="95" t="s">
        <v>131</v>
      </c>
      <c r="B33" s="56" t="s">
        <v>117</v>
      </c>
      <c r="C33" s="248">
        <v>8400183</v>
      </c>
      <c r="D33" s="248">
        <v>3001525</v>
      </c>
      <c r="E33" s="248">
        <v>65472862</v>
      </c>
      <c r="F33" s="248">
        <v>0</v>
      </c>
      <c r="G33" s="248">
        <v>0</v>
      </c>
      <c r="H33" s="248">
        <v>65472862</v>
      </c>
      <c r="I33" s="248">
        <v>0</v>
      </c>
      <c r="J33" s="248">
        <v>0</v>
      </c>
      <c r="K33" s="248">
        <v>0</v>
      </c>
      <c r="L33" s="248">
        <v>0</v>
      </c>
      <c r="M33" s="248">
        <v>0</v>
      </c>
      <c r="N33" s="248">
        <v>0</v>
      </c>
      <c r="O33" s="248">
        <v>742004</v>
      </c>
      <c r="P33" s="248">
        <v>0</v>
      </c>
      <c r="Q33" s="248">
        <v>74615049</v>
      </c>
      <c r="R33" s="253">
        <v>74563525</v>
      </c>
      <c r="S33" s="128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2"/>
      <c r="AH33" s="172"/>
      <c r="AI33" s="172"/>
      <c r="AJ33" s="172"/>
      <c r="AK33" s="172"/>
      <c r="AL33" s="176"/>
      <c r="AM33" s="68"/>
      <c r="AN33" s="68"/>
      <c r="AO33" s="68"/>
      <c r="AP33" s="68"/>
      <c r="AQ33" s="68"/>
      <c r="AR33" s="68"/>
      <c r="AS33" s="68"/>
      <c r="AT33" s="68"/>
    </row>
    <row r="34" spans="1:46">
      <c r="A34" s="71" t="s">
        <v>263</v>
      </c>
      <c r="B34" s="56" t="s">
        <v>117</v>
      </c>
      <c r="C34" s="248">
        <v>3946255</v>
      </c>
      <c r="D34" s="248">
        <v>500254</v>
      </c>
      <c r="E34" s="248">
        <v>12840571</v>
      </c>
      <c r="F34" s="248">
        <v>11908010</v>
      </c>
      <c r="G34" s="248">
        <v>0</v>
      </c>
      <c r="H34" s="248">
        <v>0</v>
      </c>
      <c r="I34" s="248">
        <v>0</v>
      </c>
      <c r="J34" s="248">
        <v>0</v>
      </c>
      <c r="K34" s="248">
        <v>932561</v>
      </c>
      <c r="L34" s="248">
        <v>0</v>
      </c>
      <c r="M34" s="248">
        <v>0</v>
      </c>
      <c r="N34" s="248">
        <v>0</v>
      </c>
      <c r="O34" s="248">
        <v>22219</v>
      </c>
      <c r="P34" s="248">
        <v>0</v>
      </c>
      <c r="Q34" s="248">
        <v>16809045</v>
      </c>
      <c r="R34" s="253">
        <v>16765939</v>
      </c>
      <c r="S34" s="128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2"/>
      <c r="AH34" s="172"/>
      <c r="AI34" s="172"/>
      <c r="AJ34" s="172"/>
      <c r="AK34" s="172"/>
      <c r="AL34" s="176"/>
      <c r="AM34" s="68"/>
      <c r="AN34" s="68"/>
      <c r="AO34" s="68"/>
      <c r="AP34" s="68"/>
      <c r="AQ34" s="68"/>
      <c r="AR34" s="68"/>
      <c r="AS34" s="68"/>
      <c r="AT34" s="68"/>
    </row>
    <row r="35" spans="1:46">
      <c r="A35" s="71" t="s">
        <v>132</v>
      </c>
      <c r="B35" s="56" t="s">
        <v>117</v>
      </c>
      <c r="C35" s="248">
        <v>408527</v>
      </c>
      <c r="D35" s="248">
        <v>0</v>
      </c>
      <c r="E35" s="248">
        <v>7935647</v>
      </c>
      <c r="F35" s="248">
        <v>0</v>
      </c>
      <c r="G35" s="248">
        <v>0</v>
      </c>
      <c r="H35" s="248">
        <v>7754240</v>
      </c>
      <c r="I35" s="248">
        <v>0</v>
      </c>
      <c r="J35" s="248">
        <v>0</v>
      </c>
      <c r="K35" s="248">
        <v>0</v>
      </c>
      <c r="L35" s="248">
        <v>181407</v>
      </c>
      <c r="M35" s="248">
        <v>0</v>
      </c>
      <c r="N35" s="248">
        <v>0</v>
      </c>
      <c r="O35" s="248">
        <v>94041</v>
      </c>
      <c r="P35" s="248">
        <v>0</v>
      </c>
      <c r="Q35" s="248">
        <v>8438215</v>
      </c>
      <c r="R35" s="253">
        <v>8434275</v>
      </c>
      <c r="S35" s="128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2"/>
      <c r="AH35" s="172"/>
      <c r="AI35" s="172"/>
      <c r="AJ35" s="172"/>
      <c r="AK35" s="172"/>
      <c r="AL35" s="176"/>
      <c r="AM35" s="68"/>
      <c r="AN35" s="68"/>
      <c r="AO35" s="68"/>
      <c r="AP35" s="68"/>
      <c r="AQ35" s="68"/>
      <c r="AR35" s="68"/>
      <c r="AS35" s="68"/>
      <c r="AT35" s="68"/>
    </row>
    <row r="36" spans="1:46">
      <c r="A36" s="152" t="s">
        <v>264</v>
      </c>
      <c r="B36" s="153" t="s">
        <v>117</v>
      </c>
      <c r="C36" s="248">
        <v>130713</v>
      </c>
      <c r="D36" s="248">
        <v>0</v>
      </c>
      <c r="E36" s="248">
        <v>4673283</v>
      </c>
      <c r="F36" s="248">
        <v>0</v>
      </c>
      <c r="G36" s="248">
        <v>0</v>
      </c>
      <c r="H36" s="248">
        <v>4450739</v>
      </c>
      <c r="I36" s="248">
        <v>0</v>
      </c>
      <c r="J36" s="248">
        <v>0</v>
      </c>
      <c r="K36" s="248">
        <v>0</v>
      </c>
      <c r="L36" s="248">
        <v>222544</v>
      </c>
      <c r="M36" s="248">
        <v>0</v>
      </c>
      <c r="N36" s="248">
        <v>0</v>
      </c>
      <c r="O36" s="248">
        <v>60820</v>
      </c>
      <c r="P36" s="248">
        <v>0</v>
      </c>
      <c r="Q36" s="248">
        <v>4864816</v>
      </c>
      <c r="R36" s="253">
        <v>4862404</v>
      </c>
      <c r="S36" s="128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2"/>
      <c r="AH36" s="172"/>
      <c r="AI36" s="172"/>
      <c r="AJ36" s="172"/>
      <c r="AK36" s="172"/>
      <c r="AL36" s="176"/>
      <c r="AM36" s="68"/>
      <c r="AN36" s="68"/>
      <c r="AO36" s="68"/>
      <c r="AP36" s="68"/>
      <c r="AQ36" s="68"/>
      <c r="AR36" s="68"/>
      <c r="AS36" s="68"/>
      <c r="AT36" s="68"/>
    </row>
    <row r="37" spans="1:46">
      <c r="A37" s="95" t="s">
        <v>404</v>
      </c>
      <c r="B37" s="164" t="s">
        <v>117</v>
      </c>
      <c r="C37" s="248">
        <v>947631</v>
      </c>
      <c r="D37" s="248">
        <v>0</v>
      </c>
      <c r="E37" s="248">
        <v>8071316</v>
      </c>
      <c r="F37" s="248">
        <v>0</v>
      </c>
      <c r="G37" s="248">
        <v>0</v>
      </c>
      <c r="H37" s="248">
        <v>7490470</v>
      </c>
      <c r="I37" s="248">
        <v>0</v>
      </c>
      <c r="J37" s="248">
        <v>0</v>
      </c>
      <c r="K37" s="248">
        <v>0</v>
      </c>
      <c r="L37" s="248">
        <v>580846</v>
      </c>
      <c r="M37" s="248">
        <v>0</v>
      </c>
      <c r="N37" s="248">
        <v>0</v>
      </c>
      <c r="O37" s="248">
        <v>51089</v>
      </c>
      <c r="P37" s="248">
        <v>0</v>
      </c>
      <c r="Q37" s="248">
        <v>9070036</v>
      </c>
      <c r="R37" s="253">
        <v>9065357</v>
      </c>
      <c r="S37" s="128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2"/>
      <c r="AH37" s="172"/>
      <c r="AI37" s="172"/>
      <c r="AJ37" s="172"/>
      <c r="AK37" s="172"/>
      <c r="AL37" s="176"/>
      <c r="AM37" s="68"/>
      <c r="AN37" s="68"/>
      <c r="AO37" s="68"/>
      <c r="AP37" s="68"/>
      <c r="AQ37" s="68"/>
      <c r="AR37" s="68"/>
      <c r="AS37" s="68"/>
      <c r="AT37" s="68"/>
    </row>
    <row r="38" spans="1:46">
      <c r="A38" s="71" t="s">
        <v>403</v>
      </c>
      <c r="B38" s="56" t="s">
        <v>117</v>
      </c>
      <c r="C38" s="248">
        <v>4826258</v>
      </c>
      <c r="D38" s="248">
        <v>0</v>
      </c>
      <c r="E38" s="248">
        <v>0</v>
      </c>
      <c r="F38" s="248">
        <v>0</v>
      </c>
      <c r="G38" s="248">
        <v>0</v>
      </c>
      <c r="H38" s="248">
        <v>0</v>
      </c>
      <c r="I38" s="248">
        <v>0</v>
      </c>
      <c r="J38" s="248">
        <v>0</v>
      </c>
      <c r="K38" s="248">
        <v>0</v>
      </c>
      <c r="L38" s="248">
        <v>0</v>
      </c>
      <c r="M38" s="248">
        <v>0</v>
      </c>
      <c r="N38" s="248">
        <v>0</v>
      </c>
      <c r="O38" s="248">
        <v>4831</v>
      </c>
      <c r="P38" s="248">
        <v>0</v>
      </c>
      <c r="Q38" s="248">
        <v>4831089</v>
      </c>
      <c r="R38" s="253">
        <v>4830244</v>
      </c>
      <c r="S38" s="128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2"/>
      <c r="AH38" s="172"/>
      <c r="AI38" s="172"/>
      <c r="AJ38" s="172"/>
      <c r="AK38" s="172"/>
      <c r="AL38" s="176"/>
      <c r="AM38" s="68"/>
      <c r="AN38" s="68"/>
      <c r="AO38" s="68"/>
      <c r="AP38" s="68"/>
      <c r="AQ38" s="68"/>
      <c r="AR38" s="68"/>
      <c r="AS38" s="68"/>
      <c r="AT38" s="68"/>
    </row>
    <row r="39" spans="1:46">
      <c r="A39" s="95" t="s">
        <v>133</v>
      </c>
      <c r="B39" s="56" t="s">
        <v>117</v>
      </c>
      <c r="C39" s="248">
        <v>4143126</v>
      </c>
      <c r="D39" s="248">
        <v>2001017</v>
      </c>
      <c r="E39" s="248">
        <v>107454870</v>
      </c>
      <c r="F39" s="248">
        <v>0</v>
      </c>
      <c r="G39" s="248">
        <v>0</v>
      </c>
      <c r="H39" s="248">
        <v>106333057</v>
      </c>
      <c r="I39" s="248">
        <v>0</v>
      </c>
      <c r="J39" s="248">
        <v>0</v>
      </c>
      <c r="K39" s="248">
        <v>1121813</v>
      </c>
      <c r="L39" s="248">
        <v>0</v>
      </c>
      <c r="M39" s="248">
        <v>0</v>
      </c>
      <c r="N39" s="248">
        <v>0</v>
      </c>
      <c r="O39" s="248">
        <v>1167941</v>
      </c>
      <c r="P39" s="248">
        <v>0</v>
      </c>
      <c r="Q39" s="248">
        <v>112765937</v>
      </c>
      <c r="R39" s="253">
        <v>112687105</v>
      </c>
      <c r="S39" s="128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2"/>
      <c r="AH39" s="172"/>
      <c r="AI39" s="172"/>
      <c r="AJ39" s="172"/>
      <c r="AK39" s="172"/>
      <c r="AL39" s="176"/>
      <c r="AM39" s="68"/>
      <c r="AN39" s="68"/>
      <c r="AO39" s="68"/>
      <c r="AP39" s="68"/>
      <c r="AQ39" s="68"/>
      <c r="AR39" s="68"/>
      <c r="AS39" s="68"/>
      <c r="AT39" s="68"/>
    </row>
    <row r="40" spans="1:46">
      <c r="A40" s="71" t="s">
        <v>265</v>
      </c>
      <c r="B40" s="56" t="s">
        <v>199</v>
      </c>
      <c r="C40" s="248">
        <v>566514.11</v>
      </c>
      <c r="D40" s="248">
        <v>0</v>
      </c>
      <c r="E40" s="248">
        <v>9379254.5200000014</v>
      </c>
      <c r="F40" s="248">
        <v>2903078.11</v>
      </c>
      <c r="G40" s="248">
        <v>0</v>
      </c>
      <c r="H40" s="248">
        <v>5440916.8600000003</v>
      </c>
      <c r="I40" s="248">
        <v>216608.17</v>
      </c>
      <c r="J40" s="248">
        <v>0</v>
      </c>
      <c r="K40" s="248">
        <v>818651.38</v>
      </c>
      <c r="L40" s="248">
        <v>0</v>
      </c>
      <c r="M40" s="248">
        <v>0</v>
      </c>
      <c r="N40" s="248">
        <v>0</v>
      </c>
      <c r="O40" s="248">
        <v>78620.39</v>
      </c>
      <c r="P40" s="248">
        <v>0</v>
      </c>
      <c r="Q40" s="248">
        <v>10024389.020000001</v>
      </c>
      <c r="R40" s="253">
        <v>10014256.73</v>
      </c>
      <c r="S40" s="128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76"/>
      <c r="AM40" s="68"/>
      <c r="AN40" s="68"/>
      <c r="AO40" s="68"/>
      <c r="AP40" s="68"/>
      <c r="AQ40" s="68"/>
      <c r="AR40" s="68"/>
      <c r="AS40" s="68"/>
      <c r="AT40" s="68"/>
    </row>
    <row r="41" spans="1:46">
      <c r="A41" s="71" t="s">
        <v>266</v>
      </c>
      <c r="B41" s="56" t="s">
        <v>128</v>
      </c>
      <c r="C41" s="248">
        <v>80348</v>
      </c>
      <c r="D41" s="248">
        <v>0</v>
      </c>
      <c r="E41" s="248">
        <v>1092065</v>
      </c>
      <c r="F41" s="248">
        <v>309118</v>
      </c>
      <c r="G41" s="248">
        <v>0</v>
      </c>
      <c r="H41" s="248">
        <v>61280</v>
      </c>
      <c r="I41" s="248">
        <v>0</v>
      </c>
      <c r="J41" s="248">
        <v>0</v>
      </c>
      <c r="K41" s="248">
        <v>633299</v>
      </c>
      <c r="L41" s="248">
        <v>6</v>
      </c>
      <c r="M41" s="248">
        <v>0</v>
      </c>
      <c r="N41" s="248">
        <v>88362</v>
      </c>
      <c r="O41" s="248">
        <v>0</v>
      </c>
      <c r="P41" s="248">
        <v>0</v>
      </c>
      <c r="Q41" s="248">
        <v>1172413</v>
      </c>
      <c r="R41" s="253">
        <v>1166448</v>
      </c>
      <c r="S41" s="128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2"/>
      <c r="AH41" s="172"/>
      <c r="AI41" s="172"/>
      <c r="AJ41" s="172"/>
      <c r="AK41" s="172"/>
      <c r="AL41" s="176"/>
      <c r="AM41" s="68"/>
      <c r="AN41" s="68"/>
      <c r="AO41" s="68"/>
      <c r="AP41" s="68"/>
      <c r="AQ41" s="68"/>
      <c r="AR41" s="68"/>
      <c r="AS41" s="68"/>
      <c r="AT41" s="68"/>
    </row>
    <row r="42" spans="1:46">
      <c r="A42" s="95" t="s">
        <v>267</v>
      </c>
      <c r="B42" s="56" t="s">
        <v>128</v>
      </c>
      <c r="C42" s="248">
        <v>932740</v>
      </c>
      <c r="D42" s="248">
        <v>0</v>
      </c>
      <c r="E42" s="248">
        <v>1169894</v>
      </c>
      <c r="F42" s="248">
        <v>370833</v>
      </c>
      <c r="G42" s="248">
        <v>0</v>
      </c>
      <c r="H42" s="248">
        <v>20119</v>
      </c>
      <c r="I42" s="248">
        <v>0</v>
      </c>
      <c r="J42" s="248">
        <v>0</v>
      </c>
      <c r="K42" s="248">
        <v>662161</v>
      </c>
      <c r="L42" s="248">
        <v>13</v>
      </c>
      <c r="M42" s="248">
        <v>0</v>
      </c>
      <c r="N42" s="248">
        <v>116768</v>
      </c>
      <c r="O42" s="248">
        <v>0</v>
      </c>
      <c r="P42" s="248">
        <v>0</v>
      </c>
      <c r="Q42" s="248">
        <v>2102634</v>
      </c>
      <c r="R42" s="253">
        <v>2088347</v>
      </c>
      <c r="S42" s="128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2"/>
      <c r="AH42" s="172"/>
      <c r="AI42" s="172"/>
      <c r="AJ42" s="172"/>
      <c r="AK42" s="172"/>
      <c r="AL42" s="176"/>
      <c r="AM42" s="68"/>
      <c r="AN42" s="68"/>
      <c r="AO42" s="68"/>
      <c r="AP42" s="68"/>
      <c r="AQ42" s="68"/>
      <c r="AR42" s="68"/>
      <c r="AS42" s="68"/>
      <c r="AT42" s="68"/>
    </row>
    <row r="43" spans="1:46">
      <c r="A43" s="71" t="s">
        <v>268</v>
      </c>
      <c r="B43" s="56" t="s">
        <v>128</v>
      </c>
      <c r="C43" s="248">
        <v>2462730</v>
      </c>
      <c r="D43" s="248">
        <v>0</v>
      </c>
      <c r="E43" s="248">
        <v>7667672</v>
      </c>
      <c r="F43" s="248">
        <v>639861</v>
      </c>
      <c r="G43" s="248">
        <v>0</v>
      </c>
      <c r="H43" s="248">
        <v>5885330</v>
      </c>
      <c r="I43" s="248">
        <v>0</v>
      </c>
      <c r="J43" s="248">
        <v>0</v>
      </c>
      <c r="K43" s="248">
        <v>111488</v>
      </c>
      <c r="L43" s="248">
        <v>150</v>
      </c>
      <c r="M43" s="248">
        <v>0</v>
      </c>
      <c r="N43" s="248">
        <v>1030843</v>
      </c>
      <c r="O43" s="248">
        <v>14211</v>
      </c>
      <c r="P43" s="248">
        <v>0</v>
      </c>
      <c r="Q43" s="248">
        <v>10144613</v>
      </c>
      <c r="R43" s="253">
        <v>10125492</v>
      </c>
      <c r="S43" s="128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76"/>
      <c r="AM43" s="68"/>
      <c r="AN43" s="68"/>
      <c r="AO43" s="68"/>
      <c r="AP43" s="68"/>
      <c r="AQ43" s="68"/>
      <c r="AR43" s="68"/>
      <c r="AS43" s="68"/>
      <c r="AT43" s="68"/>
    </row>
    <row r="44" spans="1:46">
      <c r="A44" s="71" t="s">
        <v>400</v>
      </c>
      <c r="B44" s="56" t="s">
        <v>128</v>
      </c>
      <c r="C44" s="248">
        <v>425178</v>
      </c>
      <c r="D44" s="248">
        <v>0</v>
      </c>
      <c r="E44" s="248">
        <v>15418386</v>
      </c>
      <c r="F44" s="248">
        <v>14941437</v>
      </c>
      <c r="G44" s="248">
        <v>0</v>
      </c>
      <c r="H44" s="248">
        <v>0</v>
      </c>
      <c r="I44" s="248">
        <v>0</v>
      </c>
      <c r="J44" s="248">
        <v>0</v>
      </c>
      <c r="K44" s="248">
        <v>0</v>
      </c>
      <c r="L44" s="248">
        <v>645</v>
      </c>
      <c r="M44" s="248">
        <v>0</v>
      </c>
      <c r="N44" s="248">
        <v>476304</v>
      </c>
      <c r="O44" s="248">
        <v>3184</v>
      </c>
      <c r="P44" s="248">
        <v>0</v>
      </c>
      <c r="Q44" s="248">
        <v>15846748</v>
      </c>
      <c r="R44" s="253">
        <v>15787001</v>
      </c>
      <c r="S44" s="128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2"/>
      <c r="AH44" s="172"/>
      <c r="AI44" s="172"/>
      <c r="AJ44" s="172"/>
      <c r="AK44" s="172"/>
      <c r="AL44" s="176"/>
      <c r="AM44" s="68"/>
      <c r="AN44" s="68"/>
      <c r="AO44" s="68"/>
      <c r="AP44" s="68"/>
      <c r="AQ44" s="68"/>
      <c r="AR44" s="68"/>
      <c r="AS44" s="68"/>
      <c r="AT44" s="68"/>
    </row>
    <row r="45" spans="1:46">
      <c r="A45" s="71" t="s">
        <v>141</v>
      </c>
      <c r="B45" s="56" t="s">
        <v>123</v>
      </c>
      <c r="C45" s="248">
        <v>126788.87999999999</v>
      </c>
      <c r="D45" s="248">
        <v>0</v>
      </c>
      <c r="E45" s="248">
        <v>6583401.7799999993</v>
      </c>
      <c r="F45" s="248">
        <v>2813869.4</v>
      </c>
      <c r="G45" s="248">
        <v>0</v>
      </c>
      <c r="H45" s="248">
        <v>3621841.12</v>
      </c>
      <c r="I45" s="248">
        <v>0</v>
      </c>
      <c r="J45" s="248">
        <v>0</v>
      </c>
      <c r="K45" s="248">
        <v>147691.26</v>
      </c>
      <c r="L45" s="248">
        <v>0</v>
      </c>
      <c r="M45" s="248">
        <v>0</v>
      </c>
      <c r="N45" s="248">
        <v>0</v>
      </c>
      <c r="O45" s="248">
        <v>23441.98</v>
      </c>
      <c r="P45" s="248">
        <v>0</v>
      </c>
      <c r="Q45" s="248">
        <v>6733632.6399999997</v>
      </c>
      <c r="R45" s="253">
        <v>6717833.9700000007</v>
      </c>
      <c r="S45" s="128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2"/>
      <c r="AH45" s="172"/>
      <c r="AI45" s="172"/>
      <c r="AJ45" s="172"/>
      <c r="AK45" s="172"/>
      <c r="AL45" s="176"/>
      <c r="AM45" s="68"/>
      <c r="AN45" s="68"/>
      <c r="AO45" s="68"/>
      <c r="AP45" s="68"/>
      <c r="AQ45" s="68"/>
      <c r="AR45" s="68"/>
      <c r="AS45" s="68"/>
      <c r="AT45" s="68"/>
    </row>
    <row r="46" spans="1:46">
      <c r="A46" s="95" t="s">
        <v>269</v>
      </c>
      <c r="B46" s="56" t="s">
        <v>123</v>
      </c>
      <c r="C46" s="248">
        <v>859463.79999999993</v>
      </c>
      <c r="D46" s="248">
        <v>0</v>
      </c>
      <c r="E46" s="248">
        <v>16746380.959999999</v>
      </c>
      <c r="F46" s="248">
        <v>7050352.0700000003</v>
      </c>
      <c r="G46" s="248">
        <v>0</v>
      </c>
      <c r="H46" s="248">
        <v>8658993.3599999994</v>
      </c>
      <c r="I46" s="248">
        <v>0</v>
      </c>
      <c r="J46" s="248">
        <v>0</v>
      </c>
      <c r="K46" s="248">
        <v>1037035.53</v>
      </c>
      <c r="L46" s="248">
        <v>0</v>
      </c>
      <c r="M46" s="248">
        <v>0</v>
      </c>
      <c r="N46" s="248">
        <v>0</v>
      </c>
      <c r="O46" s="248">
        <v>140924.07999999999</v>
      </c>
      <c r="P46" s="248">
        <v>0</v>
      </c>
      <c r="Q46" s="248">
        <v>17746768.839999996</v>
      </c>
      <c r="R46" s="253">
        <v>17705867.829999998</v>
      </c>
      <c r="S46" s="128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2"/>
      <c r="AH46" s="172"/>
      <c r="AI46" s="172"/>
      <c r="AJ46" s="172"/>
      <c r="AK46" s="172"/>
      <c r="AL46" s="176"/>
      <c r="AM46" s="68"/>
      <c r="AN46" s="68"/>
      <c r="AO46" s="68"/>
      <c r="AP46" s="68"/>
      <c r="AQ46" s="68"/>
      <c r="AR46" s="68"/>
      <c r="AS46" s="68"/>
      <c r="AT46" s="68"/>
    </row>
    <row r="47" spans="1:46">
      <c r="A47" s="71" t="s">
        <v>204</v>
      </c>
      <c r="B47" s="56" t="s">
        <v>123</v>
      </c>
      <c r="C47" s="248">
        <v>289284.56</v>
      </c>
      <c r="D47" s="248">
        <v>0</v>
      </c>
      <c r="E47" s="248">
        <v>80514518.560000002</v>
      </c>
      <c r="F47" s="248">
        <v>70945190.170000002</v>
      </c>
      <c r="G47" s="248">
        <v>0</v>
      </c>
      <c r="H47" s="248">
        <v>5412315.1299999999</v>
      </c>
      <c r="I47" s="248">
        <v>0</v>
      </c>
      <c r="J47" s="248">
        <v>0</v>
      </c>
      <c r="K47" s="248">
        <v>4146021.5</v>
      </c>
      <c r="L47" s="248">
        <v>0</v>
      </c>
      <c r="M47" s="248">
        <v>0</v>
      </c>
      <c r="N47" s="248">
        <v>10991.76</v>
      </c>
      <c r="O47" s="248">
        <v>138032</v>
      </c>
      <c r="P47" s="248">
        <v>0</v>
      </c>
      <c r="Q47" s="248">
        <v>80941835.120000005</v>
      </c>
      <c r="R47" s="253">
        <v>80821328.320000008</v>
      </c>
      <c r="S47" s="128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2"/>
      <c r="AH47" s="172"/>
      <c r="AI47" s="172"/>
      <c r="AJ47" s="172"/>
      <c r="AK47" s="172"/>
      <c r="AL47" s="176"/>
      <c r="AM47" s="68"/>
      <c r="AN47" s="68"/>
      <c r="AO47" s="68"/>
      <c r="AP47" s="68"/>
      <c r="AQ47" s="68"/>
      <c r="AR47" s="68"/>
      <c r="AS47" s="68"/>
      <c r="AT47" s="68"/>
    </row>
    <row r="48" spans="1:46">
      <c r="A48" s="71" t="s">
        <v>270</v>
      </c>
      <c r="B48" s="56" t="s">
        <v>123</v>
      </c>
      <c r="C48" s="248">
        <v>573129.46</v>
      </c>
      <c r="D48" s="248">
        <v>0</v>
      </c>
      <c r="E48" s="248">
        <v>4932195.78</v>
      </c>
      <c r="F48" s="248">
        <v>4521360.38</v>
      </c>
      <c r="G48" s="248">
        <v>0</v>
      </c>
      <c r="H48" s="248">
        <v>107133.04</v>
      </c>
      <c r="I48" s="248">
        <v>0</v>
      </c>
      <c r="J48" s="248">
        <v>0</v>
      </c>
      <c r="K48" s="248">
        <v>303702.36</v>
      </c>
      <c r="L48" s="248">
        <v>0</v>
      </c>
      <c r="M48" s="248">
        <v>0</v>
      </c>
      <c r="N48" s="248">
        <v>0</v>
      </c>
      <c r="O48" s="248">
        <v>3418.29</v>
      </c>
      <c r="P48" s="248">
        <v>0</v>
      </c>
      <c r="Q48" s="248">
        <v>5508743.5300000003</v>
      </c>
      <c r="R48" s="253">
        <v>5492048.3700000001</v>
      </c>
      <c r="S48" s="128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2"/>
      <c r="AH48" s="172"/>
      <c r="AI48" s="172"/>
      <c r="AJ48" s="172"/>
      <c r="AK48" s="172"/>
      <c r="AL48" s="176"/>
      <c r="AM48" s="68"/>
      <c r="AN48" s="68"/>
      <c r="AO48" s="68"/>
      <c r="AP48" s="68"/>
      <c r="AQ48" s="68"/>
      <c r="AR48" s="68"/>
      <c r="AS48" s="68"/>
      <c r="AT48" s="68"/>
    </row>
    <row r="49" spans="1:46">
      <c r="A49" s="95" t="s">
        <v>142</v>
      </c>
      <c r="B49" s="56" t="s">
        <v>123</v>
      </c>
      <c r="C49" s="248">
        <v>784939.28999999992</v>
      </c>
      <c r="D49" s="248">
        <v>0</v>
      </c>
      <c r="E49" s="248">
        <v>1694571.3199999998</v>
      </c>
      <c r="F49" s="248">
        <v>1502635.16</v>
      </c>
      <c r="G49" s="248">
        <v>0</v>
      </c>
      <c r="H49" s="248">
        <v>0</v>
      </c>
      <c r="I49" s="248">
        <v>0</v>
      </c>
      <c r="J49" s="248">
        <v>0</v>
      </c>
      <c r="K49" s="248">
        <v>191936.16</v>
      </c>
      <c r="L49" s="248">
        <v>0</v>
      </c>
      <c r="M49" s="248">
        <v>0</v>
      </c>
      <c r="N49" s="248">
        <v>0</v>
      </c>
      <c r="O49" s="248">
        <v>1528.84</v>
      </c>
      <c r="P49" s="248">
        <v>0</v>
      </c>
      <c r="Q49" s="248">
        <v>2481039.4499999997</v>
      </c>
      <c r="R49" s="253">
        <v>2474991.1500000004</v>
      </c>
      <c r="S49" s="128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2"/>
      <c r="AH49" s="172"/>
      <c r="AI49" s="172"/>
      <c r="AJ49" s="172"/>
      <c r="AK49" s="172"/>
      <c r="AL49" s="176"/>
      <c r="AM49" s="68"/>
      <c r="AN49" s="68"/>
      <c r="AO49" s="68"/>
      <c r="AP49" s="68"/>
      <c r="AQ49" s="68"/>
      <c r="AR49" s="68"/>
      <c r="AS49" s="68"/>
      <c r="AT49" s="68"/>
    </row>
    <row r="50" spans="1:46">
      <c r="A50" s="149" t="s">
        <v>271</v>
      </c>
      <c r="B50" s="150" t="s">
        <v>123</v>
      </c>
      <c r="C50" s="248">
        <v>2276700.41</v>
      </c>
      <c r="D50" s="248">
        <v>0</v>
      </c>
      <c r="E50" s="248">
        <v>13750473.959999999</v>
      </c>
      <c r="F50" s="248">
        <v>1578543.34</v>
      </c>
      <c r="G50" s="248">
        <v>0</v>
      </c>
      <c r="H50" s="248">
        <v>11655929.17</v>
      </c>
      <c r="I50" s="248">
        <v>0</v>
      </c>
      <c r="J50" s="248">
        <v>0</v>
      </c>
      <c r="K50" s="248">
        <v>516001.45</v>
      </c>
      <c r="L50" s="248">
        <v>0</v>
      </c>
      <c r="M50" s="248">
        <v>0</v>
      </c>
      <c r="N50" s="248">
        <v>0</v>
      </c>
      <c r="O50" s="248">
        <v>181304.3</v>
      </c>
      <c r="P50" s="248">
        <v>0</v>
      </c>
      <c r="Q50" s="248">
        <v>16208478.67</v>
      </c>
      <c r="R50" s="253">
        <v>16196789.470000001</v>
      </c>
      <c r="S50" s="128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2"/>
      <c r="AH50" s="172"/>
      <c r="AI50" s="172"/>
      <c r="AJ50" s="172"/>
      <c r="AK50" s="172"/>
      <c r="AL50" s="176"/>
      <c r="AM50" s="68"/>
      <c r="AN50" s="68"/>
      <c r="AO50" s="68"/>
      <c r="AP50" s="68"/>
      <c r="AQ50" s="68"/>
      <c r="AR50" s="68"/>
      <c r="AS50" s="68"/>
      <c r="AT50" s="68"/>
    </row>
    <row r="51" spans="1:46">
      <c r="A51" s="95" t="s">
        <v>272</v>
      </c>
      <c r="B51" s="164" t="s">
        <v>123</v>
      </c>
      <c r="C51" s="248">
        <v>727092.66</v>
      </c>
      <c r="D51" s="248">
        <v>0</v>
      </c>
      <c r="E51" s="248">
        <v>7713869.4500000002</v>
      </c>
      <c r="F51" s="248">
        <v>0</v>
      </c>
      <c r="G51" s="248">
        <v>0</v>
      </c>
      <c r="H51" s="248">
        <v>7713869.4500000002</v>
      </c>
      <c r="I51" s="248">
        <v>0</v>
      </c>
      <c r="J51" s="248">
        <v>0</v>
      </c>
      <c r="K51" s="248">
        <v>0</v>
      </c>
      <c r="L51" s="248">
        <v>0</v>
      </c>
      <c r="M51" s="248">
        <v>0</v>
      </c>
      <c r="N51" s="248">
        <v>0</v>
      </c>
      <c r="O51" s="248">
        <v>83234.06</v>
      </c>
      <c r="P51" s="248">
        <v>0</v>
      </c>
      <c r="Q51" s="248">
        <v>8524196.1699999999</v>
      </c>
      <c r="R51" s="253">
        <v>8511883.9800000004</v>
      </c>
      <c r="S51" s="128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2"/>
      <c r="AH51" s="172"/>
      <c r="AI51" s="172"/>
      <c r="AJ51" s="172"/>
      <c r="AK51" s="172"/>
      <c r="AL51" s="176"/>
      <c r="AM51" s="68"/>
      <c r="AN51" s="68"/>
      <c r="AO51" s="68"/>
      <c r="AP51" s="68"/>
      <c r="AQ51" s="68"/>
      <c r="AR51" s="68"/>
      <c r="AS51" s="68"/>
      <c r="AT51" s="68"/>
    </row>
    <row r="52" spans="1:46">
      <c r="A52" s="95" t="s">
        <v>410</v>
      </c>
      <c r="B52" s="56" t="s">
        <v>191</v>
      </c>
      <c r="C52" s="248">
        <v>1989634.81</v>
      </c>
      <c r="D52" s="248">
        <v>1653569.42</v>
      </c>
      <c r="E52" s="248">
        <v>59142426.090000004</v>
      </c>
      <c r="F52" s="248">
        <v>29856303.07</v>
      </c>
      <c r="G52" s="248">
        <v>0</v>
      </c>
      <c r="H52" s="248">
        <v>18631366.52</v>
      </c>
      <c r="I52" s="248">
        <v>4993071.7300000004</v>
      </c>
      <c r="J52" s="248">
        <v>0</v>
      </c>
      <c r="K52" s="248">
        <v>5661684.7699999996</v>
      </c>
      <c r="L52" s="248">
        <v>0</v>
      </c>
      <c r="M52" s="248">
        <v>0</v>
      </c>
      <c r="N52" s="248">
        <v>0</v>
      </c>
      <c r="O52" s="248">
        <v>156924.77000000002</v>
      </c>
      <c r="P52" s="248">
        <v>0</v>
      </c>
      <c r="Q52" s="248">
        <v>61288985.670000009</v>
      </c>
      <c r="R52" s="253">
        <v>59512806.189999998</v>
      </c>
      <c r="S52" s="128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2"/>
      <c r="AH52" s="172"/>
      <c r="AI52" s="172"/>
      <c r="AJ52" s="172"/>
      <c r="AK52" s="172"/>
      <c r="AL52" s="176"/>
      <c r="AM52" s="68"/>
      <c r="AN52" s="68"/>
      <c r="AO52" s="68"/>
      <c r="AP52" s="68"/>
      <c r="AQ52" s="68"/>
      <c r="AR52" s="68"/>
      <c r="AS52" s="68"/>
      <c r="AT52" s="68"/>
    </row>
    <row r="53" spans="1:46">
      <c r="A53" s="95" t="s">
        <v>406</v>
      </c>
      <c r="B53" s="56" t="s">
        <v>191</v>
      </c>
      <c r="C53" s="248">
        <v>1951997.7999999998</v>
      </c>
      <c r="D53" s="248">
        <v>1041089.35</v>
      </c>
      <c r="E53" s="248">
        <v>38392892.870000005</v>
      </c>
      <c r="F53" s="248">
        <v>19687623.120000001</v>
      </c>
      <c r="G53" s="248">
        <v>0</v>
      </c>
      <c r="H53" s="248">
        <v>11308672.17</v>
      </c>
      <c r="I53" s="248">
        <v>3522541.06</v>
      </c>
      <c r="J53" s="248">
        <v>0</v>
      </c>
      <c r="K53" s="248">
        <v>3874056.52</v>
      </c>
      <c r="L53" s="248">
        <v>0</v>
      </c>
      <c r="M53" s="248">
        <v>0</v>
      </c>
      <c r="N53" s="248">
        <v>0</v>
      </c>
      <c r="O53" s="248">
        <v>22812.010000000002</v>
      </c>
      <c r="P53" s="248">
        <v>0</v>
      </c>
      <c r="Q53" s="248">
        <v>40367702.68</v>
      </c>
      <c r="R53" s="253">
        <v>40315986.230000004</v>
      </c>
      <c r="S53" s="128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2"/>
      <c r="AH53" s="172"/>
      <c r="AI53" s="172"/>
      <c r="AJ53" s="172"/>
      <c r="AK53" s="172"/>
      <c r="AL53" s="176"/>
      <c r="AM53" s="68"/>
      <c r="AN53" s="68"/>
      <c r="AO53" s="68"/>
      <c r="AP53" s="68"/>
      <c r="AQ53" s="68"/>
      <c r="AR53" s="68"/>
      <c r="AS53" s="68"/>
      <c r="AT53" s="68"/>
    </row>
    <row r="54" spans="1:46">
      <c r="A54" s="71" t="s">
        <v>143</v>
      </c>
      <c r="B54" s="56" t="s">
        <v>231</v>
      </c>
      <c r="C54" s="248">
        <v>1524592.7999999998</v>
      </c>
      <c r="D54" s="248">
        <v>672109.32</v>
      </c>
      <c r="E54" s="248">
        <v>47830055.619999997</v>
      </c>
      <c r="F54" s="248">
        <v>39502337.269999996</v>
      </c>
      <c r="G54" s="248">
        <v>0</v>
      </c>
      <c r="H54" s="248">
        <v>3890386.46</v>
      </c>
      <c r="I54" s="248">
        <v>0</v>
      </c>
      <c r="J54" s="248">
        <v>0</v>
      </c>
      <c r="K54" s="248">
        <v>4437331.8899999997</v>
      </c>
      <c r="L54" s="248">
        <v>0</v>
      </c>
      <c r="M54" s="248">
        <v>0</v>
      </c>
      <c r="N54" s="248">
        <v>0</v>
      </c>
      <c r="O54" s="248">
        <v>189926.33000000002</v>
      </c>
      <c r="P54" s="248">
        <v>0</v>
      </c>
      <c r="Q54" s="248">
        <v>49544574.749999993</v>
      </c>
      <c r="R54" s="253">
        <v>49503434.140000001</v>
      </c>
      <c r="S54" s="128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2"/>
      <c r="AH54" s="172"/>
      <c r="AI54" s="172"/>
      <c r="AJ54" s="172"/>
      <c r="AK54" s="172"/>
      <c r="AL54" s="176"/>
      <c r="AM54" s="68"/>
      <c r="AN54" s="68"/>
      <c r="AO54" s="68"/>
      <c r="AP54" s="68"/>
      <c r="AQ54" s="68"/>
      <c r="AR54" s="68"/>
      <c r="AS54" s="68"/>
      <c r="AT54" s="68"/>
    </row>
    <row r="55" spans="1:46">
      <c r="A55" s="71" t="s">
        <v>144</v>
      </c>
      <c r="B55" s="56" t="s">
        <v>231</v>
      </c>
      <c r="C55" s="248">
        <v>399049.63</v>
      </c>
      <c r="D55" s="248">
        <v>0</v>
      </c>
      <c r="E55" s="248">
        <v>1656864.71</v>
      </c>
      <c r="F55" s="248">
        <v>1656864.71</v>
      </c>
      <c r="G55" s="248">
        <v>0</v>
      </c>
      <c r="H55" s="248">
        <v>0</v>
      </c>
      <c r="I55" s="248">
        <v>0</v>
      </c>
      <c r="J55" s="248">
        <v>0</v>
      </c>
      <c r="K55" s="248">
        <v>0</v>
      </c>
      <c r="L55" s="248">
        <v>0</v>
      </c>
      <c r="M55" s="248">
        <v>0</v>
      </c>
      <c r="N55" s="248">
        <v>0</v>
      </c>
      <c r="O55" s="248">
        <v>0</v>
      </c>
      <c r="P55" s="248">
        <v>0</v>
      </c>
      <c r="Q55" s="248">
        <v>2055914.3399999999</v>
      </c>
      <c r="R55" s="253">
        <v>2053915.6600000001</v>
      </c>
      <c r="S55" s="128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5"/>
      <c r="AH55" s="175"/>
      <c r="AI55" s="175"/>
      <c r="AJ55" s="175"/>
      <c r="AK55" s="175"/>
      <c r="AL55" s="176"/>
      <c r="AM55" s="68"/>
      <c r="AN55" s="68"/>
      <c r="AO55" s="68"/>
      <c r="AP55" s="68"/>
      <c r="AQ55" s="68"/>
      <c r="AR55" s="68"/>
      <c r="AS55" s="68"/>
      <c r="AT55" s="68"/>
    </row>
    <row r="56" spans="1:46">
      <c r="A56" s="71" t="s">
        <v>139</v>
      </c>
      <c r="B56" s="56" t="s">
        <v>122</v>
      </c>
      <c r="C56" s="248">
        <v>12397.03</v>
      </c>
      <c r="D56" s="248">
        <v>0</v>
      </c>
      <c r="E56" s="248">
        <v>8887106.959999999</v>
      </c>
      <c r="F56" s="248">
        <v>6927422.75</v>
      </c>
      <c r="G56" s="248">
        <v>0</v>
      </c>
      <c r="H56" s="248">
        <v>979694.79999999993</v>
      </c>
      <c r="I56" s="248">
        <v>0</v>
      </c>
      <c r="J56" s="248">
        <v>0</v>
      </c>
      <c r="K56" s="248">
        <v>979989.41</v>
      </c>
      <c r="L56" s="248">
        <v>0</v>
      </c>
      <c r="M56" s="248">
        <v>0</v>
      </c>
      <c r="N56" s="248">
        <v>0</v>
      </c>
      <c r="O56" s="248">
        <v>156351.87</v>
      </c>
      <c r="P56" s="248">
        <v>0</v>
      </c>
      <c r="Q56" s="248">
        <v>9055855.8599999975</v>
      </c>
      <c r="R56" s="253">
        <v>9042362.1354999989</v>
      </c>
      <c r="S56" s="128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2"/>
      <c r="AH56" s="172"/>
      <c r="AI56" s="172"/>
      <c r="AJ56" s="172"/>
      <c r="AK56" s="172"/>
      <c r="AL56" s="176"/>
      <c r="AM56" s="68"/>
      <c r="AN56" s="68"/>
      <c r="AO56" s="68"/>
      <c r="AP56" s="68"/>
      <c r="AQ56" s="68"/>
      <c r="AR56" s="68"/>
      <c r="AS56" s="68"/>
      <c r="AT56" s="68"/>
    </row>
    <row r="57" spans="1:46">
      <c r="A57" s="71" t="s">
        <v>219</v>
      </c>
      <c r="B57" s="56" t="s">
        <v>195</v>
      </c>
      <c r="C57" s="248">
        <v>272964</v>
      </c>
      <c r="D57" s="248">
        <v>260288.06</v>
      </c>
      <c r="E57" s="248">
        <v>7756328.8000000007</v>
      </c>
      <c r="F57" s="248">
        <v>6087405.6299999999</v>
      </c>
      <c r="G57" s="248">
        <v>0</v>
      </c>
      <c r="H57" s="248">
        <v>827102.65</v>
      </c>
      <c r="I57" s="248">
        <v>0</v>
      </c>
      <c r="J57" s="248">
        <v>0</v>
      </c>
      <c r="K57" s="248">
        <v>841820.52</v>
      </c>
      <c r="L57" s="248">
        <v>0</v>
      </c>
      <c r="M57" s="248">
        <v>0</v>
      </c>
      <c r="N57" s="248">
        <v>0</v>
      </c>
      <c r="O57" s="248">
        <v>76069.649999999994</v>
      </c>
      <c r="P57" s="248">
        <v>0</v>
      </c>
      <c r="Q57" s="248">
        <v>8105362.4500000011</v>
      </c>
      <c r="R57" s="253">
        <v>8077692.5</v>
      </c>
      <c r="S57" s="128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2"/>
      <c r="AH57" s="172"/>
      <c r="AI57" s="172"/>
      <c r="AJ57" s="172"/>
      <c r="AK57" s="172"/>
      <c r="AL57" s="176"/>
      <c r="AM57" s="68"/>
      <c r="AN57" s="68"/>
      <c r="AO57" s="68"/>
      <c r="AP57" s="68"/>
      <c r="AQ57" s="68"/>
      <c r="AR57" s="68"/>
      <c r="AS57" s="68"/>
      <c r="AT57" s="68"/>
    </row>
    <row r="58" spans="1:46" s="148" customFormat="1">
      <c r="A58" s="71" t="s">
        <v>140</v>
      </c>
      <c r="B58" s="164" t="s">
        <v>122</v>
      </c>
      <c r="C58" s="248">
        <v>4076.52</v>
      </c>
      <c r="D58" s="248">
        <v>0</v>
      </c>
      <c r="E58" s="248">
        <v>9117914.870000001</v>
      </c>
      <c r="F58" s="248">
        <v>6894558.9500000002</v>
      </c>
      <c r="G58" s="248">
        <v>0</v>
      </c>
      <c r="H58" s="248">
        <v>978362.79</v>
      </c>
      <c r="I58" s="248">
        <v>0</v>
      </c>
      <c r="J58" s="248">
        <v>0</v>
      </c>
      <c r="K58" s="248">
        <v>1244993.1299999999</v>
      </c>
      <c r="L58" s="248">
        <v>0</v>
      </c>
      <c r="M58" s="248">
        <v>0</v>
      </c>
      <c r="N58" s="248">
        <v>0</v>
      </c>
      <c r="O58" s="248">
        <v>144084.90000000002</v>
      </c>
      <c r="P58" s="248">
        <v>0</v>
      </c>
      <c r="Q58" s="248">
        <v>9266076.290000001</v>
      </c>
      <c r="R58" s="253">
        <v>9219350.4139999989</v>
      </c>
      <c r="S58" s="128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2"/>
      <c r="AH58" s="172"/>
      <c r="AI58" s="172"/>
      <c r="AJ58" s="172"/>
      <c r="AK58" s="172"/>
      <c r="AL58" s="176"/>
      <c r="AM58" s="151"/>
      <c r="AN58" s="151"/>
      <c r="AO58" s="151"/>
      <c r="AP58" s="151"/>
      <c r="AQ58" s="151"/>
      <c r="AR58" s="151"/>
      <c r="AS58" s="151"/>
      <c r="AT58" s="151"/>
    </row>
    <row r="59" spans="1:46">
      <c r="A59" s="71" t="s">
        <v>405</v>
      </c>
      <c r="B59" s="56" t="s">
        <v>122</v>
      </c>
      <c r="C59" s="248">
        <v>6610.32</v>
      </c>
      <c r="D59" s="248">
        <v>0</v>
      </c>
      <c r="E59" s="248">
        <v>103782.54000000001</v>
      </c>
      <c r="F59" s="248">
        <v>92705.72</v>
      </c>
      <c r="G59" s="248">
        <v>0</v>
      </c>
      <c r="H59" s="248">
        <v>11076.82</v>
      </c>
      <c r="I59" s="248">
        <v>0</v>
      </c>
      <c r="J59" s="248">
        <v>0</v>
      </c>
      <c r="K59" s="248">
        <v>0</v>
      </c>
      <c r="L59" s="248">
        <v>0</v>
      </c>
      <c r="M59" s="248">
        <v>0</v>
      </c>
      <c r="N59" s="248">
        <v>0</v>
      </c>
      <c r="O59" s="248">
        <v>283.86</v>
      </c>
      <c r="P59" s="248">
        <v>0</v>
      </c>
      <c r="Q59" s="248">
        <v>110676.72000000002</v>
      </c>
      <c r="R59" s="253">
        <v>110418.86310000003</v>
      </c>
      <c r="S59" s="128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2"/>
      <c r="AH59" s="172"/>
      <c r="AI59" s="172"/>
      <c r="AJ59" s="172"/>
      <c r="AK59" s="172"/>
      <c r="AL59" s="176"/>
      <c r="AM59" s="68"/>
      <c r="AN59" s="68"/>
      <c r="AO59" s="68"/>
      <c r="AP59" s="68"/>
      <c r="AQ59" s="68"/>
      <c r="AR59" s="68"/>
      <c r="AS59" s="68"/>
      <c r="AT59" s="68"/>
    </row>
    <row r="60" spans="1:46">
      <c r="A60" s="95" t="s">
        <v>273</v>
      </c>
      <c r="B60" s="56" t="s">
        <v>118</v>
      </c>
      <c r="C60" s="248">
        <v>503303</v>
      </c>
      <c r="D60" s="248">
        <v>0</v>
      </c>
      <c r="E60" s="248">
        <v>12142344</v>
      </c>
      <c r="F60" s="248">
        <v>6095096</v>
      </c>
      <c r="G60" s="248">
        <v>0</v>
      </c>
      <c r="H60" s="248">
        <v>2796702</v>
      </c>
      <c r="I60" s="248">
        <v>0</v>
      </c>
      <c r="J60" s="248">
        <v>0</v>
      </c>
      <c r="K60" s="248">
        <v>3250546</v>
      </c>
      <c r="L60" s="248">
        <v>0</v>
      </c>
      <c r="M60" s="248">
        <v>0</v>
      </c>
      <c r="N60" s="248">
        <v>0</v>
      </c>
      <c r="O60" s="248">
        <v>162745</v>
      </c>
      <c r="P60" s="248">
        <v>0</v>
      </c>
      <c r="Q60" s="248">
        <v>12808392</v>
      </c>
      <c r="R60" s="253">
        <v>12786480</v>
      </c>
      <c r="S60" s="128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2"/>
      <c r="AH60" s="172"/>
      <c r="AI60" s="172"/>
      <c r="AJ60" s="172"/>
      <c r="AK60" s="172"/>
      <c r="AL60" s="176"/>
      <c r="AM60" s="68"/>
      <c r="AN60" s="68"/>
      <c r="AO60" s="68"/>
      <c r="AP60" s="68"/>
      <c r="AQ60" s="68"/>
      <c r="AR60" s="68"/>
      <c r="AS60" s="68"/>
      <c r="AT60" s="68"/>
    </row>
    <row r="61" spans="1:46">
      <c r="A61" s="95" t="s">
        <v>274</v>
      </c>
      <c r="B61" s="56" t="s">
        <v>118</v>
      </c>
      <c r="C61" s="248">
        <v>453718</v>
      </c>
      <c r="D61" s="248">
        <v>0</v>
      </c>
      <c r="E61" s="248">
        <v>15838790</v>
      </c>
      <c r="F61" s="248">
        <v>10417397</v>
      </c>
      <c r="G61" s="248">
        <v>0</v>
      </c>
      <c r="H61" s="248">
        <v>1807917</v>
      </c>
      <c r="I61" s="248">
        <v>0</v>
      </c>
      <c r="J61" s="248">
        <v>0</v>
      </c>
      <c r="K61" s="248">
        <v>3613476</v>
      </c>
      <c r="L61" s="248">
        <v>0</v>
      </c>
      <c r="M61" s="248">
        <v>0</v>
      </c>
      <c r="N61" s="248">
        <v>0</v>
      </c>
      <c r="O61" s="248">
        <v>194058</v>
      </c>
      <c r="P61" s="248">
        <v>0</v>
      </c>
      <c r="Q61" s="248">
        <v>16486566</v>
      </c>
      <c r="R61" s="253">
        <v>16450436</v>
      </c>
      <c r="S61" s="128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2"/>
      <c r="AH61" s="172"/>
      <c r="AI61" s="172"/>
      <c r="AJ61" s="172"/>
      <c r="AK61" s="172"/>
      <c r="AL61" s="176"/>
      <c r="AM61" s="68"/>
      <c r="AN61" s="68"/>
      <c r="AO61" s="68"/>
      <c r="AP61" s="68"/>
      <c r="AQ61" s="68"/>
      <c r="AR61" s="68"/>
      <c r="AS61" s="68"/>
      <c r="AT61" s="68"/>
    </row>
    <row r="62" spans="1:46">
      <c r="A62" s="71" t="s">
        <v>136</v>
      </c>
      <c r="B62" s="56" t="s">
        <v>118</v>
      </c>
      <c r="C62" s="248">
        <v>372208</v>
      </c>
      <c r="D62" s="248">
        <v>0</v>
      </c>
      <c r="E62" s="248">
        <v>12497542</v>
      </c>
      <c r="F62" s="248">
        <v>1217597</v>
      </c>
      <c r="G62" s="248">
        <v>0</v>
      </c>
      <c r="H62" s="248">
        <v>9760166</v>
      </c>
      <c r="I62" s="248">
        <v>0</v>
      </c>
      <c r="J62" s="248">
        <v>0</v>
      </c>
      <c r="K62" s="248">
        <v>1519779</v>
      </c>
      <c r="L62" s="248">
        <v>0</v>
      </c>
      <c r="M62" s="248">
        <v>0</v>
      </c>
      <c r="N62" s="248">
        <v>0</v>
      </c>
      <c r="O62" s="248">
        <v>81834</v>
      </c>
      <c r="P62" s="248">
        <v>0</v>
      </c>
      <c r="Q62" s="248">
        <v>12951584</v>
      </c>
      <c r="R62" s="253">
        <v>12942961</v>
      </c>
      <c r="S62" s="128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2"/>
      <c r="AH62" s="172"/>
      <c r="AI62" s="172"/>
      <c r="AJ62" s="172"/>
      <c r="AK62" s="172"/>
      <c r="AL62" s="176"/>
      <c r="AM62" s="68"/>
      <c r="AN62" s="68"/>
      <c r="AO62" s="68"/>
      <c r="AP62" s="68"/>
      <c r="AQ62" s="68"/>
      <c r="AR62" s="68"/>
      <c r="AS62" s="68"/>
      <c r="AT62" s="68"/>
    </row>
    <row r="63" spans="1:46">
      <c r="A63" s="71" t="s">
        <v>150</v>
      </c>
      <c r="B63" s="56" t="s">
        <v>199</v>
      </c>
      <c r="C63" s="248">
        <v>442414.94</v>
      </c>
      <c r="D63" s="248">
        <v>118434.93</v>
      </c>
      <c r="E63" s="248">
        <v>1458372.46</v>
      </c>
      <c r="F63" s="248">
        <v>1373774.21</v>
      </c>
      <c r="G63" s="248">
        <v>0</v>
      </c>
      <c r="H63" s="248">
        <v>0</v>
      </c>
      <c r="I63" s="248">
        <v>0</v>
      </c>
      <c r="J63" s="248">
        <v>0</v>
      </c>
      <c r="K63" s="248">
        <v>84598.25</v>
      </c>
      <c r="L63" s="248">
        <v>0</v>
      </c>
      <c r="M63" s="248">
        <v>0</v>
      </c>
      <c r="N63" s="248">
        <v>0</v>
      </c>
      <c r="O63" s="248">
        <v>384.99</v>
      </c>
      <c r="P63" s="248">
        <v>0</v>
      </c>
      <c r="Q63" s="248">
        <v>1901172.39</v>
      </c>
      <c r="R63" s="253">
        <v>1897922.1999999997</v>
      </c>
      <c r="S63" s="128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2"/>
      <c r="AH63" s="172"/>
      <c r="AI63" s="172"/>
      <c r="AJ63" s="172"/>
      <c r="AK63" s="172"/>
      <c r="AL63" s="176"/>
      <c r="AM63" s="68"/>
      <c r="AN63" s="68"/>
      <c r="AO63" s="68"/>
      <c r="AP63" s="68"/>
      <c r="AQ63" s="68"/>
      <c r="AR63" s="68"/>
      <c r="AS63" s="68"/>
      <c r="AT63" s="68"/>
    </row>
    <row r="64" spans="1:46">
      <c r="A64" s="71" t="s">
        <v>192</v>
      </c>
      <c r="B64" s="56" t="s">
        <v>199</v>
      </c>
      <c r="C64" s="248">
        <v>155976.72</v>
      </c>
      <c r="D64" s="248">
        <v>0</v>
      </c>
      <c r="E64" s="248">
        <v>343183.73</v>
      </c>
      <c r="F64" s="248">
        <v>343183.73</v>
      </c>
      <c r="G64" s="248">
        <v>0</v>
      </c>
      <c r="H64" s="248">
        <v>0</v>
      </c>
      <c r="I64" s="248">
        <v>0</v>
      </c>
      <c r="J64" s="248">
        <v>0</v>
      </c>
      <c r="K64" s="248">
        <v>0</v>
      </c>
      <c r="L64" s="248">
        <v>0</v>
      </c>
      <c r="M64" s="248">
        <v>0</v>
      </c>
      <c r="N64" s="248">
        <v>0</v>
      </c>
      <c r="O64" s="248">
        <v>0</v>
      </c>
      <c r="P64" s="248">
        <v>0</v>
      </c>
      <c r="Q64" s="248">
        <v>499160.44999999995</v>
      </c>
      <c r="R64" s="253">
        <v>498399.12000000017</v>
      </c>
      <c r="S64" s="128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2"/>
      <c r="AH64" s="172"/>
      <c r="AI64" s="172"/>
      <c r="AJ64" s="172"/>
      <c r="AK64" s="172"/>
      <c r="AL64" s="176"/>
      <c r="AM64" s="68"/>
      <c r="AN64" s="68"/>
      <c r="AO64" s="68"/>
      <c r="AP64" s="68"/>
      <c r="AQ64" s="68"/>
      <c r="AR64" s="68"/>
      <c r="AS64" s="68"/>
      <c r="AT64" s="68"/>
    </row>
    <row r="65" spans="1:46">
      <c r="A65" s="71" t="s">
        <v>193</v>
      </c>
      <c r="B65" s="56" t="s">
        <v>199</v>
      </c>
      <c r="C65" s="248">
        <v>268699.07</v>
      </c>
      <c r="D65" s="248">
        <v>18337.099999999999</v>
      </c>
      <c r="E65" s="248">
        <v>397682.72</v>
      </c>
      <c r="F65" s="248">
        <v>0</v>
      </c>
      <c r="G65" s="248">
        <v>0</v>
      </c>
      <c r="H65" s="248">
        <v>0</v>
      </c>
      <c r="I65" s="248">
        <v>0</v>
      </c>
      <c r="J65" s="248">
        <v>0</v>
      </c>
      <c r="K65" s="248">
        <v>397682.72</v>
      </c>
      <c r="L65" s="248">
        <v>0</v>
      </c>
      <c r="M65" s="248">
        <v>0</v>
      </c>
      <c r="N65" s="248">
        <v>0</v>
      </c>
      <c r="O65" s="248">
        <v>258.17</v>
      </c>
      <c r="P65" s="248">
        <v>0</v>
      </c>
      <c r="Q65" s="248">
        <v>666639.96000000008</v>
      </c>
      <c r="R65" s="253">
        <v>666339.63</v>
      </c>
      <c r="S65" s="128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2"/>
      <c r="AH65" s="172"/>
      <c r="AI65" s="172"/>
      <c r="AJ65" s="172"/>
      <c r="AK65" s="172"/>
      <c r="AL65" s="176"/>
      <c r="AM65" s="68"/>
      <c r="AN65" s="68"/>
      <c r="AO65" s="68"/>
      <c r="AP65" s="68"/>
      <c r="AQ65" s="68"/>
      <c r="AR65" s="68"/>
      <c r="AS65" s="68"/>
      <c r="AT65" s="68"/>
    </row>
    <row r="66" spans="1:46">
      <c r="A66" s="95" t="s">
        <v>205</v>
      </c>
      <c r="B66" s="56" t="s">
        <v>214</v>
      </c>
      <c r="C66" s="248">
        <v>1832844.06</v>
      </c>
      <c r="D66" s="248">
        <v>1535098.5</v>
      </c>
      <c r="E66" s="248">
        <v>25221167.929999996</v>
      </c>
      <c r="F66" s="248">
        <v>13571344.149999999</v>
      </c>
      <c r="G66" s="248">
        <v>0</v>
      </c>
      <c r="H66" s="248">
        <v>8991583.3300000001</v>
      </c>
      <c r="I66" s="248">
        <v>0</v>
      </c>
      <c r="J66" s="248">
        <v>0</v>
      </c>
      <c r="K66" s="248">
        <v>2658240.4499999997</v>
      </c>
      <c r="L66" s="248">
        <v>0</v>
      </c>
      <c r="M66" s="248">
        <v>0</v>
      </c>
      <c r="N66" s="248">
        <v>0</v>
      </c>
      <c r="O66" s="248">
        <v>245824.64000000001</v>
      </c>
      <c r="P66" s="248">
        <v>0</v>
      </c>
      <c r="Q66" s="248">
        <v>27299836.629999995</v>
      </c>
      <c r="R66" s="253">
        <v>27273886.879999999</v>
      </c>
      <c r="S66" s="128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2"/>
      <c r="AH66" s="172"/>
      <c r="AI66" s="172"/>
      <c r="AJ66" s="172"/>
      <c r="AK66" s="172"/>
      <c r="AL66" s="176"/>
      <c r="AM66" s="68"/>
      <c r="AN66" s="68"/>
      <c r="AO66" s="68"/>
      <c r="AP66" s="68"/>
      <c r="AQ66" s="68"/>
      <c r="AR66" s="68"/>
      <c r="AS66" s="68"/>
      <c r="AT66" s="68"/>
    </row>
    <row r="67" spans="1:46">
      <c r="A67" s="71" t="s">
        <v>206</v>
      </c>
      <c r="B67" s="56" t="s">
        <v>214</v>
      </c>
      <c r="C67" s="248">
        <v>2324247.13</v>
      </c>
      <c r="D67" s="248">
        <v>1693839.96</v>
      </c>
      <c r="E67" s="248">
        <v>81927171.769999996</v>
      </c>
      <c r="F67" s="248">
        <v>70891024.979999989</v>
      </c>
      <c r="G67" s="248">
        <v>0</v>
      </c>
      <c r="H67" s="248">
        <v>2355602.5299999998</v>
      </c>
      <c r="I67" s="248">
        <v>711936</v>
      </c>
      <c r="J67" s="248">
        <v>0</v>
      </c>
      <c r="K67" s="248">
        <v>7968608.2600000007</v>
      </c>
      <c r="L67" s="248">
        <v>0</v>
      </c>
      <c r="M67" s="248">
        <v>0</v>
      </c>
      <c r="N67" s="248">
        <v>0</v>
      </c>
      <c r="O67" s="248">
        <v>336344.77</v>
      </c>
      <c r="P67" s="248">
        <v>0</v>
      </c>
      <c r="Q67" s="248">
        <v>84587763.669999987</v>
      </c>
      <c r="R67" s="253">
        <v>84435952.570000008</v>
      </c>
      <c r="S67" s="128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2"/>
      <c r="AH67" s="172"/>
      <c r="AI67" s="172"/>
      <c r="AJ67" s="172"/>
      <c r="AK67" s="172"/>
      <c r="AL67" s="176"/>
      <c r="AM67" s="68"/>
      <c r="AN67" s="68"/>
      <c r="AO67" s="68"/>
      <c r="AP67" s="68"/>
      <c r="AQ67" s="68"/>
      <c r="AR67" s="68"/>
      <c r="AS67" s="68"/>
      <c r="AT67" s="68"/>
    </row>
    <row r="68" spans="1:46">
      <c r="A68" s="95" t="s">
        <v>327</v>
      </c>
      <c r="B68" s="56" t="s">
        <v>214</v>
      </c>
      <c r="C68" s="248">
        <v>78297.23</v>
      </c>
      <c r="D68" s="248">
        <v>50941.47</v>
      </c>
      <c r="E68" s="248">
        <v>833100.61999999976</v>
      </c>
      <c r="F68" s="248">
        <v>833100.61999999976</v>
      </c>
      <c r="G68" s="248">
        <v>0</v>
      </c>
      <c r="H68" s="248">
        <v>0</v>
      </c>
      <c r="I68" s="248">
        <v>0</v>
      </c>
      <c r="J68" s="248">
        <v>0</v>
      </c>
      <c r="K68" s="248">
        <v>0</v>
      </c>
      <c r="L68" s="248">
        <v>0</v>
      </c>
      <c r="M68" s="248">
        <v>0</v>
      </c>
      <c r="N68" s="248">
        <v>0</v>
      </c>
      <c r="O68" s="248">
        <v>8689.9699999999993</v>
      </c>
      <c r="P68" s="248">
        <v>0</v>
      </c>
      <c r="Q68" s="248">
        <v>920087.81999999972</v>
      </c>
      <c r="R68" s="253">
        <v>918799.67000000016</v>
      </c>
      <c r="S68" s="128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2"/>
      <c r="AH68" s="172"/>
      <c r="AI68" s="172"/>
      <c r="AJ68" s="172"/>
      <c r="AK68" s="172"/>
      <c r="AL68" s="176"/>
      <c r="AM68" s="68"/>
      <c r="AN68" s="68"/>
      <c r="AO68" s="68"/>
      <c r="AP68" s="68"/>
      <c r="AQ68" s="68"/>
      <c r="AR68" s="68"/>
      <c r="AS68" s="68"/>
      <c r="AT68" s="68"/>
    </row>
    <row r="69" spans="1:46">
      <c r="A69" s="95" t="s">
        <v>328</v>
      </c>
      <c r="B69" s="56" t="s">
        <v>214</v>
      </c>
      <c r="C69" s="248">
        <v>184458.56</v>
      </c>
      <c r="D69" s="248">
        <v>0</v>
      </c>
      <c r="E69" s="248">
        <v>526308.82999999996</v>
      </c>
      <c r="F69" s="248">
        <v>474713.36</v>
      </c>
      <c r="G69" s="248">
        <v>0</v>
      </c>
      <c r="H69" s="248">
        <v>0</v>
      </c>
      <c r="I69" s="248">
        <v>0</v>
      </c>
      <c r="J69" s="248">
        <v>0</v>
      </c>
      <c r="K69" s="248">
        <v>51595.47</v>
      </c>
      <c r="L69" s="248">
        <v>0</v>
      </c>
      <c r="M69" s="248">
        <v>0</v>
      </c>
      <c r="N69" s="248">
        <v>0</v>
      </c>
      <c r="O69" s="248">
        <v>410.93</v>
      </c>
      <c r="P69" s="248">
        <v>0</v>
      </c>
      <c r="Q69" s="248">
        <v>711178.32</v>
      </c>
      <c r="R69" s="253">
        <v>709058.9</v>
      </c>
      <c r="S69" s="128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2"/>
      <c r="AH69" s="172"/>
      <c r="AI69" s="172"/>
      <c r="AJ69" s="172"/>
      <c r="AK69" s="172"/>
      <c r="AL69" s="176"/>
      <c r="AM69" s="68"/>
      <c r="AN69" s="68"/>
      <c r="AO69" s="68"/>
      <c r="AP69" s="68"/>
      <c r="AQ69" s="68"/>
      <c r="AR69" s="68"/>
      <c r="AS69" s="68"/>
      <c r="AT69" s="68"/>
    </row>
    <row r="70" spans="1:46">
      <c r="A70" s="95" t="s">
        <v>329</v>
      </c>
      <c r="B70" s="56" t="s">
        <v>214</v>
      </c>
      <c r="C70" s="248">
        <v>127236.09</v>
      </c>
      <c r="D70" s="248">
        <v>122259.53</v>
      </c>
      <c r="E70" s="248">
        <v>1681725.24</v>
      </c>
      <c r="F70" s="248">
        <v>1468709.55</v>
      </c>
      <c r="G70" s="248">
        <v>0</v>
      </c>
      <c r="H70" s="248">
        <v>0</v>
      </c>
      <c r="I70" s="248">
        <v>49811.97</v>
      </c>
      <c r="J70" s="248">
        <v>0</v>
      </c>
      <c r="K70" s="248">
        <v>163203.72</v>
      </c>
      <c r="L70" s="248">
        <v>0</v>
      </c>
      <c r="M70" s="248">
        <v>0</v>
      </c>
      <c r="N70" s="248">
        <v>0</v>
      </c>
      <c r="O70" s="248">
        <v>13392.74</v>
      </c>
      <c r="P70" s="248">
        <v>0</v>
      </c>
      <c r="Q70" s="248">
        <v>1822354.07</v>
      </c>
      <c r="R70" s="253">
        <v>1810031.19</v>
      </c>
      <c r="S70" s="128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2"/>
      <c r="AH70" s="172"/>
      <c r="AI70" s="172"/>
      <c r="AJ70" s="172"/>
      <c r="AK70" s="172"/>
      <c r="AL70" s="176"/>
      <c r="AM70" s="68"/>
      <c r="AN70" s="68"/>
      <c r="AO70" s="68"/>
      <c r="AP70" s="68"/>
      <c r="AQ70" s="68"/>
      <c r="AR70" s="68"/>
      <c r="AS70" s="68"/>
      <c r="AT70" s="68"/>
    </row>
    <row r="71" spans="1:46">
      <c r="A71" s="95" t="s">
        <v>330</v>
      </c>
      <c r="B71" s="56" t="s">
        <v>214</v>
      </c>
      <c r="C71" s="248">
        <v>1930535.23</v>
      </c>
      <c r="D71" s="248">
        <v>1113102.2</v>
      </c>
      <c r="E71" s="248">
        <v>25519011.290000007</v>
      </c>
      <c r="F71" s="248">
        <v>0</v>
      </c>
      <c r="G71" s="248">
        <v>0</v>
      </c>
      <c r="H71" s="248">
        <v>22707989.550000004</v>
      </c>
      <c r="I71" s="248">
        <v>0</v>
      </c>
      <c r="J71" s="248">
        <v>0</v>
      </c>
      <c r="K71" s="248">
        <v>2811021.74</v>
      </c>
      <c r="L71" s="248">
        <v>0</v>
      </c>
      <c r="M71" s="248">
        <v>0</v>
      </c>
      <c r="N71" s="248">
        <v>0</v>
      </c>
      <c r="O71" s="248">
        <v>1463758.4200000002</v>
      </c>
      <c r="P71" s="248">
        <v>0</v>
      </c>
      <c r="Q71" s="248">
        <v>28913304.940000009</v>
      </c>
      <c r="R71" s="253">
        <v>28898434.829999998</v>
      </c>
      <c r="S71" s="128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2"/>
      <c r="AH71" s="172"/>
      <c r="AI71" s="172"/>
      <c r="AJ71" s="172"/>
      <c r="AK71" s="172"/>
      <c r="AL71" s="176"/>
      <c r="AM71" s="68"/>
      <c r="AN71" s="68"/>
      <c r="AO71" s="68"/>
      <c r="AP71" s="68"/>
      <c r="AQ71" s="68"/>
      <c r="AR71" s="68"/>
      <c r="AS71" s="68"/>
      <c r="AT71" s="68"/>
    </row>
    <row r="72" spans="1:46">
      <c r="A72" s="71" t="s">
        <v>401</v>
      </c>
      <c r="B72" s="56" t="s">
        <v>392</v>
      </c>
      <c r="C72" s="248">
        <v>14378955.699999999</v>
      </c>
      <c r="D72" s="248">
        <v>12000000</v>
      </c>
      <c r="E72" s="248">
        <v>69558854.370000005</v>
      </c>
      <c r="F72" s="248">
        <v>0</v>
      </c>
      <c r="G72" s="248">
        <v>0</v>
      </c>
      <c r="H72" s="248">
        <v>69558854.370000005</v>
      </c>
      <c r="I72" s="248">
        <v>0</v>
      </c>
      <c r="J72" s="248">
        <v>0</v>
      </c>
      <c r="K72" s="248">
        <v>0</v>
      </c>
      <c r="L72" s="248">
        <v>0</v>
      </c>
      <c r="M72" s="248">
        <v>0</v>
      </c>
      <c r="N72" s="248">
        <v>0</v>
      </c>
      <c r="O72" s="248">
        <v>1174828.8999999999</v>
      </c>
      <c r="P72" s="248">
        <v>0</v>
      </c>
      <c r="Q72" s="248">
        <v>85112638.970000014</v>
      </c>
      <c r="R72" s="253">
        <v>85032692.129999995</v>
      </c>
      <c r="S72" s="128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2"/>
      <c r="AH72" s="172"/>
      <c r="AI72" s="172"/>
      <c r="AJ72" s="172"/>
      <c r="AK72" s="172"/>
      <c r="AL72" s="176"/>
      <c r="AM72" s="68"/>
      <c r="AN72" s="68"/>
      <c r="AO72" s="68"/>
      <c r="AP72" s="68"/>
      <c r="AQ72" s="68"/>
      <c r="AR72" s="68"/>
      <c r="AS72" s="68"/>
      <c r="AT72" s="68"/>
    </row>
    <row r="73" spans="1:46">
      <c r="A73" s="71" t="s">
        <v>207</v>
      </c>
      <c r="B73" s="56" t="s">
        <v>126</v>
      </c>
      <c r="C73" s="248">
        <v>325728.31000000006</v>
      </c>
      <c r="D73" s="248">
        <v>0</v>
      </c>
      <c r="E73" s="248">
        <v>63756101.61999999</v>
      </c>
      <c r="F73" s="248">
        <v>43167214.369999997</v>
      </c>
      <c r="G73" s="248">
        <v>0</v>
      </c>
      <c r="H73" s="248">
        <v>10483024.059999999</v>
      </c>
      <c r="I73" s="248">
        <v>5043618.32</v>
      </c>
      <c r="J73" s="248">
        <v>0</v>
      </c>
      <c r="K73" s="248">
        <v>5062244.87</v>
      </c>
      <c r="L73" s="248">
        <v>0</v>
      </c>
      <c r="M73" s="248">
        <v>0</v>
      </c>
      <c r="N73" s="248">
        <v>0</v>
      </c>
      <c r="O73" s="248">
        <v>256231.58000000002</v>
      </c>
      <c r="P73" s="248">
        <v>0</v>
      </c>
      <c r="Q73" s="248">
        <v>64338061.50999999</v>
      </c>
      <c r="R73" s="253">
        <v>64282161.630000003</v>
      </c>
      <c r="S73" s="128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2"/>
      <c r="AH73" s="172"/>
      <c r="AI73" s="172"/>
      <c r="AJ73" s="172"/>
      <c r="AK73" s="172"/>
      <c r="AL73" s="176"/>
      <c r="AM73" s="68"/>
      <c r="AN73" s="68"/>
      <c r="AO73" s="68"/>
      <c r="AP73" s="68"/>
      <c r="AQ73" s="68"/>
      <c r="AR73" s="68"/>
      <c r="AS73" s="68"/>
      <c r="AT73" s="68"/>
    </row>
    <row r="74" spans="1:46">
      <c r="A74" s="71" t="s">
        <v>275</v>
      </c>
      <c r="B74" s="164" t="s">
        <v>409</v>
      </c>
      <c r="C74" s="248">
        <v>985698.73000001535</v>
      </c>
      <c r="D74" s="248">
        <v>0</v>
      </c>
      <c r="E74" s="248">
        <v>60481449.909999996</v>
      </c>
      <c r="F74" s="248">
        <v>60481449.909999996</v>
      </c>
      <c r="G74" s="248">
        <v>0</v>
      </c>
      <c r="H74" s="248">
        <v>0</v>
      </c>
      <c r="I74" s="248">
        <v>0</v>
      </c>
      <c r="J74" s="248">
        <v>0</v>
      </c>
      <c r="K74" s="248">
        <v>0</v>
      </c>
      <c r="L74" s="248">
        <v>0</v>
      </c>
      <c r="M74" s="248">
        <v>0</v>
      </c>
      <c r="N74" s="248">
        <v>0</v>
      </c>
      <c r="O74" s="248">
        <v>0</v>
      </c>
      <c r="P74" s="248">
        <v>3944.33</v>
      </c>
      <c r="Q74" s="248">
        <v>61471092.970000014</v>
      </c>
      <c r="R74" s="253">
        <v>61466639</v>
      </c>
      <c r="S74" s="128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2"/>
      <c r="AH74" s="172"/>
      <c r="AI74" s="172"/>
      <c r="AJ74" s="172"/>
      <c r="AK74" s="172"/>
      <c r="AL74" s="176"/>
      <c r="AM74" s="68"/>
      <c r="AN74" s="68"/>
      <c r="AO74" s="68"/>
      <c r="AP74" s="68"/>
      <c r="AQ74" s="68"/>
      <c r="AR74" s="68"/>
      <c r="AS74" s="68"/>
      <c r="AT74" s="68"/>
    </row>
    <row r="75" spans="1:46">
      <c r="A75" s="95" t="s">
        <v>276</v>
      </c>
      <c r="B75" s="164" t="s">
        <v>409</v>
      </c>
      <c r="C75" s="248">
        <v>283739.7499999982</v>
      </c>
      <c r="D75" s="248">
        <v>0</v>
      </c>
      <c r="E75" s="248">
        <v>29925710.280000001</v>
      </c>
      <c r="F75" s="248">
        <v>29925710.280000001</v>
      </c>
      <c r="G75" s="248">
        <v>0</v>
      </c>
      <c r="H75" s="248">
        <v>0</v>
      </c>
      <c r="I75" s="248">
        <v>0</v>
      </c>
      <c r="J75" s="248">
        <v>0</v>
      </c>
      <c r="K75" s="248">
        <v>0</v>
      </c>
      <c r="L75" s="248">
        <v>0</v>
      </c>
      <c r="M75" s="248">
        <v>0</v>
      </c>
      <c r="N75" s="248">
        <v>0</v>
      </c>
      <c r="O75" s="248">
        <v>0</v>
      </c>
      <c r="P75" s="248">
        <v>3944.33</v>
      </c>
      <c r="Q75" s="248">
        <v>30213394.359999999</v>
      </c>
      <c r="R75" s="253">
        <v>30208937.890000001</v>
      </c>
      <c r="S75" s="128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76"/>
      <c r="AM75" s="68"/>
      <c r="AN75" s="68"/>
      <c r="AO75" s="68"/>
      <c r="AP75" s="68"/>
      <c r="AQ75" s="68"/>
      <c r="AR75" s="68"/>
      <c r="AS75" s="68"/>
      <c r="AT75" s="68"/>
    </row>
    <row r="76" spans="1:46">
      <c r="A76" s="95" t="s">
        <v>395</v>
      </c>
      <c r="B76" s="164" t="s">
        <v>409</v>
      </c>
      <c r="C76" s="248">
        <v>35212.320000000094</v>
      </c>
      <c r="D76" s="248">
        <v>0</v>
      </c>
      <c r="E76" s="248">
        <v>2325025.91</v>
      </c>
      <c r="F76" s="248">
        <v>2325025.91</v>
      </c>
      <c r="G76" s="248">
        <v>0</v>
      </c>
      <c r="H76" s="248">
        <v>0</v>
      </c>
      <c r="I76" s="248">
        <v>0</v>
      </c>
      <c r="J76" s="248">
        <v>0</v>
      </c>
      <c r="K76" s="248">
        <v>0</v>
      </c>
      <c r="L76" s="248">
        <v>0</v>
      </c>
      <c r="M76" s="248">
        <v>0</v>
      </c>
      <c r="N76" s="248">
        <v>0</v>
      </c>
      <c r="O76" s="248">
        <v>0</v>
      </c>
      <c r="P76" s="248">
        <v>9834.23</v>
      </c>
      <c r="Q76" s="248">
        <v>2370072.4600000004</v>
      </c>
      <c r="R76" s="253">
        <v>2365131.81</v>
      </c>
      <c r="S76" s="128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2"/>
      <c r="AH76" s="172"/>
      <c r="AI76" s="172"/>
      <c r="AJ76" s="172"/>
      <c r="AK76" s="172"/>
      <c r="AL76" s="176"/>
      <c r="AM76" s="68"/>
      <c r="AN76" s="68"/>
      <c r="AO76" s="68"/>
      <c r="AP76" s="68"/>
      <c r="AQ76" s="68"/>
      <c r="AR76" s="68"/>
      <c r="AS76" s="68"/>
      <c r="AT76" s="68"/>
    </row>
    <row r="77" spans="1:46" s="148" customFormat="1">
      <c r="A77" s="95" t="s">
        <v>394</v>
      </c>
      <c r="B77" s="164" t="s">
        <v>409</v>
      </c>
      <c r="C77" s="248">
        <v>35181.770000000244</v>
      </c>
      <c r="D77" s="248">
        <v>0</v>
      </c>
      <c r="E77" s="248">
        <v>2673174.7599999998</v>
      </c>
      <c r="F77" s="248">
        <v>2673174.7599999998</v>
      </c>
      <c r="G77" s="248">
        <v>0</v>
      </c>
      <c r="H77" s="248">
        <v>0</v>
      </c>
      <c r="I77" s="248">
        <v>0</v>
      </c>
      <c r="J77" s="248">
        <v>0</v>
      </c>
      <c r="K77" s="248">
        <v>0</v>
      </c>
      <c r="L77" s="248">
        <v>0</v>
      </c>
      <c r="M77" s="248">
        <v>0</v>
      </c>
      <c r="N77" s="248">
        <v>0</v>
      </c>
      <c r="O77" s="248">
        <v>0</v>
      </c>
      <c r="P77" s="248">
        <v>9834.23</v>
      </c>
      <c r="Q77" s="248">
        <v>2718190.76</v>
      </c>
      <c r="R77" s="253">
        <v>2713250.11</v>
      </c>
      <c r="S77" s="128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2"/>
      <c r="AH77" s="172"/>
      <c r="AI77" s="172"/>
      <c r="AJ77" s="172"/>
      <c r="AK77" s="172"/>
      <c r="AL77" s="176"/>
      <c r="AM77" s="151"/>
      <c r="AN77" s="151"/>
      <c r="AO77" s="151"/>
      <c r="AP77" s="151"/>
      <c r="AQ77" s="151"/>
      <c r="AR77" s="151"/>
      <c r="AS77" s="151"/>
      <c r="AT77" s="151"/>
    </row>
    <row r="78" spans="1:46">
      <c r="A78" s="71" t="s">
        <v>277</v>
      </c>
      <c r="B78" s="164" t="s">
        <v>409</v>
      </c>
      <c r="C78" s="248">
        <v>368992.58</v>
      </c>
      <c r="D78" s="248">
        <v>0</v>
      </c>
      <c r="E78" s="248">
        <v>27459959.149999999</v>
      </c>
      <c r="F78" s="248">
        <v>27459959.149999999</v>
      </c>
      <c r="G78" s="248">
        <v>0</v>
      </c>
      <c r="H78" s="248">
        <v>0</v>
      </c>
      <c r="I78" s="248">
        <v>0</v>
      </c>
      <c r="J78" s="248">
        <v>0</v>
      </c>
      <c r="K78" s="248">
        <v>0</v>
      </c>
      <c r="L78" s="248">
        <v>0</v>
      </c>
      <c r="M78" s="248">
        <v>0</v>
      </c>
      <c r="N78" s="248">
        <v>0</v>
      </c>
      <c r="O78" s="248">
        <v>0</v>
      </c>
      <c r="P78" s="248">
        <v>3944.33</v>
      </c>
      <c r="Q78" s="248">
        <v>27832896.059999995</v>
      </c>
      <c r="R78" s="253">
        <v>27828442.089999996</v>
      </c>
      <c r="S78" s="128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5"/>
      <c r="AH78" s="175"/>
      <c r="AI78" s="175"/>
      <c r="AJ78" s="175"/>
      <c r="AK78" s="175"/>
      <c r="AL78" s="176"/>
      <c r="AM78" s="68"/>
      <c r="AN78" s="68"/>
      <c r="AO78" s="68"/>
      <c r="AP78" s="68"/>
      <c r="AQ78" s="68"/>
      <c r="AR78" s="68"/>
      <c r="AS78" s="68"/>
      <c r="AT78" s="68"/>
    </row>
    <row r="79" spans="1:46">
      <c r="A79" s="71" t="s">
        <v>278</v>
      </c>
      <c r="B79" s="164" t="s">
        <v>409</v>
      </c>
      <c r="C79" s="248">
        <v>245422.29999999885</v>
      </c>
      <c r="D79" s="248">
        <v>0</v>
      </c>
      <c r="E79" s="248">
        <v>16851623.23</v>
      </c>
      <c r="F79" s="248">
        <v>16851623.23</v>
      </c>
      <c r="G79" s="248">
        <v>0</v>
      </c>
      <c r="H79" s="248">
        <v>0</v>
      </c>
      <c r="I79" s="248">
        <v>0</v>
      </c>
      <c r="J79" s="248">
        <v>0</v>
      </c>
      <c r="K79" s="248">
        <v>0</v>
      </c>
      <c r="L79" s="248">
        <v>0</v>
      </c>
      <c r="M79" s="248">
        <v>0</v>
      </c>
      <c r="N79" s="248">
        <v>0</v>
      </c>
      <c r="O79" s="248">
        <v>0</v>
      </c>
      <c r="P79" s="248">
        <v>3944.33</v>
      </c>
      <c r="Q79" s="248">
        <v>17100989.859999996</v>
      </c>
      <c r="R79" s="253">
        <v>17096530.969999999</v>
      </c>
      <c r="S79" s="128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2"/>
      <c r="AH79" s="172"/>
      <c r="AI79" s="172"/>
      <c r="AJ79" s="172"/>
      <c r="AK79" s="172"/>
      <c r="AL79" s="176"/>
      <c r="AM79" s="68"/>
      <c r="AN79" s="68"/>
      <c r="AO79" s="68"/>
      <c r="AP79" s="68"/>
      <c r="AQ79" s="68"/>
      <c r="AR79" s="68"/>
      <c r="AS79" s="68"/>
      <c r="AT79" s="68"/>
    </row>
    <row r="80" spans="1:46">
      <c r="A80" s="71" t="s">
        <v>396</v>
      </c>
      <c r="B80" s="164" t="s">
        <v>409</v>
      </c>
      <c r="C80" s="248">
        <v>9069.0000000000746</v>
      </c>
      <c r="D80" s="248">
        <v>0</v>
      </c>
      <c r="E80" s="248">
        <v>1578721.94</v>
      </c>
      <c r="F80" s="248">
        <v>1578721.94</v>
      </c>
      <c r="G80" s="248">
        <v>0</v>
      </c>
      <c r="H80" s="248">
        <v>0</v>
      </c>
      <c r="I80" s="248">
        <v>0</v>
      </c>
      <c r="J80" s="248">
        <v>0</v>
      </c>
      <c r="K80" s="248">
        <v>0</v>
      </c>
      <c r="L80" s="248">
        <v>0</v>
      </c>
      <c r="M80" s="248">
        <v>0</v>
      </c>
      <c r="N80" s="248">
        <v>0</v>
      </c>
      <c r="O80" s="248">
        <v>0</v>
      </c>
      <c r="P80" s="248">
        <v>9834.23</v>
      </c>
      <c r="Q80" s="248">
        <v>1597625.17</v>
      </c>
      <c r="R80" s="253">
        <v>1592684.52</v>
      </c>
      <c r="S80" s="128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2"/>
      <c r="AH80" s="172"/>
      <c r="AI80" s="172"/>
      <c r="AJ80" s="172"/>
      <c r="AK80" s="172"/>
      <c r="AL80" s="176"/>
      <c r="AM80" s="68"/>
      <c r="AN80" s="68"/>
      <c r="AO80" s="68"/>
      <c r="AP80" s="68"/>
      <c r="AQ80" s="68"/>
      <c r="AR80" s="68"/>
      <c r="AS80" s="68"/>
      <c r="AT80" s="68"/>
    </row>
    <row r="81" spans="1:46">
      <c r="A81" s="71" t="s">
        <v>279</v>
      </c>
      <c r="B81" s="164" t="s">
        <v>409</v>
      </c>
      <c r="C81" s="248">
        <v>455901.90000000049</v>
      </c>
      <c r="D81" s="248">
        <v>0</v>
      </c>
      <c r="E81" s="248">
        <v>26799896.309999999</v>
      </c>
      <c r="F81" s="248">
        <v>26799896.309999999</v>
      </c>
      <c r="G81" s="248">
        <v>0</v>
      </c>
      <c r="H81" s="248">
        <v>0</v>
      </c>
      <c r="I81" s="248">
        <v>0</v>
      </c>
      <c r="J81" s="248">
        <v>0</v>
      </c>
      <c r="K81" s="248">
        <v>0</v>
      </c>
      <c r="L81" s="248">
        <v>0</v>
      </c>
      <c r="M81" s="248">
        <v>0</v>
      </c>
      <c r="N81" s="248">
        <v>0</v>
      </c>
      <c r="O81" s="248">
        <v>0</v>
      </c>
      <c r="P81" s="248">
        <v>3944.33</v>
      </c>
      <c r="Q81" s="248">
        <v>27259742.539999999</v>
      </c>
      <c r="R81" s="253">
        <v>27255278.929999996</v>
      </c>
      <c r="S81" s="128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2"/>
      <c r="AH81" s="172"/>
      <c r="AI81" s="172"/>
      <c r="AJ81" s="172"/>
      <c r="AK81" s="172"/>
      <c r="AL81" s="176"/>
      <c r="AM81" s="68"/>
      <c r="AN81" s="68"/>
      <c r="AO81" s="68"/>
      <c r="AP81" s="68"/>
      <c r="AQ81" s="68"/>
      <c r="AR81" s="68"/>
      <c r="AS81" s="68"/>
      <c r="AT81" s="68"/>
    </row>
    <row r="82" spans="1:46">
      <c r="A82" s="71" t="s">
        <v>280</v>
      </c>
      <c r="B82" s="164" t="s">
        <v>409</v>
      </c>
      <c r="C82" s="248">
        <v>239822.93999999954</v>
      </c>
      <c r="D82" s="248">
        <v>0</v>
      </c>
      <c r="E82" s="248">
        <v>21379301.539999999</v>
      </c>
      <c r="F82" s="248">
        <v>21379301.539999999</v>
      </c>
      <c r="G82" s="248">
        <v>0</v>
      </c>
      <c r="H82" s="248">
        <v>0</v>
      </c>
      <c r="I82" s="248">
        <v>0</v>
      </c>
      <c r="J82" s="248">
        <v>0</v>
      </c>
      <c r="K82" s="248">
        <v>0</v>
      </c>
      <c r="L82" s="248">
        <v>0</v>
      </c>
      <c r="M82" s="248">
        <v>0</v>
      </c>
      <c r="N82" s="248">
        <v>0</v>
      </c>
      <c r="O82" s="248">
        <v>0</v>
      </c>
      <c r="P82" s="248">
        <v>3944.33</v>
      </c>
      <c r="Q82" s="248">
        <v>21623068.809999999</v>
      </c>
      <c r="R82" s="253">
        <v>21618565.369999997</v>
      </c>
      <c r="S82" s="128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2"/>
      <c r="AH82" s="172"/>
      <c r="AI82" s="172"/>
      <c r="AJ82" s="172"/>
      <c r="AK82" s="172"/>
      <c r="AL82" s="176"/>
      <c r="AM82" s="68"/>
      <c r="AN82" s="68"/>
      <c r="AO82" s="68"/>
      <c r="AP82" s="68"/>
      <c r="AQ82" s="68"/>
      <c r="AR82" s="68"/>
      <c r="AS82" s="68"/>
      <c r="AT82" s="68"/>
    </row>
    <row r="83" spans="1:46">
      <c r="A83" s="71" t="s">
        <v>397</v>
      </c>
      <c r="B83" s="164" t="s">
        <v>409</v>
      </c>
      <c r="C83" s="248">
        <v>40313.390000000109</v>
      </c>
      <c r="D83" s="248">
        <v>0</v>
      </c>
      <c r="E83" s="248">
        <v>4297776.87</v>
      </c>
      <c r="F83" s="248">
        <v>4297776.87</v>
      </c>
      <c r="G83" s="248">
        <v>0</v>
      </c>
      <c r="H83" s="248">
        <v>0</v>
      </c>
      <c r="I83" s="248">
        <v>0</v>
      </c>
      <c r="J83" s="248">
        <v>0</v>
      </c>
      <c r="K83" s="248">
        <v>0</v>
      </c>
      <c r="L83" s="248">
        <v>0</v>
      </c>
      <c r="M83" s="248">
        <v>0</v>
      </c>
      <c r="N83" s="248">
        <v>0</v>
      </c>
      <c r="O83" s="248">
        <v>0</v>
      </c>
      <c r="P83" s="248">
        <v>9834.23</v>
      </c>
      <c r="Q83" s="248">
        <v>4347924.49</v>
      </c>
      <c r="R83" s="253">
        <v>4342983.84</v>
      </c>
      <c r="S83" s="128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2"/>
      <c r="AH83" s="172"/>
      <c r="AI83" s="172"/>
      <c r="AJ83" s="172"/>
      <c r="AK83" s="172"/>
      <c r="AL83" s="176"/>
      <c r="AM83" s="68"/>
      <c r="AN83" s="68"/>
      <c r="AO83" s="68"/>
      <c r="AP83" s="68"/>
      <c r="AQ83" s="68"/>
      <c r="AR83" s="68"/>
      <c r="AS83" s="68"/>
      <c r="AT83" s="68"/>
    </row>
    <row r="84" spans="1:46">
      <c r="A84" s="71" t="s">
        <v>281</v>
      </c>
      <c r="B84" s="164" t="s">
        <v>409</v>
      </c>
      <c r="C84" s="248">
        <v>470576.71</v>
      </c>
      <c r="D84" s="248">
        <v>0</v>
      </c>
      <c r="E84" s="248">
        <v>32313186.75</v>
      </c>
      <c r="F84" s="248">
        <v>32313186.75</v>
      </c>
      <c r="G84" s="248">
        <v>0</v>
      </c>
      <c r="H84" s="248">
        <v>0</v>
      </c>
      <c r="I84" s="248">
        <v>0</v>
      </c>
      <c r="J84" s="248">
        <v>0</v>
      </c>
      <c r="K84" s="248">
        <v>0</v>
      </c>
      <c r="L84" s="248">
        <v>0</v>
      </c>
      <c r="M84" s="248">
        <v>0</v>
      </c>
      <c r="N84" s="248">
        <v>0</v>
      </c>
      <c r="O84" s="248">
        <v>0</v>
      </c>
      <c r="P84" s="248">
        <v>3944.33</v>
      </c>
      <c r="Q84" s="248">
        <v>32787707.789999999</v>
      </c>
      <c r="R84" s="253">
        <v>32783253.82</v>
      </c>
      <c r="S84" s="128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2"/>
      <c r="AH84" s="172"/>
      <c r="AI84" s="172"/>
      <c r="AJ84" s="172"/>
      <c r="AK84" s="172"/>
      <c r="AL84" s="176"/>
      <c r="AM84" s="68"/>
      <c r="AN84" s="68"/>
      <c r="AO84" s="68"/>
      <c r="AP84" s="68"/>
      <c r="AQ84" s="68"/>
      <c r="AR84" s="68"/>
      <c r="AS84" s="68"/>
      <c r="AT84" s="68"/>
    </row>
    <row r="85" spans="1:46">
      <c r="A85" s="71" t="s">
        <v>282</v>
      </c>
      <c r="B85" s="164" t="s">
        <v>409</v>
      </c>
      <c r="C85" s="248">
        <v>386006.89000000327</v>
      </c>
      <c r="D85" s="248">
        <v>0</v>
      </c>
      <c r="E85" s="248">
        <v>23333918.66</v>
      </c>
      <c r="F85" s="248">
        <v>23333918.66</v>
      </c>
      <c r="G85" s="248">
        <v>0</v>
      </c>
      <c r="H85" s="248">
        <v>0</v>
      </c>
      <c r="I85" s="248">
        <v>0</v>
      </c>
      <c r="J85" s="248">
        <v>0</v>
      </c>
      <c r="K85" s="248">
        <v>0</v>
      </c>
      <c r="L85" s="248">
        <v>0</v>
      </c>
      <c r="M85" s="248">
        <v>0</v>
      </c>
      <c r="N85" s="248">
        <v>0</v>
      </c>
      <c r="O85" s="248">
        <v>0</v>
      </c>
      <c r="P85" s="248">
        <v>3944.33</v>
      </c>
      <c r="Q85" s="248">
        <v>23723869.880000003</v>
      </c>
      <c r="R85" s="253">
        <v>23719415.91</v>
      </c>
      <c r="S85" s="128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2"/>
      <c r="AH85" s="172"/>
      <c r="AI85" s="172"/>
      <c r="AJ85" s="172"/>
      <c r="AK85" s="172"/>
      <c r="AL85" s="176"/>
      <c r="AM85" s="68"/>
      <c r="AN85" s="68"/>
      <c r="AO85" s="68"/>
      <c r="AP85" s="68"/>
      <c r="AQ85" s="68"/>
      <c r="AR85" s="68"/>
      <c r="AS85" s="68"/>
      <c r="AT85" s="68"/>
    </row>
    <row r="86" spans="1:46" s="148" customFormat="1">
      <c r="A86" s="71" t="s">
        <v>398</v>
      </c>
      <c r="B86" s="164" t="s">
        <v>409</v>
      </c>
      <c r="C86" s="248">
        <v>23456.009999999682</v>
      </c>
      <c r="D86" s="248">
        <v>0</v>
      </c>
      <c r="E86" s="248">
        <v>2624049.1800000002</v>
      </c>
      <c r="F86" s="248">
        <v>2624049.1800000002</v>
      </c>
      <c r="G86" s="248">
        <v>0</v>
      </c>
      <c r="H86" s="248">
        <v>0</v>
      </c>
      <c r="I86" s="248">
        <v>0</v>
      </c>
      <c r="J86" s="248">
        <v>0</v>
      </c>
      <c r="K86" s="248">
        <v>0</v>
      </c>
      <c r="L86" s="248">
        <v>0</v>
      </c>
      <c r="M86" s="248">
        <v>0</v>
      </c>
      <c r="N86" s="248">
        <v>0</v>
      </c>
      <c r="O86" s="248">
        <v>0</v>
      </c>
      <c r="P86" s="248">
        <v>9834.23</v>
      </c>
      <c r="Q86" s="248">
        <v>2657339.42</v>
      </c>
      <c r="R86" s="253">
        <v>2652398.77</v>
      </c>
      <c r="S86" s="128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2"/>
      <c r="AH86" s="172"/>
      <c r="AI86" s="172"/>
      <c r="AJ86" s="172"/>
      <c r="AK86" s="172"/>
      <c r="AL86" s="176"/>
      <c r="AM86" s="151"/>
      <c r="AN86" s="151"/>
      <c r="AO86" s="151"/>
      <c r="AP86" s="151"/>
      <c r="AQ86" s="151"/>
      <c r="AR86" s="151"/>
      <c r="AS86" s="151"/>
      <c r="AT86" s="151"/>
    </row>
    <row r="87" spans="1:46">
      <c r="A87" s="71" t="s">
        <v>283</v>
      </c>
      <c r="B87" s="164" t="s">
        <v>409</v>
      </c>
      <c r="C87" s="248">
        <v>125768.14</v>
      </c>
      <c r="D87" s="248">
        <v>0</v>
      </c>
      <c r="E87" s="248">
        <v>6820219.8600000003</v>
      </c>
      <c r="F87" s="248">
        <v>6820219.8600000003</v>
      </c>
      <c r="G87" s="248">
        <v>0</v>
      </c>
      <c r="H87" s="248">
        <v>0</v>
      </c>
      <c r="I87" s="248">
        <v>0</v>
      </c>
      <c r="J87" s="248">
        <v>0</v>
      </c>
      <c r="K87" s="248">
        <v>0</v>
      </c>
      <c r="L87" s="248">
        <v>0</v>
      </c>
      <c r="M87" s="248">
        <v>0</v>
      </c>
      <c r="N87" s="248">
        <v>0</v>
      </c>
      <c r="O87" s="248">
        <v>0</v>
      </c>
      <c r="P87" s="248">
        <v>3944.33</v>
      </c>
      <c r="Q87" s="248">
        <v>6949932.3300000001</v>
      </c>
      <c r="R87" s="253">
        <v>6945478.3599999994</v>
      </c>
      <c r="S87" s="128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2"/>
      <c r="AH87" s="172"/>
      <c r="AI87" s="172"/>
      <c r="AJ87" s="172"/>
      <c r="AK87" s="172"/>
      <c r="AL87" s="176"/>
      <c r="AM87" s="68"/>
      <c r="AN87" s="68"/>
      <c r="AO87" s="68"/>
      <c r="AP87" s="68"/>
      <c r="AQ87" s="68"/>
      <c r="AR87" s="68"/>
      <c r="AS87" s="68"/>
      <c r="AT87" s="68"/>
    </row>
    <row r="88" spans="1:46">
      <c r="A88" s="71" t="s">
        <v>284</v>
      </c>
      <c r="B88" s="164" t="s">
        <v>409</v>
      </c>
      <c r="C88" s="248">
        <v>91059.699999999139</v>
      </c>
      <c r="D88" s="248">
        <v>0</v>
      </c>
      <c r="E88" s="248">
        <v>5102334.16</v>
      </c>
      <c r="F88" s="248">
        <v>5102334.16</v>
      </c>
      <c r="G88" s="248">
        <v>0</v>
      </c>
      <c r="H88" s="248">
        <v>0</v>
      </c>
      <c r="I88" s="248">
        <v>0</v>
      </c>
      <c r="J88" s="248">
        <v>0</v>
      </c>
      <c r="K88" s="248">
        <v>0</v>
      </c>
      <c r="L88" s="248">
        <v>0</v>
      </c>
      <c r="M88" s="248">
        <v>0</v>
      </c>
      <c r="N88" s="248">
        <v>0</v>
      </c>
      <c r="O88" s="248">
        <v>0</v>
      </c>
      <c r="P88" s="248">
        <v>3944.33</v>
      </c>
      <c r="Q88" s="248">
        <v>5197338.1899999995</v>
      </c>
      <c r="R88" s="253">
        <v>5192884.2200000007</v>
      </c>
      <c r="S88" s="128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172"/>
      <c r="AH88" s="172"/>
      <c r="AI88" s="172"/>
      <c r="AJ88" s="172"/>
      <c r="AK88" s="172"/>
      <c r="AL88" s="176"/>
      <c r="AM88" s="68"/>
      <c r="AN88" s="68"/>
      <c r="AO88" s="68"/>
      <c r="AP88" s="68"/>
      <c r="AQ88" s="68"/>
      <c r="AR88" s="68"/>
      <c r="AS88" s="68"/>
      <c r="AT88" s="68"/>
    </row>
    <row r="89" spans="1:46">
      <c r="A89" s="71" t="s">
        <v>399</v>
      </c>
      <c r="B89" s="164" t="s">
        <v>409</v>
      </c>
      <c r="C89" s="248">
        <v>6101.8999999999533</v>
      </c>
      <c r="D89" s="248">
        <v>0</v>
      </c>
      <c r="E89" s="248">
        <v>1525895.44</v>
      </c>
      <c r="F89" s="248">
        <v>1525895.44</v>
      </c>
      <c r="G89" s="248">
        <v>0</v>
      </c>
      <c r="H89" s="248">
        <v>0</v>
      </c>
      <c r="I89" s="248">
        <v>0</v>
      </c>
      <c r="J89" s="248">
        <v>0</v>
      </c>
      <c r="K89" s="248">
        <v>0</v>
      </c>
      <c r="L89" s="248">
        <v>0</v>
      </c>
      <c r="M89" s="248">
        <v>0</v>
      </c>
      <c r="N89" s="248">
        <v>0</v>
      </c>
      <c r="O89" s="248">
        <v>0</v>
      </c>
      <c r="P89" s="248">
        <v>9834.23</v>
      </c>
      <c r="Q89" s="248">
        <v>1541831.5699999998</v>
      </c>
      <c r="R89" s="253">
        <v>1536890.92</v>
      </c>
      <c r="S89" s="128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172"/>
      <c r="AH89" s="172"/>
      <c r="AI89" s="172"/>
      <c r="AJ89" s="172"/>
      <c r="AK89" s="172"/>
      <c r="AL89" s="176"/>
      <c r="AM89" s="68"/>
      <c r="AN89" s="68"/>
      <c r="AO89" s="68"/>
      <c r="AP89" s="68"/>
      <c r="AQ89" s="68"/>
      <c r="AR89" s="68"/>
      <c r="AS89" s="68"/>
      <c r="AT89" s="68"/>
    </row>
    <row r="90" spans="1:46">
      <c r="A90" s="71" t="s">
        <v>285</v>
      </c>
      <c r="B90" s="164" t="s">
        <v>409</v>
      </c>
      <c r="C90" s="248">
        <v>3658972.9800000051</v>
      </c>
      <c r="D90" s="248">
        <v>0</v>
      </c>
      <c r="E90" s="248">
        <v>289419260.06999999</v>
      </c>
      <c r="F90" s="248">
        <v>289419260.06999999</v>
      </c>
      <c r="G90" s="248">
        <v>0</v>
      </c>
      <c r="H90" s="248">
        <v>0</v>
      </c>
      <c r="I90" s="248">
        <v>0</v>
      </c>
      <c r="J90" s="248">
        <v>0</v>
      </c>
      <c r="K90" s="248">
        <v>0</v>
      </c>
      <c r="L90" s="248">
        <v>0</v>
      </c>
      <c r="M90" s="248">
        <v>0</v>
      </c>
      <c r="N90" s="248">
        <v>0</v>
      </c>
      <c r="O90" s="248">
        <v>0</v>
      </c>
      <c r="P90" s="248">
        <v>9387.98</v>
      </c>
      <c r="Q90" s="248">
        <v>293087621.03000003</v>
      </c>
      <c r="R90" s="253">
        <v>293087158.02999997</v>
      </c>
      <c r="S90" s="128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76"/>
      <c r="AM90" s="68"/>
      <c r="AN90" s="68"/>
      <c r="AO90" s="68"/>
      <c r="AP90" s="68"/>
      <c r="AQ90" s="68"/>
      <c r="AR90" s="68"/>
      <c r="AS90" s="68"/>
      <c r="AT90" s="68"/>
    </row>
    <row r="91" spans="1:46">
      <c r="A91" s="71" t="s">
        <v>194</v>
      </c>
      <c r="B91" s="56" t="s">
        <v>127</v>
      </c>
      <c r="C91" s="248">
        <v>3466015</v>
      </c>
      <c r="D91" s="248">
        <v>0</v>
      </c>
      <c r="E91" s="248">
        <v>1175523</v>
      </c>
      <c r="F91" s="248">
        <v>0</v>
      </c>
      <c r="G91" s="248">
        <v>0</v>
      </c>
      <c r="H91" s="248">
        <v>1175523</v>
      </c>
      <c r="I91" s="248">
        <v>0</v>
      </c>
      <c r="J91" s="248">
        <v>0</v>
      </c>
      <c r="K91" s="248">
        <v>0</v>
      </c>
      <c r="L91" s="248">
        <v>0</v>
      </c>
      <c r="M91" s="248">
        <v>0</v>
      </c>
      <c r="N91" s="248">
        <v>0</v>
      </c>
      <c r="O91" s="248">
        <v>0</v>
      </c>
      <c r="P91" s="248">
        <v>0</v>
      </c>
      <c r="Q91" s="248">
        <v>4641538</v>
      </c>
      <c r="R91" s="253">
        <v>4624397</v>
      </c>
      <c r="S91" s="128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171"/>
      <c r="AG91" s="172"/>
      <c r="AH91" s="172"/>
      <c r="AI91" s="172"/>
      <c r="AJ91" s="172"/>
      <c r="AK91" s="172"/>
      <c r="AL91" s="176"/>
      <c r="AM91" s="68"/>
      <c r="AN91" s="68"/>
      <c r="AO91" s="68"/>
      <c r="AP91" s="68"/>
      <c r="AQ91" s="68"/>
      <c r="AR91" s="68"/>
      <c r="AS91" s="68"/>
      <c r="AT91" s="68"/>
    </row>
    <row r="92" spans="1:46">
      <c r="A92" s="95" t="s">
        <v>331</v>
      </c>
      <c r="B92" s="56" t="s">
        <v>127</v>
      </c>
      <c r="C92" s="248">
        <v>3784194</v>
      </c>
      <c r="D92" s="248">
        <v>0</v>
      </c>
      <c r="E92" s="248">
        <v>1354425</v>
      </c>
      <c r="F92" s="248">
        <v>0</v>
      </c>
      <c r="G92" s="248">
        <v>0</v>
      </c>
      <c r="H92" s="248">
        <v>1354425</v>
      </c>
      <c r="I92" s="248">
        <v>0</v>
      </c>
      <c r="J92" s="248">
        <v>0</v>
      </c>
      <c r="K92" s="248">
        <v>0</v>
      </c>
      <c r="L92" s="248">
        <v>0</v>
      </c>
      <c r="M92" s="248">
        <v>0</v>
      </c>
      <c r="N92" s="248">
        <v>0</v>
      </c>
      <c r="O92" s="248">
        <v>0</v>
      </c>
      <c r="P92" s="248">
        <v>0</v>
      </c>
      <c r="Q92" s="248">
        <v>5138619</v>
      </c>
      <c r="R92" s="253">
        <v>5124774</v>
      </c>
      <c r="S92" s="128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2"/>
      <c r="AH92" s="172"/>
      <c r="AI92" s="172"/>
      <c r="AJ92" s="172"/>
      <c r="AK92" s="172"/>
      <c r="AL92" s="176"/>
      <c r="AM92" s="68"/>
      <c r="AN92" s="68"/>
      <c r="AO92" s="68"/>
      <c r="AP92" s="68"/>
      <c r="AQ92" s="68"/>
      <c r="AR92" s="68"/>
      <c r="AS92" s="68"/>
      <c r="AT92" s="68"/>
    </row>
    <row r="93" spans="1:46">
      <c r="A93" s="71" t="s">
        <v>317</v>
      </c>
      <c r="B93" s="94" t="s">
        <v>125</v>
      </c>
      <c r="C93" s="248">
        <v>790637.22</v>
      </c>
      <c r="D93" s="248">
        <v>0</v>
      </c>
      <c r="E93" s="248">
        <v>966332.54</v>
      </c>
      <c r="F93" s="248">
        <v>860309.27</v>
      </c>
      <c r="G93" s="248">
        <v>0</v>
      </c>
      <c r="H93" s="248">
        <v>106023.27</v>
      </c>
      <c r="I93" s="248">
        <v>0</v>
      </c>
      <c r="J93" s="248">
        <v>0</v>
      </c>
      <c r="K93" s="248">
        <v>0</v>
      </c>
      <c r="L93" s="248">
        <v>0</v>
      </c>
      <c r="M93" s="248">
        <v>0</v>
      </c>
      <c r="N93" s="248">
        <v>0</v>
      </c>
      <c r="O93" s="248">
        <v>0</v>
      </c>
      <c r="P93" s="248">
        <v>0</v>
      </c>
      <c r="Q93" s="248">
        <v>1756969.76</v>
      </c>
      <c r="R93" s="253">
        <v>1753380.15</v>
      </c>
      <c r="S93" s="128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  <c r="AF93" s="171"/>
      <c r="AG93" s="172"/>
      <c r="AH93" s="172"/>
      <c r="AI93" s="172"/>
      <c r="AJ93" s="172"/>
      <c r="AK93" s="172"/>
      <c r="AL93" s="176"/>
      <c r="AM93" s="68"/>
      <c r="AN93" s="68"/>
      <c r="AO93" s="68"/>
      <c r="AP93" s="68"/>
      <c r="AQ93" s="68"/>
      <c r="AR93" s="68"/>
      <c r="AS93" s="68"/>
      <c r="AT93" s="68"/>
    </row>
    <row r="94" spans="1:46">
      <c r="A94" s="71" t="s">
        <v>318</v>
      </c>
      <c r="B94" s="56" t="s">
        <v>125</v>
      </c>
      <c r="C94" s="248">
        <v>944525.34</v>
      </c>
      <c r="D94" s="248">
        <v>0</v>
      </c>
      <c r="E94" s="248">
        <v>1478475.29</v>
      </c>
      <c r="F94" s="248">
        <v>324053.77</v>
      </c>
      <c r="G94" s="248">
        <v>0</v>
      </c>
      <c r="H94" s="248">
        <v>1084227.56</v>
      </c>
      <c r="I94" s="248">
        <v>0</v>
      </c>
      <c r="J94" s="248">
        <v>0</v>
      </c>
      <c r="K94" s="248">
        <v>0</v>
      </c>
      <c r="L94" s="248">
        <v>0</v>
      </c>
      <c r="M94" s="248">
        <v>0</v>
      </c>
      <c r="N94" s="248">
        <v>70193.960000000006</v>
      </c>
      <c r="O94" s="248">
        <v>0</v>
      </c>
      <c r="P94" s="248">
        <v>0</v>
      </c>
      <c r="Q94" s="248">
        <v>2423000.63</v>
      </c>
      <c r="R94" s="253">
        <v>2420414.79</v>
      </c>
      <c r="S94" s="128"/>
      <c r="T94" s="171"/>
      <c r="U94" s="171"/>
      <c r="V94" s="171"/>
      <c r="W94" s="171"/>
      <c r="X94" s="171"/>
      <c r="Y94" s="171"/>
      <c r="Z94" s="171"/>
      <c r="AA94" s="171"/>
      <c r="AB94" s="171"/>
      <c r="AC94" s="171"/>
      <c r="AD94" s="171"/>
      <c r="AE94" s="171"/>
      <c r="AF94" s="171"/>
      <c r="AG94" s="172"/>
      <c r="AH94" s="172"/>
      <c r="AI94" s="172"/>
      <c r="AJ94" s="172"/>
      <c r="AK94" s="172"/>
      <c r="AL94" s="176"/>
      <c r="AM94" s="68"/>
      <c r="AN94" s="68"/>
      <c r="AO94" s="68"/>
      <c r="AP94" s="68"/>
      <c r="AQ94" s="68"/>
      <c r="AR94" s="68"/>
      <c r="AS94" s="68"/>
      <c r="AT94" s="68"/>
    </row>
    <row r="95" spans="1:46">
      <c r="A95" s="71" t="s">
        <v>319</v>
      </c>
      <c r="B95" s="56" t="s">
        <v>125</v>
      </c>
      <c r="C95" s="248">
        <v>1500009.28</v>
      </c>
      <c r="D95" s="248">
        <v>0</v>
      </c>
      <c r="E95" s="248">
        <v>1803196.0799999998</v>
      </c>
      <c r="F95" s="248">
        <v>1008279.03</v>
      </c>
      <c r="G95" s="248">
        <v>0</v>
      </c>
      <c r="H95" s="248">
        <v>705813.6399999999</v>
      </c>
      <c r="I95" s="248">
        <v>0</v>
      </c>
      <c r="J95" s="248">
        <v>0</v>
      </c>
      <c r="K95" s="248">
        <v>0</v>
      </c>
      <c r="L95" s="248">
        <v>0</v>
      </c>
      <c r="M95" s="248">
        <v>0</v>
      </c>
      <c r="N95" s="248">
        <v>89103.41</v>
      </c>
      <c r="O95" s="248">
        <v>0</v>
      </c>
      <c r="P95" s="248">
        <v>0</v>
      </c>
      <c r="Q95" s="248">
        <v>3303205.36</v>
      </c>
      <c r="R95" s="253">
        <v>3298250.7300000004</v>
      </c>
      <c r="S95" s="128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171"/>
      <c r="AG95" s="172"/>
      <c r="AH95" s="172"/>
      <c r="AI95" s="172"/>
      <c r="AJ95" s="172"/>
      <c r="AK95" s="172"/>
      <c r="AL95" s="176"/>
      <c r="AM95" s="68"/>
      <c r="AN95" s="68"/>
      <c r="AO95" s="68"/>
      <c r="AP95" s="68"/>
      <c r="AQ95" s="68"/>
      <c r="AR95" s="68"/>
      <c r="AS95" s="68"/>
      <c r="AT95" s="68"/>
    </row>
    <row r="96" spans="1:46">
      <c r="A96" s="71" t="s">
        <v>286</v>
      </c>
      <c r="B96" s="56" t="s">
        <v>199</v>
      </c>
      <c r="C96" s="248">
        <v>27237.06</v>
      </c>
      <c r="D96" s="248">
        <v>0</v>
      </c>
      <c r="E96" s="248">
        <v>5306576.4400000004</v>
      </c>
      <c r="F96" s="248">
        <v>4804612.74</v>
      </c>
      <c r="G96" s="248">
        <v>0</v>
      </c>
      <c r="H96" s="248">
        <v>476107.7</v>
      </c>
      <c r="I96" s="248">
        <v>0</v>
      </c>
      <c r="J96" s="248">
        <v>0</v>
      </c>
      <c r="K96" s="248">
        <v>25856</v>
      </c>
      <c r="L96" s="248">
        <v>0</v>
      </c>
      <c r="M96" s="248">
        <v>0</v>
      </c>
      <c r="N96" s="248">
        <v>0</v>
      </c>
      <c r="O96" s="248">
        <v>3895.94</v>
      </c>
      <c r="P96" s="248">
        <v>0</v>
      </c>
      <c r="Q96" s="248">
        <v>5337709.4400000004</v>
      </c>
      <c r="R96" s="253">
        <v>5332253.37</v>
      </c>
      <c r="S96" s="128"/>
      <c r="T96" s="171"/>
      <c r="U96" s="171"/>
      <c r="V96" s="171"/>
      <c r="W96" s="171"/>
      <c r="X96" s="171"/>
      <c r="Y96" s="171"/>
      <c r="Z96" s="171"/>
      <c r="AA96" s="171"/>
      <c r="AB96" s="171"/>
      <c r="AC96" s="171"/>
      <c r="AD96" s="171"/>
      <c r="AE96" s="171"/>
      <c r="AF96" s="171"/>
      <c r="AG96" s="172"/>
      <c r="AH96" s="172"/>
      <c r="AI96" s="172"/>
      <c r="AJ96" s="172"/>
      <c r="AK96" s="172"/>
      <c r="AL96" s="176"/>
      <c r="AM96" s="68"/>
      <c r="AN96" s="68"/>
      <c r="AO96" s="68"/>
      <c r="AP96" s="68"/>
      <c r="AQ96" s="68"/>
      <c r="AR96" s="68"/>
      <c r="AS96" s="68"/>
      <c r="AT96" s="68"/>
    </row>
    <row r="97" spans="1:46">
      <c r="A97" s="71" t="s">
        <v>208</v>
      </c>
      <c r="B97" s="56" t="s">
        <v>126</v>
      </c>
      <c r="C97" s="248">
        <v>295510.40000000002</v>
      </c>
      <c r="D97" s="248">
        <v>0</v>
      </c>
      <c r="E97" s="248">
        <v>71178506.25</v>
      </c>
      <c r="F97" s="248">
        <v>53219332.149999999</v>
      </c>
      <c r="G97" s="248">
        <v>0</v>
      </c>
      <c r="H97" s="248">
        <v>8883744.3699999992</v>
      </c>
      <c r="I97" s="248">
        <v>4703869.59</v>
      </c>
      <c r="J97" s="248">
        <v>0</v>
      </c>
      <c r="K97" s="248">
        <v>4371560.1399999997</v>
      </c>
      <c r="L97" s="248">
        <v>0</v>
      </c>
      <c r="M97" s="248">
        <v>0</v>
      </c>
      <c r="N97" s="248">
        <v>0</v>
      </c>
      <c r="O97" s="248">
        <v>255012.67000000004</v>
      </c>
      <c r="P97" s="248">
        <v>0</v>
      </c>
      <c r="Q97" s="248">
        <v>71729029.320000008</v>
      </c>
      <c r="R97" s="253">
        <v>71667150.739999995</v>
      </c>
      <c r="S97" s="128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76"/>
      <c r="AM97" s="68"/>
      <c r="AN97" s="68"/>
      <c r="AO97" s="68"/>
      <c r="AP97" s="68"/>
      <c r="AQ97" s="68"/>
      <c r="AR97" s="68"/>
      <c r="AS97" s="68"/>
      <c r="AT97" s="68"/>
    </row>
    <row r="98" spans="1:46">
      <c r="A98" s="71" t="s">
        <v>287</v>
      </c>
      <c r="B98" s="56" t="s">
        <v>239</v>
      </c>
      <c r="C98" s="248">
        <v>298507.93</v>
      </c>
      <c r="D98" s="248">
        <v>0</v>
      </c>
      <c r="E98" s="248">
        <v>30460833.539999999</v>
      </c>
      <c r="F98" s="248">
        <v>21995497.719999999</v>
      </c>
      <c r="G98" s="248">
        <v>0</v>
      </c>
      <c r="H98" s="248">
        <v>5356290.4400000004</v>
      </c>
      <c r="I98" s="248">
        <v>179814</v>
      </c>
      <c r="J98" s="248">
        <v>0</v>
      </c>
      <c r="K98" s="248">
        <v>2929231.38</v>
      </c>
      <c r="L98" s="248">
        <v>0</v>
      </c>
      <c r="M98" s="248">
        <v>0</v>
      </c>
      <c r="N98" s="248">
        <v>0</v>
      </c>
      <c r="O98" s="248">
        <v>579075.71</v>
      </c>
      <c r="P98" s="248">
        <v>0</v>
      </c>
      <c r="Q98" s="248">
        <v>31338417.18</v>
      </c>
      <c r="R98" s="253">
        <v>31291642.330000002</v>
      </c>
      <c r="S98" s="128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2"/>
      <c r="AH98" s="172"/>
      <c r="AI98" s="172"/>
      <c r="AJ98" s="172"/>
      <c r="AK98" s="172"/>
      <c r="AL98" s="176"/>
      <c r="AM98" s="68"/>
      <c r="AN98" s="68"/>
      <c r="AO98" s="68"/>
      <c r="AP98" s="68"/>
      <c r="AQ98" s="68"/>
      <c r="AR98" s="68"/>
      <c r="AS98" s="68"/>
      <c r="AT98" s="68"/>
    </row>
    <row r="99" spans="1:46">
      <c r="A99" s="95" t="s">
        <v>209</v>
      </c>
      <c r="B99" s="56" t="s">
        <v>199</v>
      </c>
      <c r="C99" s="248">
        <v>242004.96000000002</v>
      </c>
      <c r="D99" s="248">
        <v>0</v>
      </c>
      <c r="E99" s="248">
        <v>57792553.259999998</v>
      </c>
      <c r="F99" s="248">
        <v>51849447.049999997</v>
      </c>
      <c r="G99" s="248">
        <v>1537.28</v>
      </c>
      <c r="H99" s="248">
        <v>1336404.22</v>
      </c>
      <c r="I99" s="248">
        <v>0</v>
      </c>
      <c r="J99" s="248">
        <v>0</v>
      </c>
      <c r="K99" s="248">
        <v>4605164.71</v>
      </c>
      <c r="L99" s="248">
        <v>0</v>
      </c>
      <c r="M99" s="248">
        <v>0</v>
      </c>
      <c r="N99" s="248">
        <v>0</v>
      </c>
      <c r="O99" s="248">
        <v>20117.420000000002</v>
      </c>
      <c r="P99" s="248">
        <v>0</v>
      </c>
      <c r="Q99" s="248">
        <v>58054675.640000001</v>
      </c>
      <c r="R99" s="253">
        <v>57956969.580000006</v>
      </c>
      <c r="S99" s="128"/>
      <c r="T99" s="171"/>
      <c r="U99" s="171"/>
      <c r="V99" s="171"/>
      <c r="W99" s="171"/>
      <c r="X99" s="171"/>
      <c r="Y99" s="171"/>
      <c r="Z99" s="171"/>
      <c r="AA99" s="171"/>
      <c r="AB99" s="171"/>
      <c r="AC99" s="171"/>
      <c r="AD99" s="171"/>
      <c r="AE99" s="171"/>
      <c r="AF99" s="171"/>
      <c r="AG99" s="172"/>
      <c r="AH99" s="172"/>
      <c r="AI99" s="172"/>
      <c r="AJ99" s="172"/>
      <c r="AK99" s="172"/>
      <c r="AL99" s="176"/>
      <c r="AM99" s="68"/>
      <c r="AN99" s="68"/>
      <c r="AO99" s="68"/>
      <c r="AP99" s="68"/>
      <c r="AQ99" s="68"/>
      <c r="AR99" s="68"/>
      <c r="AS99" s="68"/>
      <c r="AT99" s="68"/>
    </row>
    <row r="100" spans="1:46">
      <c r="A100" s="71" t="s">
        <v>288</v>
      </c>
      <c r="B100" s="56" t="s">
        <v>239</v>
      </c>
      <c r="C100" s="248">
        <v>396310.35</v>
      </c>
      <c r="D100" s="248">
        <v>0</v>
      </c>
      <c r="E100" s="248">
        <v>45892188.870000005</v>
      </c>
      <c r="F100" s="248">
        <v>35174427.369999997</v>
      </c>
      <c r="G100" s="248">
        <v>0</v>
      </c>
      <c r="H100" s="248">
        <v>5271625.41</v>
      </c>
      <c r="I100" s="248">
        <v>1718652</v>
      </c>
      <c r="J100" s="248">
        <v>0</v>
      </c>
      <c r="K100" s="248">
        <v>3727484.09</v>
      </c>
      <c r="L100" s="248">
        <v>0</v>
      </c>
      <c r="M100" s="248">
        <v>0</v>
      </c>
      <c r="N100" s="248">
        <v>0</v>
      </c>
      <c r="O100" s="248">
        <v>609675.28</v>
      </c>
      <c r="P100" s="248">
        <v>0</v>
      </c>
      <c r="Q100" s="248">
        <v>46898174.500000007</v>
      </c>
      <c r="R100" s="253">
        <v>46657458.75</v>
      </c>
      <c r="S100" s="128"/>
      <c r="T100" s="171"/>
      <c r="U100" s="171"/>
      <c r="V100" s="171"/>
      <c r="W100" s="171"/>
      <c r="X100" s="171"/>
      <c r="Y100" s="171"/>
      <c r="Z100" s="171"/>
      <c r="AA100" s="171"/>
      <c r="AB100" s="171"/>
      <c r="AC100" s="171"/>
      <c r="AD100" s="171"/>
      <c r="AE100" s="171"/>
      <c r="AF100" s="171"/>
      <c r="AG100" s="172"/>
      <c r="AH100" s="172"/>
      <c r="AI100" s="172"/>
      <c r="AJ100" s="172"/>
      <c r="AK100" s="172"/>
      <c r="AL100" s="176"/>
      <c r="AM100" s="68"/>
      <c r="AN100" s="68"/>
      <c r="AO100" s="68"/>
      <c r="AP100" s="68"/>
      <c r="AQ100" s="68"/>
      <c r="AR100" s="68"/>
      <c r="AS100" s="68"/>
      <c r="AT100" s="68"/>
    </row>
    <row r="101" spans="1:46">
      <c r="A101" s="71" t="s">
        <v>320</v>
      </c>
      <c r="B101" s="56" t="s">
        <v>125</v>
      </c>
      <c r="C101" s="248">
        <v>414374.30000000005</v>
      </c>
      <c r="D101" s="248">
        <v>0</v>
      </c>
      <c r="E101" s="248">
        <v>26195.94</v>
      </c>
      <c r="F101" s="248">
        <v>26195.94</v>
      </c>
      <c r="G101" s="248">
        <v>0</v>
      </c>
      <c r="H101" s="248">
        <v>0</v>
      </c>
      <c r="I101" s="248">
        <v>0</v>
      </c>
      <c r="J101" s="248">
        <v>0</v>
      </c>
      <c r="K101" s="248">
        <v>0</v>
      </c>
      <c r="L101" s="248">
        <v>0</v>
      </c>
      <c r="M101" s="248">
        <v>0</v>
      </c>
      <c r="N101" s="248">
        <v>0</v>
      </c>
      <c r="O101" s="248">
        <v>0</v>
      </c>
      <c r="P101" s="248">
        <v>0</v>
      </c>
      <c r="Q101" s="248">
        <v>440570.24000000005</v>
      </c>
      <c r="R101" s="253">
        <v>439709.41000000003</v>
      </c>
      <c r="S101" s="128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72"/>
      <c r="AH101" s="172"/>
      <c r="AI101" s="172"/>
      <c r="AJ101" s="172"/>
      <c r="AK101" s="172"/>
      <c r="AL101" s="176"/>
      <c r="AM101" s="68"/>
      <c r="AN101" s="68"/>
      <c r="AO101" s="68"/>
      <c r="AP101" s="68"/>
      <c r="AQ101" s="68"/>
      <c r="AR101" s="68"/>
      <c r="AS101" s="68"/>
      <c r="AT101" s="68"/>
    </row>
    <row r="102" spans="1:46">
      <c r="A102" s="95" t="s">
        <v>408</v>
      </c>
      <c r="B102" s="56" t="s">
        <v>392</v>
      </c>
      <c r="C102" s="248">
        <v>560476.51</v>
      </c>
      <c r="D102" s="248">
        <v>0</v>
      </c>
      <c r="E102" s="248">
        <v>14689724.09</v>
      </c>
      <c r="F102" s="248">
        <v>0</v>
      </c>
      <c r="G102" s="248">
        <v>0</v>
      </c>
      <c r="H102" s="248">
        <v>0</v>
      </c>
      <c r="I102" s="248">
        <v>0</v>
      </c>
      <c r="J102" s="248">
        <v>0</v>
      </c>
      <c r="K102" s="248">
        <v>14689724.09</v>
      </c>
      <c r="L102" s="248">
        <v>0</v>
      </c>
      <c r="M102" s="248">
        <v>0</v>
      </c>
      <c r="N102" s="248">
        <v>0</v>
      </c>
      <c r="O102" s="248">
        <v>11980.79</v>
      </c>
      <c r="P102" s="248">
        <v>0</v>
      </c>
      <c r="Q102" s="248">
        <v>15262181.389999999</v>
      </c>
      <c r="R102" s="253">
        <v>15212822.790000001</v>
      </c>
      <c r="S102" s="128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2"/>
      <c r="AH102" s="172"/>
      <c r="AI102" s="172"/>
      <c r="AJ102" s="172"/>
      <c r="AK102" s="172"/>
      <c r="AL102" s="176"/>
      <c r="AM102" s="68"/>
      <c r="AN102" s="68"/>
      <c r="AO102" s="68"/>
      <c r="AP102" s="68"/>
      <c r="AQ102" s="68"/>
      <c r="AR102" s="68"/>
      <c r="AS102" s="68"/>
      <c r="AT102" s="68"/>
    </row>
    <row r="103" spans="1:46">
      <c r="A103" s="71" t="s">
        <v>289</v>
      </c>
      <c r="B103" s="164" t="s">
        <v>392</v>
      </c>
      <c r="C103" s="248">
        <v>703960.66999999993</v>
      </c>
      <c r="D103" s="248">
        <v>0</v>
      </c>
      <c r="E103" s="248">
        <v>23100058.59</v>
      </c>
      <c r="F103" s="248">
        <v>0</v>
      </c>
      <c r="G103" s="248">
        <v>0</v>
      </c>
      <c r="H103" s="248">
        <v>0</v>
      </c>
      <c r="I103" s="248">
        <v>0</v>
      </c>
      <c r="J103" s="248">
        <v>0</v>
      </c>
      <c r="K103" s="248">
        <v>23100058.59</v>
      </c>
      <c r="L103" s="248">
        <v>0</v>
      </c>
      <c r="M103" s="248">
        <v>0</v>
      </c>
      <c r="N103" s="248">
        <v>0</v>
      </c>
      <c r="O103" s="248">
        <v>0</v>
      </c>
      <c r="P103" s="248">
        <v>0</v>
      </c>
      <c r="Q103" s="248">
        <v>23804019.259999998</v>
      </c>
      <c r="R103" s="253">
        <v>23771836.840000004</v>
      </c>
      <c r="S103" s="128"/>
      <c r="T103" s="171"/>
      <c r="U103" s="171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171"/>
      <c r="AG103" s="172"/>
      <c r="AH103" s="172"/>
      <c r="AI103" s="172"/>
      <c r="AJ103" s="172"/>
      <c r="AK103" s="172"/>
      <c r="AL103" s="176"/>
      <c r="AM103" s="68"/>
      <c r="AN103" s="68"/>
      <c r="AO103" s="68"/>
      <c r="AP103" s="68"/>
      <c r="AQ103" s="68"/>
      <c r="AR103" s="68"/>
      <c r="AS103" s="68"/>
      <c r="AT103" s="68"/>
    </row>
    <row r="104" spans="1:46">
      <c r="A104" s="71" t="s">
        <v>290</v>
      </c>
      <c r="B104" s="56" t="s">
        <v>392</v>
      </c>
      <c r="C104" s="248">
        <v>217500.35</v>
      </c>
      <c r="D104" s="248">
        <v>0</v>
      </c>
      <c r="E104" s="248">
        <v>2823929.16</v>
      </c>
      <c r="F104" s="248">
        <v>0</v>
      </c>
      <c r="G104" s="248">
        <v>0</v>
      </c>
      <c r="H104" s="248">
        <v>0</v>
      </c>
      <c r="I104" s="248">
        <v>0</v>
      </c>
      <c r="J104" s="248">
        <v>0</v>
      </c>
      <c r="K104" s="248">
        <v>2823929.16</v>
      </c>
      <c r="L104" s="248">
        <v>0</v>
      </c>
      <c r="M104" s="248">
        <v>0</v>
      </c>
      <c r="N104" s="248">
        <v>0</v>
      </c>
      <c r="O104" s="248">
        <v>0</v>
      </c>
      <c r="P104" s="248">
        <v>0</v>
      </c>
      <c r="Q104" s="248">
        <v>3041429.5100000002</v>
      </c>
      <c r="R104" s="253">
        <v>3027448.98</v>
      </c>
      <c r="S104" s="128"/>
      <c r="T104" s="171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171"/>
      <c r="AG104" s="172"/>
      <c r="AH104" s="172"/>
      <c r="AI104" s="172"/>
      <c r="AJ104" s="172"/>
      <c r="AK104" s="172"/>
      <c r="AL104" s="176"/>
      <c r="AM104" s="68"/>
      <c r="AN104" s="68"/>
      <c r="AO104" s="68"/>
      <c r="AP104" s="68"/>
      <c r="AQ104" s="68"/>
      <c r="AR104" s="68"/>
      <c r="AS104" s="68"/>
      <c r="AT104" s="68"/>
    </row>
    <row r="105" spans="1:46">
      <c r="A105" s="95" t="s">
        <v>291</v>
      </c>
      <c r="B105" s="56" t="s">
        <v>392</v>
      </c>
      <c r="C105" s="248">
        <v>621018.71000000008</v>
      </c>
      <c r="D105" s="248">
        <v>0</v>
      </c>
      <c r="E105" s="248">
        <v>40124599.590000004</v>
      </c>
      <c r="F105" s="248">
        <v>0</v>
      </c>
      <c r="G105" s="248">
        <v>0</v>
      </c>
      <c r="H105" s="248">
        <v>0</v>
      </c>
      <c r="I105" s="248">
        <v>0</v>
      </c>
      <c r="J105" s="248">
        <v>0</v>
      </c>
      <c r="K105" s="248">
        <v>40124599.590000004</v>
      </c>
      <c r="L105" s="248">
        <v>0</v>
      </c>
      <c r="M105" s="248">
        <v>0</v>
      </c>
      <c r="N105" s="248">
        <v>0</v>
      </c>
      <c r="O105" s="248">
        <v>86346.67</v>
      </c>
      <c r="P105" s="248">
        <v>0</v>
      </c>
      <c r="Q105" s="248">
        <v>40831964.970000006</v>
      </c>
      <c r="R105" s="253">
        <v>40774667.340000004</v>
      </c>
      <c r="S105" s="128"/>
      <c r="T105" s="171"/>
      <c r="U105" s="171"/>
      <c r="V105" s="171"/>
      <c r="W105" s="171"/>
      <c r="X105" s="171"/>
      <c r="Y105" s="171"/>
      <c r="Z105" s="171"/>
      <c r="AA105" s="171"/>
      <c r="AB105" s="171"/>
      <c r="AC105" s="171"/>
      <c r="AD105" s="171"/>
      <c r="AE105" s="171"/>
      <c r="AF105" s="171"/>
      <c r="AG105" s="172"/>
      <c r="AH105" s="172"/>
      <c r="AI105" s="172"/>
      <c r="AJ105" s="172"/>
      <c r="AK105" s="172"/>
      <c r="AL105" s="176"/>
      <c r="AM105" s="68"/>
      <c r="AN105" s="68"/>
      <c r="AO105" s="68"/>
      <c r="AP105" s="68"/>
      <c r="AQ105" s="68"/>
      <c r="AR105" s="68"/>
      <c r="AS105" s="68"/>
      <c r="AT105" s="68"/>
    </row>
    <row r="106" spans="1:46">
      <c r="A106" s="71" t="s">
        <v>292</v>
      </c>
      <c r="B106" s="56" t="s">
        <v>392</v>
      </c>
      <c r="C106" s="248">
        <v>986946.32000000007</v>
      </c>
      <c r="D106" s="248">
        <v>0</v>
      </c>
      <c r="E106" s="248">
        <v>14960375.33</v>
      </c>
      <c r="F106" s="248">
        <v>0</v>
      </c>
      <c r="G106" s="248">
        <v>0</v>
      </c>
      <c r="H106" s="248">
        <v>0</v>
      </c>
      <c r="I106" s="248">
        <v>0</v>
      </c>
      <c r="J106" s="248">
        <v>0</v>
      </c>
      <c r="K106" s="248">
        <v>14960375.33</v>
      </c>
      <c r="L106" s="248">
        <v>0</v>
      </c>
      <c r="M106" s="248">
        <v>0</v>
      </c>
      <c r="N106" s="248">
        <v>0</v>
      </c>
      <c r="O106" s="248">
        <v>13570.57</v>
      </c>
      <c r="P106" s="248">
        <v>0</v>
      </c>
      <c r="Q106" s="248">
        <v>15960892.220000001</v>
      </c>
      <c r="R106" s="253">
        <v>15892333.26</v>
      </c>
      <c r="S106" s="128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72"/>
      <c r="AH106" s="172"/>
      <c r="AI106" s="172"/>
      <c r="AJ106" s="172"/>
      <c r="AK106" s="172"/>
      <c r="AL106" s="176"/>
      <c r="AM106" s="68"/>
      <c r="AN106" s="68"/>
      <c r="AO106" s="68"/>
      <c r="AP106" s="68"/>
      <c r="AQ106" s="68"/>
      <c r="AR106" s="68"/>
      <c r="AS106" s="68"/>
      <c r="AT106" s="68"/>
    </row>
    <row r="107" spans="1:46">
      <c r="A107" s="95" t="s">
        <v>210</v>
      </c>
      <c r="B107" s="56" t="s">
        <v>118</v>
      </c>
      <c r="C107" s="248">
        <v>82889</v>
      </c>
      <c r="D107" s="248">
        <v>0</v>
      </c>
      <c r="E107" s="248">
        <v>3550928</v>
      </c>
      <c r="F107" s="248">
        <v>693377</v>
      </c>
      <c r="G107" s="248">
        <v>0</v>
      </c>
      <c r="H107" s="248">
        <v>2332628</v>
      </c>
      <c r="I107" s="248">
        <v>0</v>
      </c>
      <c r="J107" s="248">
        <v>0</v>
      </c>
      <c r="K107" s="248">
        <v>524923</v>
      </c>
      <c r="L107" s="248">
        <v>0</v>
      </c>
      <c r="M107" s="248">
        <v>0</v>
      </c>
      <c r="N107" s="248">
        <v>0</v>
      </c>
      <c r="O107" s="248">
        <v>36970</v>
      </c>
      <c r="P107" s="248">
        <v>0</v>
      </c>
      <c r="Q107" s="248">
        <v>3670787</v>
      </c>
      <c r="R107" s="253">
        <v>3667440</v>
      </c>
      <c r="S107" s="128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76"/>
      <c r="AM107" s="68"/>
      <c r="AN107" s="68"/>
      <c r="AO107" s="68"/>
      <c r="AP107" s="68"/>
      <c r="AQ107" s="68"/>
      <c r="AR107" s="68"/>
      <c r="AS107" s="68"/>
      <c r="AT107" s="68"/>
    </row>
    <row r="108" spans="1:46">
      <c r="A108" s="95" t="s">
        <v>293</v>
      </c>
      <c r="B108" s="56" t="s">
        <v>238</v>
      </c>
      <c r="C108" s="248">
        <v>987159.67</v>
      </c>
      <c r="D108" s="248">
        <v>0</v>
      </c>
      <c r="E108" s="248">
        <v>36961456.969999999</v>
      </c>
      <c r="F108" s="248">
        <v>18840869.52</v>
      </c>
      <c r="G108" s="248">
        <v>0</v>
      </c>
      <c r="H108" s="248">
        <v>11817649.52</v>
      </c>
      <c r="I108" s="248">
        <v>2777918.81</v>
      </c>
      <c r="J108" s="248">
        <v>0</v>
      </c>
      <c r="K108" s="248">
        <v>3525019.12</v>
      </c>
      <c r="L108" s="248">
        <v>0</v>
      </c>
      <c r="M108" s="248">
        <v>0</v>
      </c>
      <c r="N108" s="248">
        <v>0</v>
      </c>
      <c r="O108" s="248">
        <v>244029.43</v>
      </c>
      <c r="P108" s="248">
        <v>85.56</v>
      </c>
      <c r="Q108" s="248">
        <v>38192731.630000003</v>
      </c>
      <c r="R108" s="253">
        <v>38112307.210000001</v>
      </c>
      <c r="S108" s="128"/>
      <c r="T108" s="171"/>
      <c r="U108" s="171"/>
      <c r="V108" s="171"/>
      <c r="W108" s="171"/>
      <c r="X108" s="171"/>
      <c r="Y108" s="171"/>
      <c r="Z108" s="171"/>
      <c r="AA108" s="171"/>
      <c r="AB108" s="171"/>
      <c r="AC108" s="171"/>
      <c r="AD108" s="171"/>
      <c r="AE108" s="171"/>
      <c r="AF108" s="171"/>
      <c r="AG108" s="172"/>
      <c r="AH108" s="172"/>
      <c r="AI108" s="172"/>
      <c r="AJ108" s="172"/>
      <c r="AK108" s="172"/>
      <c r="AL108" s="176"/>
      <c r="AM108" s="68"/>
      <c r="AN108" s="68"/>
      <c r="AO108" s="68"/>
      <c r="AP108" s="68"/>
      <c r="AQ108" s="68"/>
      <c r="AR108" s="68"/>
      <c r="AS108" s="68"/>
      <c r="AT108" s="68"/>
    </row>
    <row r="109" spans="1:46">
      <c r="A109" s="95" t="s">
        <v>138</v>
      </c>
      <c r="B109" s="56" t="s">
        <v>238</v>
      </c>
      <c r="C109" s="248">
        <v>722384.43</v>
      </c>
      <c r="D109" s="248">
        <v>605280.01</v>
      </c>
      <c r="E109" s="248">
        <v>2536884.98</v>
      </c>
      <c r="F109" s="248">
        <v>2276943.0299999998</v>
      </c>
      <c r="G109" s="248">
        <v>0</v>
      </c>
      <c r="H109" s="248">
        <v>0</v>
      </c>
      <c r="I109" s="248">
        <v>0</v>
      </c>
      <c r="J109" s="248">
        <v>0</v>
      </c>
      <c r="K109" s="248">
        <v>259941.95</v>
      </c>
      <c r="L109" s="248">
        <v>0</v>
      </c>
      <c r="M109" s="248">
        <v>0</v>
      </c>
      <c r="N109" s="248">
        <v>0</v>
      </c>
      <c r="O109" s="248">
        <v>5043.72</v>
      </c>
      <c r="P109" s="248">
        <v>0</v>
      </c>
      <c r="Q109" s="248">
        <v>3264313.1300000004</v>
      </c>
      <c r="R109" s="253">
        <v>3257755.17</v>
      </c>
      <c r="S109" s="128"/>
      <c r="T109" s="171"/>
      <c r="U109" s="171"/>
      <c r="V109" s="171"/>
      <c r="W109" s="171"/>
      <c r="X109" s="171"/>
      <c r="Y109" s="171"/>
      <c r="Z109" s="171"/>
      <c r="AA109" s="171"/>
      <c r="AB109" s="171"/>
      <c r="AC109" s="171"/>
      <c r="AD109" s="171"/>
      <c r="AE109" s="171"/>
      <c r="AF109" s="171"/>
      <c r="AG109" s="172"/>
      <c r="AH109" s="172"/>
      <c r="AI109" s="172"/>
      <c r="AJ109" s="172"/>
      <c r="AK109" s="172"/>
      <c r="AL109" s="176"/>
      <c r="AM109" s="68"/>
      <c r="AN109" s="68"/>
      <c r="AO109" s="68"/>
      <c r="AP109" s="68"/>
      <c r="AQ109" s="68"/>
      <c r="AR109" s="68"/>
      <c r="AS109" s="68"/>
      <c r="AT109" s="68"/>
    </row>
    <row r="110" spans="1:46">
      <c r="A110" s="95" t="s">
        <v>294</v>
      </c>
      <c r="B110" s="56" t="s">
        <v>238</v>
      </c>
      <c r="C110" s="248">
        <v>582036.91</v>
      </c>
      <c r="D110" s="248">
        <v>383418.68</v>
      </c>
      <c r="E110" s="248">
        <v>1064933.3999999999</v>
      </c>
      <c r="F110" s="248">
        <v>137385.70000000001</v>
      </c>
      <c r="G110" s="248">
        <v>0</v>
      </c>
      <c r="H110" s="248">
        <v>781659.95</v>
      </c>
      <c r="I110" s="248">
        <v>0</v>
      </c>
      <c r="J110" s="248">
        <v>0</v>
      </c>
      <c r="K110" s="248">
        <v>145887.75</v>
      </c>
      <c r="L110" s="248">
        <v>0</v>
      </c>
      <c r="M110" s="248">
        <v>0</v>
      </c>
      <c r="N110" s="248">
        <v>0</v>
      </c>
      <c r="O110" s="248">
        <v>64.05</v>
      </c>
      <c r="P110" s="248">
        <v>0</v>
      </c>
      <c r="Q110" s="248">
        <v>1647034.36</v>
      </c>
      <c r="R110" s="253">
        <v>1644573.6300000001</v>
      </c>
      <c r="S110" s="128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2"/>
      <c r="AH110" s="172"/>
      <c r="AI110" s="172"/>
      <c r="AJ110" s="172"/>
      <c r="AK110" s="172"/>
      <c r="AL110" s="176"/>
      <c r="AM110" s="68"/>
      <c r="AN110" s="68"/>
      <c r="AO110" s="68"/>
      <c r="AP110" s="68"/>
      <c r="AQ110" s="68"/>
      <c r="AR110" s="68"/>
      <c r="AS110" s="68"/>
      <c r="AT110" s="68"/>
    </row>
    <row r="111" spans="1:46">
      <c r="A111" s="95" t="s">
        <v>295</v>
      </c>
      <c r="B111" s="164" t="s">
        <v>238</v>
      </c>
      <c r="C111" s="248">
        <v>733367.03</v>
      </c>
      <c r="D111" s="248">
        <v>363292.9</v>
      </c>
      <c r="E111" s="248">
        <v>2856595.24</v>
      </c>
      <c r="F111" s="248">
        <v>2546040.75</v>
      </c>
      <c r="G111" s="248">
        <v>0</v>
      </c>
      <c r="H111" s="248">
        <v>0</v>
      </c>
      <c r="I111" s="248">
        <v>0</v>
      </c>
      <c r="J111" s="248">
        <v>0</v>
      </c>
      <c r="K111" s="248">
        <v>310554.49</v>
      </c>
      <c r="L111" s="248">
        <v>0</v>
      </c>
      <c r="M111" s="248">
        <v>0</v>
      </c>
      <c r="N111" s="248">
        <v>0</v>
      </c>
      <c r="O111" s="248">
        <v>51.88</v>
      </c>
      <c r="P111" s="248">
        <v>0</v>
      </c>
      <c r="Q111" s="248">
        <v>3590014.1500000004</v>
      </c>
      <c r="R111" s="253">
        <v>3577974.1399999997</v>
      </c>
      <c r="S111" s="128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2"/>
      <c r="AH111" s="172"/>
      <c r="AI111" s="172"/>
      <c r="AJ111" s="172"/>
      <c r="AK111" s="172"/>
      <c r="AL111" s="176"/>
      <c r="AM111" s="68"/>
      <c r="AN111" s="68"/>
      <c r="AO111" s="68"/>
      <c r="AP111" s="68"/>
      <c r="AQ111" s="68"/>
      <c r="AR111" s="68"/>
      <c r="AS111" s="68"/>
      <c r="AT111" s="68"/>
    </row>
    <row r="112" spans="1:46">
      <c r="A112" s="95" t="s">
        <v>402</v>
      </c>
      <c r="B112" s="56" t="s">
        <v>190</v>
      </c>
      <c r="C112" s="248">
        <v>655245.64</v>
      </c>
      <c r="D112" s="248">
        <v>0</v>
      </c>
      <c r="E112" s="248">
        <v>5359801.0100000007</v>
      </c>
      <c r="F112" s="248">
        <v>0</v>
      </c>
      <c r="G112" s="248">
        <v>0</v>
      </c>
      <c r="H112" s="248">
        <v>0</v>
      </c>
      <c r="I112" s="248">
        <v>0</v>
      </c>
      <c r="J112" s="248">
        <v>0</v>
      </c>
      <c r="K112" s="248">
        <v>5359801.0100000007</v>
      </c>
      <c r="L112" s="248">
        <v>0</v>
      </c>
      <c r="M112" s="248">
        <v>0</v>
      </c>
      <c r="N112" s="248">
        <v>0</v>
      </c>
      <c r="O112" s="248">
        <v>1302.1399999999999</v>
      </c>
      <c r="P112" s="248">
        <v>0</v>
      </c>
      <c r="Q112" s="248">
        <v>6016348.79</v>
      </c>
      <c r="R112" s="253">
        <v>6003607.1600000001</v>
      </c>
      <c r="S112" s="128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1"/>
      <c r="AG112" s="172"/>
      <c r="AH112" s="172"/>
      <c r="AI112" s="172"/>
      <c r="AJ112" s="172"/>
      <c r="AK112" s="172"/>
      <c r="AL112" s="176"/>
    </row>
    <row r="113" spans="1:38">
      <c r="A113" s="95" t="s">
        <v>296</v>
      </c>
      <c r="B113" s="56" t="s">
        <v>190</v>
      </c>
      <c r="C113" s="248">
        <v>1249230.74</v>
      </c>
      <c r="D113" s="248">
        <v>0</v>
      </c>
      <c r="E113" s="248">
        <v>8057517.04</v>
      </c>
      <c r="F113" s="248">
        <v>7420058.3399999999</v>
      </c>
      <c r="G113" s="248">
        <v>0</v>
      </c>
      <c r="H113" s="248">
        <v>0</v>
      </c>
      <c r="I113" s="248">
        <v>0</v>
      </c>
      <c r="J113" s="248">
        <v>0</v>
      </c>
      <c r="K113" s="248">
        <v>637458.69999999995</v>
      </c>
      <c r="L113" s="248">
        <v>0</v>
      </c>
      <c r="M113" s="248">
        <v>0</v>
      </c>
      <c r="N113" s="248">
        <v>0</v>
      </c>
      <c r="O113" s="248">
        <v>1066.93</v>
      </c>
      <c r="P113" s="248">
        <v>0</v>
      </c>
      <c r="Q113" s="248">
        <v>9307814.709999999</v>
      </c>
      <c r="R113" s="253">
        <v>9280592.2100000009</v>
      </c>
      <c r="S113" s="128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2"/>
      <c r="AH113" s="172"/>
      <c r="AI113" s="172"/>
      <c r="AJ113" s="172"/>
      <c r="AK113" s="172"/>
      <c r="AL113" s="176"/>
    </row>
    <row r="114" spans="1:38">
      <c r="A114" s="71" t="s">
        <v>211</v>
      </c>
      <c r="B114" s="56" t="s">
        <v>190</v>
      </c>
      <c r="C114" s="248">
        <v>129697.37</v>
      </c>
      <c r="D114" s="248">
        <v>0</v>
      </c>
      <c r="E114" s="248">
        <v>1482743.4200000002</v>
      </c>
      <c r="F114" s="248">
        <v>1356327.9300000002</v>
      </c>
      <c r="G114" s="248">
        <v>0</v>
      </c>
      <c r="H114" s="248">
        <v>0</v>
      </c>
      <c r="I114" s="248">
        <v>0</v>
      </c>
      <c r="J114" s="248">
        <v>0</v>
      </c>
      <c r="K114" s="248">
        <v>126415.49</v>
      </c>
      <c r="L114" s="248">
        <v>0</v>
      </c>
      <c r="M114" s="248">
        <v>0</v>
      </c>
      <c r="N114" s="248">
        <v>0</v>
      </c>
      <c r="O114" s="248">
        <v>236.04</v>
      </c>
      <c r="P114" s="248">
        <v>0</v>
      </c>
      <c r="Q114" s="248">
        <v>1612676.83</v>
      </c>
      <c r="R114" s="253">
        <v>1606363.03</v>
      </c>
      <c r="S114" s="128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2"/>
      <c r="AH114" s="172"/>
      <c r="AI114" s="172"/>
      <c r="AJ114" s="172"/>
      <c r="AK114" s="172"/>
      <c r="AL114" s="176"/>
    </row>
    <row r="115" spans="1:38">
      <c r="A115" s="71" t="s">
        <v>297</v>
      </c>
      <c r="B115" s="56" t="s">
        <v>236</v>
      </c>
      <c r="C115" s="248">
        <v>191757.29</v>
      </c>
      <c r="D115" s="248">
        <v>0</v>
      </c>
      <c r="E115" s="248">
        <v>329611.69</v>
      </c>
      <c r="F115" s="248">
        <v>204900.94</v>
      </c>
      <c r="G115" s="248">
        <v>0</v>
      </c>
      <c r="H115" s="248">
        <v>124710.75</v>
      </c>
      <c r="I115" s="248">
        <v>0</v>
      </c>
      <c r="J115" s="248">
        <v>0</v>
      </c>
      <c r="K115" s="248">
        <v>0</v>
      </c>
      <c r="L115" s="248">
        <v>0</v>
      </c>
      <c r="M115" s="248">
        <v>0</v>
      </c>
      <c r="N115" s="248">
        <v>0</v>
      </c>
      <c r="O115" s="248">
        <v>6506.8200000000006</v>
      </c>
      <c r="P115" s="248">
        <v>0</v>
      </c>
      <c r="Q115" s="248">
        <v>527875.79999999993</v>
      </c>
      <c r="R115" s="253">
        <v>527275.79999999993</v>
      </c>
      <c r="S115" s="128"/>
      <c r="T115" s="112"/>
      <c r="U115" s="112"/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76"/>
    </row>
    <row r="116" spans="1:38">
      <c r="A116" s="71" t="s">
        <v>298</v>
      </c>
      <c r="B116" s="56" t="s">
        <v>118</v>
      </c>
      <c r="C116" s="248">
        <v>406927</v>
      </c>
      <c r="D116" s="248">
        <v>0</v>
      </c>
      <c r="E116" s="248">
        <v>41632343</v>
      </c>
      <c r="F116" s="248">
        <v>31171260</v>
      </c>
      <c r="G116" s="248">
        <v>0</v>
      </c>
      <c r="H116" s="248">
        <v>4974814</v>
      </c>
      <c r="I116" s="248">
        <v>0</v>
      </c>
      <c r="J116" s="248">
        <v>0</v>
      </c>
      <c r="K116" s="248">
        <v>5486269</v>
      </c>
      <c r="L116" s="248">
        <v>0</v>
      </c>
      <c r="M116" s="248">
        <v>0</v>
      </c>
      <c r="N116" s="248">
        <v>0</v>
      </c>
      <c r="O116" s="248">
        <v>141252</v>
      </c>
      <c r="P116" s="248">
        <v>0</v>
      </c>
      <c r="Q116" s="248">
        <v>42180522</v>
      </c>
      <c r="R116" s="253">
        <v>42135486</v>
      </c>
      <c r="S116" s="128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2"/>
      <c r="AH116" s="172"/>
      <c r="AI116" s="172"/>
      <c r="AJ116" s="172"/>
      <c r="AK116" s="172"/>
      <c r="AL116" s="176"/>
    </row>
    <row r="117" spans="1:38">
      <c r="A117" s="71" t="s">
        <v>299</v>
      </c>
      <c r="B117" s="56" t="s">
        <v>199</v>
      </c>
      <c r="C117" s="248">
        <v>261406.4</v>
      </c>
      <c r="D117" s="248">
        <v>0</v>
      </c>
      <c r="E117" s="248">
        <v>23480204.800000001</v>
      </c>
      <c r="F117" s="248">
        <v>17425868.140000001</v>
      </c>
      <c r="G117" s="248">
        <v>603.37</v>
      </c>
      <c r="H117" s="248">
        <v>3845752.15</v>
      </c>
      <c r="I117" s="248">
        <v>0</v>
      </c>
      <c r="J117" s="248">
        <v>0</v>
      </c>
      <c r="K117" s="248">
        <v>2207981.14</v>
      </c>
      <c r="L117" s="248">
        <v>0</v>
      </c>
      <c r="M117" s="248">
        <v>0</v>
      </c>
      <c r="N117" s="248">
        <v>0</v>
      </c>
      <c r="O117" s="248">
        <v>66543.92</v>
      </c>
      <c r="P117" s="248">
        <v>0</v>
      </c>
      <c r="Q117" s="248">
        <v>23808155.120000001</v>
      </c>
      <c r="R117" s="253">
        <v>23759760.439999998</v>
      </c>
      <c r="S117" s="128"/>
      <c r="T117" s="171"/>
      <c r="U117" s="171"/>
      <c r="V117" s="171"/>
      <c r="W117" s="171"/>
      <c r="X117" s="171"/>
      <c r="Y117" s="171"/>
      <c r="Z117" s="171"/>
      <c r="AA117" s="171"/>
      <c r="AB117" s="171"/>
      <c r="AC117" s="171"/>
      <c r="AD117" s="171"/>
      <c r="AE117" s="171"/>
      <c r="AF117" s="171"/>
      <c r="AG117" s="172"/>
      <c r="AH117" s="172"/>
      <c r="AI117" s="172"/>
      <c r="AJ117" s="172"/>
      <c r="AK117" s="172"/>
      <c r="AL117" s="176"/>
    </row>
    <row r="118" spans="1:38">
      <c r="A118" s="71" t="s">
        <v>300</v>
      </c>
      <c r="B118" s="56" t="s">
        <v>301</v>
      </c>
      <c r="C118" s="248">
        <v>142416.26999999999</v>
      </c>
      <c r="D118" s="248">
        <v>118127.01</v>
      </c>
      <c r="E118" s="248">
        <v>429612.87</v>
      </c>
      <c r="F118" s="248">
        <v>372881.23</v>
      </c>
      <c r="G118" s="248">
        <v>0</v>
      </c>
      <c r="H118" s="248">
        <v>20340</v>
      </c>
      <c r="I118" s="248">
        <v>0</v>
      </c>
      <c r="J118" s="248">
        <v>0</v>
      </c>
      <c r="K118" s="248">
        <v>30296.639999999999</v>
      </c>
      <c r="L118" s="248">
        <v>0</v>
      </c>
      <c r="M118" s="248">
        <v>0</v>
      </c>
      <c r="N118" s="248">
        <v>6095</v>
      </c>
      <c r="O118" s="248">
        <v>133.08000000000001</v>
      </c>
      <c r="P118" s="248">
        <v>0</v>
      </c>
      <c r="Q118" s="248">
        <v>572162.22</v>
      </c>
      <c r="R118" s="253">
        <v>569465.3899999999</v>
      </c>
      <c r="S118" s="128"/>
      <c r="T118" s="171"/>
      <c r="U118" s="171"/>
      <c r="V118" s="171"/>
      <c r="W118" s="171"/>
      <c r="X118" s="171"/>
      <c r="Y118" s="171"/>
      <c r="Z118" s="171"/>
      <c r="AA118" s="171"/>
      <c r="AB118" s="171"/>
      <c r="AC118" s="171"/>
      <c r="AD118" s="171"/>
      <c r="AE118" s="171"/>
      <c r="AF118" s="171"/>
      <c r="AG118" s="172"/>
      <c r="AH118" s="172"/>
      <c r="AI118" s="172"/>
      <c r="AJ118" s="172"/>
      <c r="AK118" s="172"/>
      <c r="AL118" s="176"/>
    </row>
    <row r="119" spans="1:38">
      <c r="A119" s="71" t="s">
        <v>302</v>
      </c>
      <c r="B119" s="56" t="s">
        <v>301</v>
      </c>
      <c r="C119" s="248">
        <v>568235.72</v>
      </c>
      <c r="D119" s="248">
        <v>250368.29</v>
      </c>
      <c r="E119" s="248">
        <v>40526303.109999999</v>
      </c>
      <c r="F119" s="248">
        <v>35520513.82</v>
      </c>
      <c r="G119" s="248">
        <v>0</v>
      </c>
      <c r="H119" s="248">
        <v>3363867.07</v>
      </c>
      <c r="I119" s="248">
        <v>363456</v>
      </c>
      <c r="J119" s="248">
        <v>0</v>
      </c>
      <c r="K119" s="248">
        <v>1278466.22</v>
      </c>
      <c r="L119" s="248">
        <v>0</v>
      </c>
      <c r="M119" s="248">
        <v>0</v>
      </c>
      <c r="N119" s="248">
        <v>0</v>
      </c>
      <c r="O119" s="248">
        <v>237277.54</v>
      </c>
      <c r="P119" s="248">
        <v>0</v>
      </c>
      <c r="Q119" s="248">
        <v>41331816.369999997</v>
      </c>
      <c r="R119" s="253">
        <v>41261904</v>
      </c>
      <c r="S119" s="128"/>
      <c r="T119" s="171"/>
      <c r="U119" s="171"/>
      <c r="V119" s="171"/>
      <c r="W119" s="171"/>
      <c r="X119" s="171"/>
      <c r="Y119" s="171"/>
      <c r="Z119" s="171"/>
      <c r="AA119" s="171"/>
      <c r="AB119" s="171"/>
      <c r="AC119" s="171"/>
      <c r="AD119" s="171"/>
      <c r="AE119" s="171"/>
      <c r="AF119" s="171"/>
      <c r="AG119" s="172"/>
      <c r="AH119" s="172"/>
      <c r="AI119" s="172"/>
      <c r="AJ119" s="172"/>
      <c r="AK119" s="172"/>
      <c r="AL119" s="68"/>
    </row>
    <row r="120" spans="1:38">
      <c r="A120" s="95" t="s">
        <v>212</v>
      </c>
      <c r="B120" s="56" t="s">
        <v>301</v>
      </c>
      <c r="C120" s="248">
        <v>443313.45999999996</v>
      </c>
      <c r="D120" s="248">
        <v>213512.84</v>
      </c>
      <c r="E120" s="248">
        <v>370003.25</v>
      </c>
      <c r="F120" s="248">
        <v>370003.25</v>
      </c>
      <c r="G120" s="248">
        <v>0</v>
      </c>
      <c r="H120" s="248">
        <v>0</v>
      </c>
      <c r="I120" s="248">
        <v>0</v>
      </c>
      <c r="J120" s="248">
        <v>0</v>
      </c>
      <c r="K120" s="248">
        <v>0</v>
      </c>
      <c r="L120" s="248">
        <v>0</v>
      </c>
      <c r="M120" s="248">
        <v>0</v>
      </c>
      <c r="N120" s="248">
        <v>0</v>
      </c>
      <c r="O120" s="248">
        <v>294.70999999999998</v>
      </c>
      <c r="P120" s="248">
        <v>0</v>
      </c>
      <c r="Q120" s="248">
        <v>813611.41999999993</v>
      </c>
      <c r="R120" s="253">
        <v>811070.28</v>
      </c>
      <c r="S120" s="128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2"/>
      <c r="AH120" s="172"/>
      <c r="AI120" s="172"/>
      <c r="AJ120" s="172"/>
      <c r="AK120" s="172"/>
      <c r="AL120" s="68"/>
    </row>
    <row r="121" spans="1:38">
      <c r="A121" s="71" t="s">
        <v>303</v>
      </c>
      <c r="B121" s="56" t="s">
        <v>301</v>
      </c>
      <c r="C121" s="248">
        <v>525315.79</v>
      </c>
      <c r="D121" s="248">
        <v>233876.23</v>
      </c>
      <c r="E121" s="248">
        <v>0</v>
      </c>
      <c r="F121" s="248">
        <v>0</v>
      </c>
      <c r="G121" s="248">
        <v>0</v>
      </c>
      <c r="H121" s="248">
        <v>0</v>
      </c>
      <c r="I121" s="248">
        <v>0</v>
      </c>
      <c r="J121" s="248">
        <v>0</v>
      </c>
      <c r="K121" s="248">
        <v>0</v>
      </c>
      <c r="L121" s="248">
        <v>0</v>
      </c>
      <c r="M121" s="248">
        <v>0</v>
      </c>
      <c r="N121" s="248">
        <v>0</v>
      </c>
      <c r="O121" s="248">
        <v>201.37</v>
      </c>
      <c r="P121" s="248">
        <v>0</v>
      </c>
      <c r="Q121" s="248">
        <v>525517.16</v>
      </c>
      <c r="R121" s="253">
        <v>524288.42000000004</v>
      </c>
      <c r="S121" s="128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2"/>
      <c r="AH121" s="172"/>
      <c r="AI121" s="172"/>
      <c r="AJ121" s="172"/>
      <c r="AK121" s="172"/>
      <c r="AL121" s="68"/>
    </row>
    <row r="122" spans="1:38">
      <c r="A122" s="95" t="s">
        <v>304</v>
      </c>
      <c r="B122" s="56" t="s">
        <v>240</v>
      </c>
      <c r="C122" s="248">
        <v>286017.45</v>
      </c>
      <c r="D122" s="248">
        <v>0</v>
      </c>
      <c r="E122" s="248">
        <v>7401675.9199999999</v>
      </c>
      <c r="F122" s="248">
        <v>5453941.7400000002</v>
      </c>
      <c r="G122" s="248">
        <v>0</v>
      </c>
      <c r="H122" s="248">
        <v>1305588.75</v>
      </c>
      <c r="I122" s="248">
        <v>0</v>
      </c>
      <c r="J122" s="248">
        <v>0</v>
      </c>
      <c r="K122" s="248">
        <v>642145.43000000005</v>
      </c>
      <c r="L122" s="248">
        <v>0</v>
      </c>
      <c r="M122" s="248">
        <v>0</v>
      </c>
      <c r="N122" s="248">
        <v>0</v>
      </c>
      <c r="O122" s="248">
        <v>8291.7199999999993</v>
      </c>
      <c r="P122" s="248">
        <v>0</v>
      </c>
      <c r="Q122" s="248">
        <v>7695985.0899999999</v>
      </c>
      <c r="R122" s="253">
        <v>7680584.9799999995</v>
      </c>
      <c r="S122" s="128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2"/>
      <c r="AH122" s="172"/>
      <c r="AI122" s="172"/>
      <c r="AJ122" s="172"/>
      <c r="AK122" s="172"/>
      <c r="AL122" s="176"/>
    </row>
    <row r="123" spans="1:38">
      <c r="A123" s="95" t="s">
        <v>213</v>
      </c>
      <c r="B123" s="56" t="s">
        <v>240</v>
      </c>
      <c r="C123" s="248">
        <v>405983.59</v>
      </c>
      <c r="D123" s="248">
        <v>0</v>
      </c>
      <c r="E123" s="248">
        <v>9869188.7800000012</v>
      </c>
      <c r="F123" s="248">
        <v>8891790.4199999999</v>
      </c>
      <c r="G123" s="248">
        <v>0.01</v>
      </c>
      <c r="H123" s="248">
        <v>283116.96999999997</v>
      </c>
      <c r="I123" s="248">
        <v>0</v>
      </c>
      <c r="J123" s="248">
        <v>0</v>
      </c>
      <c r="K123" s="248">
        <v>694281.38</v>
      </c>
      <c r="L123" s="248">
        <v>0</v>
      </c>
      <c r="M123" s="248">
        <v>0</v>
      </c>
      <c r="N123" s="248">
        <v>0</v>
      </c>
      <c r="O123" s="248">
        <v>1555.83</v>
      </c>
      <c r="P123" s="248">
        <v>0</v>
      </c>
      <c r="Q123" s="248">
        <v>10276728.200000001</v>
      </c>
      <c r="R123" s="253">
        <v>10253769.640000001</v>
      </c>
      <c r="S123" s="128"/>
      <c r="T123" s="171"/>
      <c r="U123" s="171"/>
      <c r="V123" s="171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AG123" s="172"/>
      <c r="AH123" s="172"/>
      <c r="AI123" s="172"/>
      <c r="AJ123" s="172"/>
      <c r="AK123" s="172"/>
      <c r="AL123" s="176"/>
    </row>
    <row r="124" spans="1:38">
      <c r="A124" s="95" t="s">
        <v>305</v>
      </c>
      <c r="B124" s="56" t="s">
        <v>240</v>
      </c>
      <c r="C124" s="248">
        <v>94445.43</v>
      </c>
      <c r="D124" s="248">
        <v>0</v>
      </c>
      <c r="E124" s="248">
        <v>1628761.7999999998</v>
      </c>
      <c r="F124" s="248">
        <v>395157.48</v>
      </c>
      <c r="G124" s="248">
        <v>0</v>
      </c>
      <c r="H124" s="248">
        <v>1075136.17</v>
      </c>
      <c r="I124" s="248">
        <v>0</v>
      </c>
      <c r="J124" s="248">
        <v>0</v>
      </c>
      <c r="K124" s="248">
        <v>158468.15</v>
      </c>
      <c r="L124" s="248">
        <v>0</v>
      </c>
      <c r="M124" s="248">
        <v>0</v>
      </c>
      <c r="N124" s="248">
        <v>0</v>
      </c>
      <c r="O124" s="248">
        <v>16111.86</v>
      </c>
      <c r="P124" s="248">
        <v>0</v>
      </c>
      <c r="Q124" s="248">
        <v>1739319.0899999999</v>
      </c>
      <c r="R124" s="253">
        <v>1736358.51</v>
      </c>
      <c r="S124" s="128"/>
      <c r="T124" s="171"/>
      <c r="U124" s="171"/>
      <c r="V124" s="171"/>
      <c r="W124" s="171"/>
      <c r="X124" s="171"/>
      <c r="Y124" s="171"/>
      <c r="Z124" s="171"/>
      <c r="AA124" s="171"/>
      <c r="AB124" s="171"/>
      <c r="AC124" s="171"/>
      <c r="AD124" s="171"/>
      <c r="AE124" s="171"/>
      <c r="AF124" s="171"/>
      <c r="AG124" s="172"/>
      <c r="AH124" s="172"/>
      <c r="AI124" s="172"/>
      <c r="AJ124" s="172"/>
      <c r="AK124" s="172"/>
      <c r="AL124" s="176"/>
    </row>
    <row r="125" spans="1:38">
      <c r="A125" s="71" t="s">
        <v>145</v>
      </c>
      <c r="B125" s="56" t="s">
        <v>129</v>
      </c>
      <c r="C125" s="248">
        <v>140726</v>
      </c>
      <c r="D125" s="248">
        <v>0</v>
      </c>
      <c r="E125" s="248">
        <v>28594743</v>
      </c>
      <c r="F125" s="248">
        <v>17578097</v>
      </c>
      <c r="G125" s="248">
        <v>0</v>
      </c>
      <c r="H125" s="248">
        <v>5383416</v>
      </c>
      <c r="I125" s="248">
        <v>503717</v>
      </c>
      <c r="J125" s="248">
        <v>0</v>
      </c>
      <c r="K125" s="248">
        <v>5129513</v>
      </c>
      <c r="L125" s="248">
        <v>0</v>
      </c>
      <c r="M125" s="248">
        <v>0</v>
      </c>
      <c r="N125" s="248">
        <v>0</v>
      </c>
      <c r="O125" s="248">
        <v>45574</v>
      </c>
      <c r="P125" s="248">
        <v>0</v>
      </c>
      <c r="Q125" s="248">
        <v>28781043</v>
      </c>
      <c r="R125" s="253">
        <v>28717384</v>
      </c>
      <c r="S125" s="128"/>
      <c r="T125" s="171"/>
      <c r="U125" s="171"/>
      <c r="V125" s="171"/>
      <c r="W125" s="171"/>
      <c r="X125" s="171"/>
      <c r="Y125" s="171"/>
      <c r="Z125" s="171"/>
      <c r="AA125" s="171"/>
      <c r="AB125" s="171"/>
      <c r="AC125" s="171"/>
      <c r="AD125" s="171"/>
      <c r="AE125" s="171"/>
      <c r="AF125" s="171"/>
      <c r="AG125" s="172"/>
      <c r="AH125" s="172"/>
      <c r="AI125" s="172"/>
      <c r="AJ125" s="172"/>
      <c r="AK125" s="172"/>
      <c r="AL125" s="176"/>
    </row>
    <row r="126" spans="1:38">
      <c r="A126" s="95" t="s">
        <v>146</v>
      </c>
      <c r="B126" s="56" t="s">
        <v>129</v>
      </c>
      <c r="C126" s="248">
        <v>190860</v>
      </c>
      <c r="D126" s="248">
        <v>0</v>
      </c>
      <c r="E126" s="248">
        <v>2026177</v>
      </c>
      <c r="F126" s="248">
        <v>0</v>
      </c>
      <c r="G126" s="248">
        <v>0</v>
      </c>
      <c r="H126" s="248">
        <v>1824049</v>
      </c>
      <c r="I126" s="248">
        <v>0</v>
      </c>
      <c r="J126" s="248">
        <v>0</v>
      </c>
      <c r="K126" s="248">
        <v>202128</v>
      </c>
      <c r="L126" s="248">
        <v>0</v>
      </c>
      <c r="M126" s="248">
        <v>0</v>
      </c>
      <c r="N126" s="248">
        <v>0</v>
      </c>
      <c r="O126" s="248">
        <v>12030</v>
      </c>
      <c r="P126" s="248">
        <v>0</v>
      </c>
      <c r="Q126" s="248">
        <v>2229067</v>
      </c>
      <c r="R126" s="253">
        <v>2228050</v>
      </c>
      <c r="S126" s="128"/>
      <c r="T126" s="171"/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AG126" s="172"/>
      <c r="AH126" s="172"/>
      <c r="AI126" s="172"/>
      <c r="AJ126" s="172"/>
      <c r="AK126" s="172"/>
      <c r="AL126" s="176"/>
    </row>
    <row r="127" spans="1:38">
      <c r="A127" s="71" t="s">
        <v>147</v>
      </c>
      <c r="B127" s="56" t="s">
        <v>129</v>
      </c>
      <c r="C127" s="248">
        <v>155499</v>
      </c>
      <c r="D127" s="248">
        <v>0</v>
      </c>
      <c r="E127" s="248">
        <v>28340398</v>
      </c>
      <c r="F127" s="248">
        <v>18949022</v>
      </c>
      <c r="G127" s="248">
        <v>0</v>
      </c>
      <c r="H127" s="248">
        <v>2564305</v>
      </c>
      <c r="I127" s="248">
        <v>1309664</v>
      </c>
      <c r="J127" s="248">
        <v>0</v>
      </c>
      <c r="K127" s="248">
        <v>5517407</v>
      </c>
      <c r="L127" s="248">
        <v>0</v>
      </c>
      <c r="M127" s="248">
        <v>0</v>
      </c>
      <c r="N127" s="248">
        <v>0</v>
      </c>
      <c r="O127" s="248">
        <v>17526</v>
      </c>
      <c r="P127" s="248">
        <v>0</v>
      </c>
      <c r="Q127" s="248">
        <v>28513423</v>
      </c>
      <c r="R127" s="253">
        <v>28438490</v>
      </c>
      <c r="S127" s="128"/>
      <c r="T127" s="171"/>
      <c r="U127" s="171"/>
      <c r="V127" s="171"/>
      <c r="W127" s="171"/>
      <c r="X127" s="171"/>
      <c r="Y127" s="171"/>
      <c r="Z127" s="171"/>
      <c r="AA127" s="171"/>
      <c r="AB127" s="171"/>
      <c r="AC127" s="171"/>
      <c r="AD127" s="171"/>
      <c r="AE127" s="171"/>
      <c r="AF127" s="171"/>
      <c r="AG127" s="172"/>
      <c r="AH127" s="172"/>
      <c r="AI127" s="172"/>
      <c r="AJ127" s="172"/>
      <c r="AK127" s="172"/>
      <c r="AL127" s="176"/>
    </row>
    <row r="128" spans="1:38">
      <c r="A128" s="95" t="s">
        <v>220</v>
      </c>
      <c r="B128" s="56" t="s">
        <v>129</v>
      </c>
      <c r="C128" s="248">
        <v>584885</v>
      </c>
      <c r="D128" s="248">
        <v>0</v>
      </c>
      <c r="E128" s="248">
        <v>2137247</v>
      </c>
      <c r="F128" s="248">
        <v>1697709</v>
      </c>
      <c r="G128" s="248">
        <v>0</v>
      </c>
      <c r="H128" s="248">
        <v>158836</v>
      </c>
      <c r="I128" s="248">
        <v>0</v>
      </c>
      <c r="J128" s="248">
        <v>0</v>
      </c>
      <c r="K128" s="248">
        <v>280702</v>
      </c>
      <c r="L128" s="248">
        <v>0</v>
      </c>
      <c r="M128" s="248">
        <v>0</v>
      </c>
      <c r="N128" s="248">
        <v>0</v>
      </c>
      <c r="O128" s="248">
        <v>717</v>
      </c>
      <c r="P128" s="248">
        <v>0</v>
      </c>
      <c r="Q128" s="248">
        <v>2722849</v>
      </c>
      <c r="R128" s="253">
        <v>2718812</v>
      </c>
      <c r="S128" s="128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2"/>
      <c r="AH128" s="172"/>
      <c r="AI128" s="172"/>
      <c r="AJ128" s="172"/>
      <c r="AK128" s="172"/>
      <c r="AL128" s="176"/>
    </row>
    <row r="129" spans="1:46">
      <c r="A129" s="71" t="s">
        <v>321</v>
      </c>
      <c r="B129" s="56" t="s">
        <v>233</v>
      </c>
      <c r="C129" s="248">
        <v>1343703</v>
      </c>
      <c r="D129" s="248">
        <v>151075</v>
      </c>
      <c r="E129" s="248">
        <v>31680166</v>
      </c>
      <c r="F129" s="248">
        <v>25324395</v>
      </c>
      <c r="G129" s="248">
        <v>0</v>
      </c>
      <c r="H129" s="248">
        <v>2095286</v>
      </c>
      <c r="I129" s="248">
        <v>218703</v>
      </c>
      <c r="J129" s="248">
        <v>0</v>
      </c>
      <c r="K129" s="248">
        <v>4041782</v>
      </c>
      <c r="L129" s="248">
        <v>0</v>
      </c>
      <c r="M129" s="248">
        <v>0</v>
      </c>
      <c r="N129" s="248">
        <v>0</v>
      </c>
      <c r="O129" s="248">
        <v>2921428</v>
      </c>
      <c r="P129" s="248">
        <v>0</v>
      </c>
      <c r="Q129" s="248">
        <v>35945297</v>
      </c>
      <c r="R129" s="253">
        <v>35819105</v>
      </c>
      <c r="S129" s="128"/>
      <c r="T129" s="171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2"/>
      <c r="AH129" s="172"/>
      <c r="AI129" s="172"/>
      <c r="AJ129" s="172"/>
      <c r="AK129" s="172"/>
      <c r="AL129" s="176"/>
    </row>
    <row r="130" spans="1:46">
      <c r="A130" s="206" t="s">
        <v>322</v>
      </c>
      <c r="B130" s="207" t="s">
        <v>261</v>
      </c>
      <c r="C130" s="249">
        <v>270800</v>
      </c>
      <c r="D130" s="249">
        <v>70780</v>
      </c>
      <c r="E130" s="249">
        <v>554332</v>
      </c>
      <c r="F130" s="249">
        <v>358553</v>
      </c>
      <c r="G130" s="249">
        <v>0</v>
      </c>
      <c r="H130" s="249">
        <v>53768</v>
      </c>
      <c r="I130" s="249">
        <v>72901</v>
      </c>
      <c r="J130" s="249">
        <v>0</v>
      </c>
      <c r="K130" s="249">
        <v>69110</v>
      </c>
      <c r="L130" s="249">
        <v>0</v>
      </c>
      <c r="M130" s="249">
        <v>0</v>
      </c>
      <c r="N130" s="249">
        <v>0</v>
      </c>
      <c r="O130" s="249">
        <v>502</v>
      </c>
      <c r="P130" s="249">
        <v>0</v>
      </c>
      <c r="Q130" s="249">
        <v>825634</v>
      </c>
      <c r="R130" s="254">
        <v>823629</v>
      </c>
      <c r="S130" s="128"/>
      <c r="T130" s="171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  <c r="AF130" s="171"/>
      <c r="AG130" s="172"/>
      <c r="AH130" s="172"/>
      <c r="AI130" s="172"/>
      <c r="AJ130" s="172"/>
      <c r="AK130" s="172"/>
      <c r="AL130" s="68"/>
      <c r="AM130" s="68"/>
      <c r="AN130" s="68"/>
      <c r="AO130" s="68"/>
      <c r="AP130" s="68"/>
      <c r="AQ130" s="68"/>
      <c r="AR130" s="68"/>
      <c r="AS130" s="68"/>
      <c r="AT130" s="68"/>
    </row>
    <row r="131" spans="1:46">
      <c r="A131" s="279" t="s">
        <v>6</v>
      </c>
      <c r="B131" s="186"/>
      <c r="C131" s="250">
        <v>118959266.74000005</v>
      </c>
      <c r="D131" s="250">
        <v>31075357.109999999</v>
      </c>
      <c r="E131" s="250">
        <v>2195789580.79</v>
      </c>
      <c r="F131" s="250">
        <v>1410266751.02</v>
      </c>
      <c r="G131" s="250">
        <v>2140.6600000000003</v>
      </c>
      <c r="H131" s="250">
        <v>524017907.14999998</v>
      </c>
      <c r="I131" s="250">
        <v>35397890.239999995</v>
      </c>
      <c r="J131" s="250">
        <v>0</v>
      </c>
      <c r="K131" s="250">
        <v>223230619.59</v>
      </c>
      <c r="L131" s="250">
        <v>985611</v>
      </c>
      <c r="M131" s="250">
        <v>0</v>
      </c>
      <c r="N131" s="250">
        <v>1888661.13</v>
      </c>
      <c r="O131" s="250">
        <v>13368541.729999999</v>
      </c>
      <c r="P131" s="250">
        <v>120004.38999999998</v>
      </c>
      <c r="Q131" s="250">
        <v>2328237393.6500001</v>
      </c>
      <c r="R131" s="250">
        <v>2323594103.9926004</v>
      </c>
      <c r="S131" s="128"/>
    </row>
    <row r="132" spans="1:46">
      <c r="A132" s="139"/>
      <c r="B132" s="139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185"/>
      <c r="S132" s="128"/>
    </row>
    <row r="133" spans="1:46">
      <c r="A133" s="139"/>
      <c r="B133" s="139"/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28"/>
    </row>
    <row r="134" spans="1:46">
      <c r="A134" s="139"/>
      <c r="B134" s="32" t="s">
        <v>313</v>
      </c>
      <c r="C134" s="140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128"/>
    </row>
    <row r="135" spans="1:46">
      <c r="A135" s="139"/>
      <c r="B135" s="27" t="s">
        <v>155</v>
      </c>
      <c r="C135" s="46" t="s">
        <v>180</v>
      </c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128"/>
    </row>
    <row r="136" spans="1:46">
      <c r="A136" s="139"/>
      <c r="B136" s="20" t="s">
        <v>85</v>
      </c>
      <c r="C136" s="141">
        <v>5.109413115022024E-2</v>
      </c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128"/>
    </row>
    <row r="137" spans="1:46">
      <c r="B137" s="142" t="s">
        <v>311</v>
      </c>
      <c r="C137" s="143">
        <v>0.26122687169818365</v>
      </c>
      <c r="D137" s="73"/>
      <c r="E137" s="90"/>
      <c r="F137" s="104"/>
      <c r="G137" s="42"/>
      <c r="Q137" s="48"/>
      <c r="S137" s="128"/>
    </row>
    <row r="138" spans="1:46">
      <c r="B138" s="40" t="s">
        <v>312</v>
      </c>
      <c r="C138" s="106">
        <v>0.94311241060673778</v>
      </c>
      <c r="D138" s="73"/>
      <c r="E138" s="90"/>
      <c r="F138" s="104"/>
      <c r="G138" s="42"/>
      <c r="Q138" s="48"/>
      <c r="S138" s="128"/>
    </row>
    <row r="139" spans="1:46">
      <c r="B139" s="89" t="s">
        <v>86</v>
      </c>
      <c r="C139" s="105">
        <v>0.64225951491791622</v>
      </c>
      <c r="D139" s="73"/>
      <c r="E139" s="90"/>
      <c r="F139" s="104"/>
      <c r="G139" s="42"/>
      <c r="J139" s="68"/>
      <c r="S139" s="128"/>
    </row>
    <row r="140" spans="1:46">
      <c r="B140" s="89" t="s">
        <v>87</v>
      </c>
      <c r="C140" s="105">
        <v>9.7489304928290759E-7</v>
      </c>
      <c r="D140" s="73"/>
      <c r="E140" s="90"/>
      <c r="F140" s="104"/>
      <c r="G140" s="42"/>
      <c r="S140" s="128"/>
    </row>
    <row r="141" spans="1:46">
      <c r="B141" s="89" t="s">
        <v>88</v>
      </c>
      <c r="C141" s="105">
        <v>0.23864668624644311</v>
      </c>
      <c r="D141" s="73"/>
      <c r="E141" s="90"/>
      <c r="F141" s="104"/>
      <c r="G141" s="42"/>
      <c r="S141" s="128"/>
    </row>
    <row r="142" spans="1:46">
      <c r="B142" s="142" t="s">
        <v>45</v>
      </c>
      <c r="C142" s="105">
        <v>1.6120802534851524E-2</v>
      </c>
      <c r="D142" s="73"/>
      <c r="E142" s="90"/>
      <c r="F142" s="104"/>
      <c r="G142" s="42"/>
      <c r="S142" s="128"/>
    </row>
    <row r="143" spans="1:46">
      <c r="B143" s="89" t="s">
        <v>90</v>
      </c>
      <c r="C143" s="105">
        <v>0</v>
      </c>
      <c r="D143" s="73"/>
      <c r="E143" s="90"/>
      <c r="F143" s="104"/>
      <c r="G143" s="42"/>
      <c r="S143" s="128"/>
    </row>
    <row r="144" spans="1:46">
      <c r="B144" s="89" t="s">
        <v>89</v>
      </c>
      <c r="C144" s="105">
        <v>0.10166302889081304</v>
      </c>
      <c r="D144" s="73"/>
      <c r="E144" s="90"/>
      <c r="F144" s="104"/>
      <c r="G144" s="42"/>
      <c r="S144" s="128"/>
    </row>
    <row r="145" spans="2:19">
      <c r="B145" s="142" t="s">
        <v>178</v>
      </c>
      <c r="C145" s="105">
        <v>4.4886404809580955E-4</v>
      </c>
      <c r="D145" s="73"/>
      <c r="E145" s="90"/>
      <c r="F145" s="104"/>
      <c r="G145" s="42"/>
      <c r="S145" s="128"/>
    </row>
    <row r="146" spans="2:19">
      <c r="B146" s="142" t="s">
        <v>241</v>
      </c>
      <c r="C146" s="105">
        <v>0</v>
      </c>
      <c r="D146" s="73"/>
      <c r="E146" s="90"/>
      <c r="F146" s="104"/>
      <c r="G146" s="42"/>
      <c r="S146" s="128"/>
    </row>
    <row r="147" spans="2:19">
      <c r="B147" s="89" t="s">
        <v>94</v>
      </c>
      <c r="C147" s="105">
        <v>8.6012846883101539E-4</v>
      </c>
      <c r="D147" s="73"/>
      <c r="E147" s="90"/>
      <c r="F147" s="104"/>
      <c r="G147" s="42"/>
      <c r="S147" s="128"/>
    </row>
    <row r="148" spans="2:19">
      <c r="B148" s="40" t="s">
        <v>44</v>
      </c>
      <c r="C148" s="106">
        <v>5.7419152215582312E-3</v>
      </c>
      <c r="D148" s="73"/>
      <c r="E148" s="90"/>
      <c r="F148" s="104"/>
      <c r="G148" s="42"/>
      <c r="S148" s="128"/>
    </row>
    <row r="149" spans="2:19">
      <c r="B149" s="50" t="s">
        <v>216</v>
      </c>
      <c r="C149" s="107">
        <v>5.1543021483676089E-5</v>
      </c>
      <c r="D149" s="73"/>
      <c r="E149" s="90"/>
      <c r="F149" s="104"/>
      <c r="G149" s="42"/>
      <c r="S149" s="128"/>
    </row>
    <row r="150" spans="2:19">
      <c r="B150" s="49" t="s">
        <v>83</v>
      </c>
      <c r="C150" s="108">
        <v>1</v>
      </c>
      <c r="S150" s="128"/>
    </row>
    <row r="151" spans="2:19">
      <c r="C151" s="53"/>
      <c r="D151" s="15"/>
    </row>
    <row r="152" spans="2:19">
      <c r="C152" s="53"/>
    </row>
    <row r="153" spans="2:19">
      <c r="B153" s="47" t="s">
        <v>314</v>
      </c>
      <c r="C153" s="78"/>
    </row>
    <row r="154" spans="2:19" ht="38.25">
      <c r="B154" s="27" t="s">
        <v>151</v>
      </c>
      <c r="C154" s="46" t="s">
        <v>92</v>
      </c>
    </row>
    <row r="155" spans="2:19">
      <c r="B155" s="190" t="s">
        <v>285</v>
      </c>
      <c r="C155" s="191">
        <v>0.12613526498728517</v>
      </c>
    </row>
    <row r="156" spans="2:19">
      <c r="B156" s="192" t="s">
        <v>133</v>
      </c>
      <c r="C156" s="193">
        <v>4.8496897460004441E-2</v>
      </c>
    </row>
    <row r="157" spans="2:19">
      <c r="B157" s="192" t="s">
        <v>401</v>
      </c>
      <c r="C157" s="193">
        <v>3.6595329616256771E-2</v>
      </c>
    </row>
    <row r="158" spans="2:19">
      <c r="B158" s="192" t="s">
        <v>206</v>
      </c>
      <c r="C158" s="193">
        <v>3.6338512145866995E-2</v>
      </c>
    </row>
    <row r="159" spans="2:19">
      <c r="B159" s="192" t="s">
        <v>204</v>
      </c>
      <c r="C159" s="193">
        <v>3.4782894388105841E-2</v>
      </c>
    </row>
    <row r="160" spans="2:19">
      <c r="B160" s="192" t="s">
        <v>131</v>
      </c>
      <c r="C160" s="193">
        <v>3.2089737562975618E-2</v>
      </c>
    </row>
    <row r="161" spans="2:3">
      <c r="B161" s="192" t="s">
        <v>208</v>
      </c>
      <c r="C161" s="193">
        <v>3.084323144771943E-2</v>
      </c>
    </row>
    <row r="162" spans="2:3">
      <c r="B162" s="192" t="s">
        <v>207</v>
      </c>
      <c r="C162" s="193">
        <v>2.766497019403899E-2</v>
      </c>
    </row>
    <row r="163" spans="2:3">
      <c r="B163" s="192" t="s">
        <v>275</v>
      </c>
      <c r="C163" s="193">
        <v>2.6453260014037187E-2</v>
      </c>
    </row>
    <row r="164" spans="2:3">
      <c r="B164" s="194" t="s">
        <v>410</v>
      </c>
      <c r="C164" s="195">
        <v>2.5612393355509022E-2</v>
      </c>
    </row>
    <row r="165" spans="2:3">
      <c r="B165" s="49" t="s">
        <v>6</v>
      </c>
      <c r="C165" s="108">
        <v>0.42501249117179946</v>
      </c>
    </row>
  </sheetData>
  <sortState ref="A3:R130">
    <sortCondition ref="A3:A130"/>
  </sortState>
  <phoneticPr fontId="31" type="noConversion"/>
  <printOptions horizontalCentered="1"/>
  <pageMargins left="0.39370078740157483" right="0.39370078740157483" top="0.17" bottom="0.19" header="0.17" footer="0.17"/>
  <pageSetup paperSize="9" scale="39" fitToHeight="2" orientation="landscape" r:id="rId1"/>
  <rowBreaks count="1" manualBreakCount="1">
    <brk id="101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zoomScaleSheetLayoutView="115" workbookViewId="0">
      <selection activeCell="E36" sqref="E36"/>
    </sheetView>
  </sheetViews>
  <sheetFormatPr defaultRowHeight="12.75"/>
  <cols>
    <col min="1" max="1" width="43.7109375" customWidth="1"/>
    <col min="2" max="2" width="35.28515625" bestFit="1" customWidth="1"/>
    <col min="3" max="3" width="17.7109375" customWidth="1"/>
  </cols>
  <sheetData>
    <row r="1" spans="1:14">
      <c r="A1" s="32" t="s">
        <v>332</v>
      </c>
    </row>
    <row r="2" spans="1:14" s="148" customFormat="1" ht="25.5">
      <c r="A2" s="278" t="s">
        <v>316</v>
      </c>
      <c r="B2" s="285" t="s">
        <v>152</v>
      </c>
      <c r="C2" s="285" t="s">
        <v>333</v>
      </c>
      <c r="D2" s="146" t="s">
        <v>83</v>
      </c>
      <c r="E2" s="147" t="s">
        <v>91</v>
      </c>
      <c r="F2" s="173"/>
    </row>
    <row r="3" spans="1:14" s="16" customFormat="1">
      <c r="A3" s="187" t="s">
        <v>443</v>
      </c>
      <c r="B3" s="188" t="s">
        <v>128</v>
      </c>
      <c r="C3" s="188" t="s">
        <v>465</v>
      </c>
      <c r="D3" s="209">
        <v>226504</v>
      </c>
      <c r="E3" s="245">
        <v>111498</v>
      </c>
      <c r="F3" s="68"/>
      <c r="G3" s="68"/>
      <c r="H3" s="68"/>
      <c r="I3" s="68"/>
      <c r="J3" s="68"/>
      <c r="K3" s="68"/>
      <c r="L3" s="68"/>
      <c r="M3" s="68"/>
      <c r="N3" s="68"/>
    </row>
    <row r="4" spans="1:14" s="112" customFormat="1">
      <c r="A4" s="95" t="s">
        <v>444</v>
      </c>
      <c r="B4" s="56" t="s">
        <v>227</v>
      </c>
      <c r="C4" s="56" t="s">
        <v>435</v>
      </c>
      <c r="D4" s="209">
        <v>3912205</v>
      </c>
      <c r="E4" s="245">
        <v>3912203.7207399998</v>
      </c>
      <c r="F4" s="68"/>
      <c r="G4" s="172"/>
      <c r="H4" s="172"/>
      <c r="I4" s="172"/>
      <c r="J4" s="172"/>
      <c r="K4" s="172"/>
      <c r="L4" s="172"/>
      <c r="M4" s="172"/>
      <c r="N4" s="172"/>
    </row>
    <row r="5" spans="1:14" s="16" customFormat="1">
      <c r="A5" s="71" t="s">
        <v>445</v>
      </c>
      <c r="B5" s="56" t="s">
        <v>306</v>
      </c>
      <c r="C5" s="56" t="s">
        <v>435</v>
      </c>
      <c r="D5" s="209">
        <v>23774083.74168</v>
      </c>
      <c r="E5" s="245">
        <v>23774083.74168</v>
      </c>
      <c r="F5" s="68"/>
      <c r="G5" s="68"/>
      <c r="H5" s="68"/>
      <c r="I5" s="68"/>
      <c r="J5" s="68"/>
      <c r="K5" s="68"/>
      <c r="L5" s="68"/>
      <c r="M5" s="68"/>
      <c r="N5" s="68"/>
    </row>
    <row r="6" spans="1:14" s="16" customFormat="1">
      <c r="A6" s="71" t="s">
        <v>226</v>
      </c>
      <c r="B6" s="56" t="s">
        <v>226</v>
      </c>
      <c r="C6" s="56" t="s">
        <v>466</v>
      </c>
      <c r="D6" s="209">
        <v>6289171</v>
      </c>
      <c r="E6" s="245">
        <v>6290013</v>
      </c>
      <c r="F6" s="68"/>
      <c r="G6" s="68"/>
      <c r="H6" s="68"/>
      <c r="I6" s="68"/>
      <c r="J6" s="68"/>
      <c r="K6" s="68"/>
      <c r="L6" s="68"/>
      <c r="M6" s="68"/>
      <c r="N6" s="68"/>
    </row>
    <row r="7" spans="1:14" s="16" customFormat="1">
      <c r="A7" s="71" t="s">
        <v>446</v>
      </c>
      <c r="B7" s="56" t="s">
        <v>309</v>
      </c>
      <c r="C7" s="56" t="s">
        <v>435</v>
      </c>
      <c r="D7" s="209">
        <v>43686</v>
      </c>
      <c r="E7" s="245">
        <v>42184</v>
      </c>
      <c r="F7" s="68"/>
      <c r="G7" s="68"/>
      <c r="H7" s="68"/>
      <c r="I7" s="68"/>
      <c r="J7" s="68"/>
      <c r="K7" s="68"/>
      <c r="L7" s="68"/>
      <c r="M7" s="68"/>
      <c r="N7" s="68"/>
    </row>
    <row r="8" spans="1:14" s="112" customFormat="1">
      <c r="A8" s="95" t="s">
        <v>222</v>
      </c>
      <c r="B8" s="56" t="s">
        <v>225</v>
      </c>
      <c r="C8" s="56" t="s">
        <v>435</v>
      </c>
      <c r="D8" s="209">
        <v>10605515</v>
      </c>
      <c r="E8" s="245">
        <v>10523160</v>
      </c>
      <c r="F8" s="68"/>
      <c r="G8" s="172"/>
      <c r="H8" s="172"/>
      <c r="I8" s="172"/>
      <c r="J8" s="172"/>
      <c r="K8" s="172"/>
      <c r="L8" s="172"/>
      <c r="M8" s="172"/>
      <c r="N8" s="172"/>
    </row>
    <row r="9" spans="1:14" s="16" customFormat="1">
      <c r="A9" s="95" t="s">
        <v>447</v>
      </c>
      <c r="B9" s="164" t="s">
        <v>447</v>
      </c>
      <c r="C9" s="56" t="s">
        <v>467</v>
      </c>
      <c r="D9" s="209">
        <v>1637949</v>
      </c>
      <c r="E9" s="245">
        <v>1630402</v>
      </c>
      <c r="F9" s="68"/>
      <c r="G9" s="68"/>
      <c r="H9" s="68"/>
      <c r="I9" s="68"/>
      <c r="J9" s="68"/>
      <c r="K9" s="68"/>
      <c r="L9" s="68"/>
      <c r="M9" s="68"/>
      <c r="N9" s="68"/>
    </row>
    <row r="10" spans="1:14" s="16" customFormat="1">
      <c r="A10" s="71" t="s">
        <v>221</v>
      </c>
      <c r="B10" s="56" t="s">
        <v>463</v>
      </c>
      <c r="C10" s="56" t="s">
        <v>435</v>
      </c>
      <c r="D10" s="209">
        <v>30005629.982049998</v>
      </c>
      <c r="E10" s="245">
        <v>30005629.982049998</v>
      </c>
      <c r="F10" s="68"/>
      <c r="G10" s="68"/>
      <c r="H10" s="68"/>
      <c r="I10" s="68"/>
      <c r="J10" s="68"/>
      <c r="K10" s="68"/>
      <c r="L10" s="68"/>
      <c r="M10" s="68"/>
      <c r="N10" s="68"/>
    </row>
    <row r="11" spans="1:14" s="16" customFormat="1">
      <c r="A11" s="71" t="s">
        <v>415</v>
      </c>
      <c r="B11" s="56" t="s">
        <v>412</v>
      </c>
      <c r="C11" s="56" t="s">
        <v>435</v>
      </c>
      <c r="D11" s="209">
        <v>0</v>
      </c>
      <c r="E11" s="245">
        <v>0</v>
      </c>
      <c r="F11" s="68"/>
    </row>
    <row r="12" spans="1:14" s="16" customFormat="1">
      <c r="A12" s="71" t="s">
        <v>416</v>
      </c>
      <c r="B12" s="56" t="s">
        <v>413</v>
      </c>
      <c r="C12" s="56" t="s">
        <v>435</v>
      </c>
      <c r="D12" s="209">
        <v>0</v>
      </c>
      <c r="E12" s="245">
        <v>0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s="16" customFormat="1">
      <c r="A13" s="71" t="s">
        <v>448</v>
      </c>
      <c r="B13" s="56" t="s">
        <v>214</v>
      </c>
      <c r="C13" s="56" t="s">
        <v>435</v>
      </c>
      <c r="D13" s="209">
        <v>65836645</v>
      </c>
      <c r="E13" s="245">
        <v>65664712</v>
      </c>
      <c r="F13" s="68"/>
      <c r="G13" s="68"/>
      <c r="H13" s="68"/>
      <c r="I13" s="68"/>
      <c r="J13" s="68"/>
      <c r="K13" s="68"/>
      <c r="L13" s="68"/>
      <c r="M13" s="68"/>
      <c r="N13" s="68"/>
    </row>
    <row r="14" spans="1:14" s="16" customFormat="1">
      <c r="A14" s="71" t="s">
        <v>414</v>
      </c>
      <c r="B14" s="56" t="s">
        <v>229</v>
      </c>
      <c r="C14" s="56" t="s">
        <v>435</v>
      </c>
      <c r="D14" s="209">
        <v>40593912</v>
      </c>
      <c r="E14" s="245">
        <v>40593912</v>
      </c>
      <c r="F14" s="68"/>
      <c r="G14" s="68"/>
      <c r="H14" s="68"/>
      <c r="I14" s="68"/>
      <c r="J14" s="68"/>
      <c r="K14" s="68"/>
      <c r="L14" s="68"/>
      <c r="M14" s="68"/>
      <c r="N14" s="68"/>
    </row>
    <row r="15" spans="1:14" s="16" customFormat="1">
      <c r="A15" s="71" t="s">
        <v>449</v>
      </c>
      <c r="B15" s="56" t="s">
        <v>128</v>
      </c>
      <c r="C15" s="56" t="s">
        <v>465</v>
      </c>
      <c r="D15" s="209">
        <v>3127849.3925199998</v>
      </c>
      <c r="E15" s="245">
        <v>3124974.3224200001</v>
      </c>
      <c r="F15" s="68"/>
    </row>
    <row r="16" spans="1:14" s="16" customFormat="1">
      <c r="A16" s="71" t="s">
        <v>450</v>
      </c>
      <c r="B16" s="164" t="s">
        <v>123</v>
      </c>
      <c r="C16" s="164" t="s">
        <v>468</v>
      </c>
      <c r="D16" s="209">
        <v>7837230.6972500002</v>
      </c>
      <c r="E16" s="245">
        <v>7826026.72915</v>
      </c>
      <c r="F16" s="68"/>
    </row>
    <row r="17" spans="1:6" s="16" customFormat="1">
      <c r="A17" s="71" t="s">
        <v>418</v>
      </c>
      <c r="B17" s="164" t="s">
        <v>470</v>
      </c>
      <c r="C17" s="56" t="s">
        <v>468</v>
      </c>
      <c r="D17" s="209">
        <v>0</v>
      </c>
      <c r="E17" s="245">
        <v>0</v>
      </c>
      <c r="F17" s="68"/>
    </row>
    <row r="18" spans="1:6" s="16" customFormat="1">
      <c r="A18" s="71" t="s">
        <v>451</v>
      </c>
      <c r="B18" s="56" t="s">
        <v>121</v>
      </c>
      <c r="C18" s="56" t="s">
        <v>468</v>
      </c>
      <c r="D18" s="209">
        <v>34377166</v>
      </c>
      <c r="E18" s="245">
        <v>34334906</v>
      </c>
      <c r="F18" s="68"/>
    </row>
    <row r="19" spans="1:6" s="16" customFormat="1">
      <c r="A19" s="71" t="s">
        <v>452</v>
      </c>
      <c r="B19" s="56" t="s">
        <v>239</v>
      </c>
      <c r="C19" s="56" t="s">
        <v>468</v>
      </c>
      <c r="D19" s="209">
        <v>38983898</v>
      </c>
      <c r="E19" s="245">
        <v>38753234</v>
      </c>
      <c r="F19" s="68"/>
    </row>
    <row r="20" spans="1:6" s="16" customFormat="1">
      <c r="A20" s="71" t="s">
        <v>453</v>
      </c>
      <c r="B20" s="56" t="s">
        <v>117</v>
      </c>
      <c r="C20" s="56" t="s">
        <v>468</v>
      </c>
      <c r="D20" s="209">
        <v>2168116</v>
      </c>
      <c r="E20" s="245">
        <v>2165300</v>
      </c>
      <c r="F20" s="68"/>
    </row>
    <row r="21" spans="1:6" s="16" customFormat="1">
      <c r="A21" s="95" t="s">
        <v>454</v>
      </c>
      <c r="B21" s="164" t="s">
        <v>117</v>
      </c>
      <c r="C21" s="164" t="s">
        <v>468</v>
      </c>
      <c r="D21" s="209">
        <v>539798</v>
      </c>
      <c r="E21" s="245">
        <v>538779</v>
      </c>
      <c r="F21" s="68"/>
    </row>
    <row r="22" spans="1:6" s="16" customFormat="1">
      <c r="A22" s="95" t="s">
        <v>455</v>
      </c>
      <c r="B22" s="56" t="s">
        <v>117</v>
      </c>
      <c r="C22" s="56" t="s">
        <v>468</v>
      </c>
      <c r="D22" s="209">
        <v>421350</v>
      </c>
      <c r="E22" s="245">
        <v>421350</v>
      </c>
      <c r="F22" s="68"/>
    </row>
    <row r="23" spans="1:6" s="16" customFormat="1">
      <c r="A23" s="71" t="s">
        <v>456</v>
      </c>
      <c r="B23" s="56" t="s">
        <v>117</v>
      </c>
      <c r="C23" s="56" t="s">
        <v>468</v>
      </c>
      <c r="D23" s="209">
        <v>7731785</v>
      </c>
      <c r="E23" s="245">
        <v>7616493</v>
      </c>
      <c r="F23" s="68"/>
    </row>
    <row r="24" spans="1:6" s="16" customFormat="1">
      <c r="A24" s="71" t="s">
        <v>457</v>
      </c>
      <c r="B24" s="164" t="s">
        <v>191</v>
      </c>
      <c r="C24" s="164" t="s">
        <v>468</v>
      </c>
      <c r="D24" s="209">
        <v>30897906</v>
      </c>
      <c r="E24" s="245">
        <v>30857596</v>
      </c>
      <c r="F24" s="68"/>
    </row>
    <row r="25" spans="1:6" s="16" customFormat="1">
      <c r="A25" s="95" t="s">
        <v>458</v>
      </c>
      <c r="B25" s="56" t="s">
        <v>125</v>
      </c>
      <c r="C25" s="56" t="s">
        <v>469</v>
      </c>
      <c r="D25" s="209">
        <v>4459809</v>
      </c>
      <c r="E25" s="245">
        <v>4459809</v>
      </c>
      <c r="F25" s="68"/>
    </row>
    <row r="26" spans="1:6" s="16" customFormat="1">
      <c r="A26" s="71" t="s">
        <v>411</v>
      </c>
      <c r="B26" s="56" t="s">
        <v>214</v>
      </c>
      <c r="C26" s="164" t="s">
        <v>468</v>
      </c>
      <c r="D26" s="209">
        <v>78097828</v>
      </c>
      <c r="E26" s="245">
        <v>77961937</v>
      </c>
      <c r="F26" s="68"/>
    </row>
    <row r="27" spans="1:6" s="16" customFormat="1">
      <c r="A27" s="95" t="s">
        <v>459</v>
      </c>
      <c r="B27" s="56" t="s">
        <v>308</v>
      </c>
      <c r="C27" s="56" t="s">
        <v>435</v>
      </c>
      <c r="D27" s="209">
        <v>8283139.5446600001</v>
      </c>
      <c r="E27" s="245">
        <v>8283139.5446600001</v>
      </c>
      <c r="F27" s="68"/>
    </row>
    <row r="28" spans="1:6" s="16" customFormat="1">
      <c r="A28" s="71" t="s">
        <v>224</v>
      </c>
      <c r="B28" s="56" t="s">
        <v>228</v>
      </c>
      <c r="C28" s="56" t="s">
        <v>435</v>
      </c>
      <c r="D28" s="209">
        <v>66769.048519999997</v>
      </c>
      <c r="E28" s="245">
        <v>61753.851669999996</v>
      </c>
      <c r="F28" s="68"/>
    </row>
    <row r="29" spans="1:6" s="16" customFormat="1">
      <c r="A29" s="71" t="s">
        <v>460</v>
      </c>
      <c r="B29" s="56" t="s">
        <v>307</v>
      </c>
      <c r="C29" s="56" t="s">
        <v>435</v>
      </c>
      <c r="D29" s="209">
        <v>4553017</v>
      </c>
      <c r="E29" s="245">
        <v>4540313</v>
      </c>
    </row>
    <row r="30" spans="1:6" s="16" customFormat="1">
      <c r="A30" s="71" t="s">
        <v>461</v>
      </c>
      <c r="B30" s="56" t="s">
        <v>309</v>
      </c>
      <c r="C30" s="56" t="s">
        <v>435</v>
      </c>
      <c r="D30" s="209">
        <v>34200</v>
      </c>
      <c r="E30" s="245">
        <v>32698</v>
      </c>
    </row>
    <row r="31" spans="1:6" s="16" customFormat="1">
      <c r="A31" s="71" t="s">
        <v>223</v>
      </c>
      <c r="B31" s="56" t="s">
        <v>464</v>
      </c>
      <c r="C31" s="56" t="s">
        <v>435</v>
      </c>
      <c r="D31" s="209">
        <v>42480629.555830002</v>
      </c>
      <c r="E31" s="245">
        <v>28028190.016380001</v>
      </c>
    </row>
    <row r="32" spans="1:6" s="16" customFormat="1">
      <c r="A32" s="95" t="s">
        <v>462</v>
      </c>
      <c r="B32" s="56" t="s">
        <v>464</v>
      </c>
      <c r="C32" s="56" t="s">
        <v>435</v>
      </c>
      <c r="D32" s="209">
        <v>15117904.829459999</v>
      </c>
      <c r="E32" s="245">
        <v>1410264.91231</v>
      </c>
    </row>
    <row r="33" spans="1:5" s="16" customFormat="1">
      <c r="A33" s="95" t="s">
        <v>417</v>
      </c>
      <c r="B33" s="56" t="s">
        <v>309</v>
      </c>
      <c r="C33" s="56" t="s">
        <v>435</v>
      </c>
      <c r="D33" s="210">
        <v>797212</v>
      </c>
      <c r="E33" s="255">
        <v>794085</v>
      </c>
    </row>
    <row r="34" spans="1:5">
      <c r="A34" s="288" t="s">
        <v>179</v>
      </c>
      <c r="B34" s="289"/>
      <c r="C34" s="290"/>
      <c r="D34" s="291">
        <f>SUM(D3:D33)</f>
        <v>462900908.79197007</v>
      </c>
      <c r="E34" s="292">
        <f>SUM(E3:E33)</f>
        <v>433758647.82106</v>
      </c>
    </row>
    <row r="35" spans="1:5" ht="42" customHeight="1">
      <c r="A35" s="229" t="s">
        <v>334</v>
      </c>
      <c r="B35" s="229"/>
      <c r="C35" s="229"/>
      <c r="D35" s="229"/>
      <c r="E35" s="229"/>
    </row>
  </sheetData>
  <sortState ref="A3:E33">
    <sortCondition ref="A3:A33"/>
  </sortState>
  <mergeCells count="1">
    <mergeCell ref="A35:E35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Заглавна</vt:lpstr>
      <vt:lpstr>Табл. 1.1</vt:lpstr>
      <vt:lpstr>Табл. 1.2</vt:lpstr>
      <vt:lpstr>Табл. 1.3</vt:lpstr>
      <vt:lpstr>Табл. 1.4</vt:lpstr>
      <vt:lpstr>Табл. 2.1</vt:lpstr>
      <vt:lpstr>Табл. 2.2</vt:lpstr>
      <vt:lpstr>Табл. 2.3</vt:lpstr>
      <vt:lpstr>Табл. 2.4</vt:lpstr>
      <vt:lpstr>Табл. 3.1</vt:lpstr>
      <vt:lpstr>Табл. 3.2</vt:lpstr>
      <vt:lpstr>Табл. 3.3</vt:lpstr>
      <vt:lpstr>Табл. 4</vt:lpstr>
      <vt:lpstr>Заглавна!Print_Area</vt:lpstr>
      <vt:lpstr>'Табл. 1.1'!Print_Area</vt:lpstr>
      <vt:lpstr>'Табл. 1.2'!Print_Area</vt:lpstr>
      <vt:lpstr>'Табл. 1.3'!Print_Area</vt:lpstr>
      <vt:lpstr>'Табл. 1.4'!Print_Area</vt:lpstr>
      <vt:lpstr>'Табл. 2.2'!Print_Area</vt:lpstr>
      <vt:lpstr>'Табл. 2.3'!Print_Area</vt:lpstr>
      <vt:lpstr>'Табл. 3.1'!Print_Area</vt:lpstr>
      <vt:lpstr>'Табл. 3.2'!Print_Area</vt:lpstr>
      <vt:lpstr>'Табл. 3.3'!Print_Area</vt:lpstr>
      <vt:lpstr>'Табл. 4'!Print_Area</vt:lpstr>
      <vt:lpstr>'Табл. 1.2'!Print_Titles</vt:lpstr>
      <vt:lpstr>'Табл. 2.3'!Print_Titles</vt:lpstr>
      <vt:lpstr>'Табл. 3.2'!Print_Titles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2023-07-25T10:33:11Z</dcterms:created>
  <dcterms:modified xsi:type="dcterms:W3CDTF">2023-07-25T11:39:57Z</dcterms:modified>
</cp:coreProperties>
</file>