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Q4\"/>
    </mc:Choice>
  </mc:AlternateContent>
  <bookViews>
    <workbookView xWindow="0" yWindow="0" windowWidth="23040" windowHeight="9195" tabRatio="904"/>
  </bookViews>
  <sheets>
    <sheet name="Premiums" sheetId="7056" r:id="rId1"/>
    <sheet name="Payments" sheetId="7054" r:id="rId2"/>
    <sheet name="Prem-Pay-Total" sheetId="7055" r:id="rId3"/>
    <sheet name="TP - 1" sheetId="6989" r:id="rId4"/>
    <sheet name="TP - 2" sheetId="7047" r:id="rId5"/>
    <sheet name="TechnicalResult" sheetId="7050" r:id="rId6"/>
    <sheet name="Costs" sheetId="35" r:id="rId7"/>
    <sheet name="Premiums,Claims" sheetId="34" r:id="rId8"/>
    <sheet name="OutwardRe" sheetId="7011" r:id="rId9"/>
    <sheet name="InwardRe" sheetId="7012" r:id="rId10"/>
    <sheet name="EEA-NL" sheetId="7038" r:id="rId11"/>
    <sheet name="BS" sheetId="7032" r:id="rId12"/>
    <sheet name="IS" sheetId="7029" r:id="rId13"/>
    <sheet name="Списък с банки" sheetId="7042" state="veryHidden" r:id="rId14"/>
    <sheet name="Списък с валути" sheetId="7044" state="veryHidden" r:id="rId15"/>
    <sheet name="Държави по ЕИП" sheetId="7045" state="veryHidden" r:id="rId16"/>
    <sheet name="Имоти" sheetId="7051" state="veryHidden" r:id="rId17"/>
    <sheet name="Видове застраховки" sheetId="7052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_1_?????1">#REF!</definedName>
    <definedName name="__2_?????2">#REF!</definedName>
    <definedName name="__god95">[1]база!#REF!</definedName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10" hidden="1">'EEA-NL'!$B$3:$I$35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">#REF!</definedName>
    <definedName name="as" localSheetId="0">#REF!</definedName>
    <definedName name="as">#REF!</definedName>
    <definedName name="asd" localSheetId="0">#REF!</definedName>
    <definedName name="asd">#REF!</definedName>
    <definedName name="banka">'Списък с банки'!$C$2:$C$30</definedName>
    <definedName name="code">'[2]Общо_за_ЗПД_Витоша_АД (2)'!$L$2:$L$193</definedName>
    <definedName name="dargava">'Държави по ЕИП'!$C$2:$C$57</definedName>
    <definedName name="_xlnm.Database" localSheetId="0">#REF!</definedName>
    <definedName name="_xlnm.Database">#REF!</definedName>
    <definedName name="dividents" localSheetId="0">#REF!</definedName>
    <definedName name="dividents">#REF!</definedName>
    <definedName name="DS0_S0" localSheetId="0">OFFSET(#REF!,1,-1,MAX(2,COUNTA(OFFSET(#REF!,1,0,16382,1))+1),1)</definedName>
    <definedName name="DS0_S0">OFFSET(#REF!,1,-1,MAX(2,COUNTA(OFFSET(#REF!,1,0,16382,1))+1),1)</definedName>
    <definedName name="DS0_S1" localSheetId="0">OFFSET(#REF!,1,0,MAX(2,COUNTA(OFFSET(#REF!,1,0,16382,1))+1),1)</definedName>
    <definedName name="DS0_S1">OFFSET(#REF!,1,0,MAX(2,COUNTA(OFFSET(#REF!,1,0,16382,1))+1),1)</definedName>
    <definedName name="eend">#REF!</definedName>
    <definedName name="fghj" localSheetId="0">#REF!</definedName>
    <definedName name="fghj">#REF!</definedName>
    <definedName name="gfhj" localSheetId="0">#REF!</definedName>
    <definedName name="gfhj">#REF!</definedName>
    <definedName name="IBNR">[2]IBNR_mod!$A$2:$Q$11</definedName>
    <definedName name="Increase_in_premium" localSheetId="0">#REF!</definedName>
    <definedName name="Increase_in_premium">#REF!</definedName>
    <definedName name="maxRate" localSheetId="0">#REF!</definedName>
    <definedName name="maxRate">#REF!</definedName>
    <definedName name="minRate" localSheetId="0">#REF!</definedName>
    <definedName name="minRate">#REF!</definedName>
    <definedName name="other" localSheetId="0">#REF!</definedName>
    <definedName name="other">#REF!</definedName>
    <definedName name="other2" localSheetId="0">#REF!</definedName>
    <definedName name="other2">#REF!</definedName>
    <definedName name="P158_2451" localSheetId="13">'Списък с банки'!#REF!</definedName>
    <definedName name="P186_2869" localSheetId="13">'Списък с банки'!#REF!</definedName>
    <definedName name="P309_4668" localSheetId="13">'Списък с банки'!#REF!</definedName>
    <definedName name="PP" localSheetId="0">'[3]Граница-спрямо премиите 2006'!#REF!</definedName>
    <definedName name="PP">'[3]Граница-спрямо премиите 2006'!#REF!</definedName>
    <definedName name="Premium_earned_1999" localSheetId="0">#REF!</definedName>
    <definedName name="Premium_earned_1999">#REF!</definedName>
    <definedName name="Premium_earned_2000" localSheetId="0">#REF!</definedName>
    <definedName name="Premium_earned_2000">#REF!</definedName>
    <definedName name="Premium2000" localSheetId="0">#REF!</definedName>
    <definedName name="Premium2000">#REF!</definedName>
    <definedName name="Premium99" localSheetId="0">#REF!</definedName>
    <definedName name="Premium99">#REF!</definedName>
    <definedName name="PremiumIncrease" localSheetId="0">#REF!</definedName>
    <definedName name="PremiumIncrease">#REF!</definedName>
    <definedName name="_xlnm.Print_Area" localSheetId="11">BS!$A$1:$Z$131</definedName>
    <definedName name="_xlnm.Print_Area" localSheetId="6">Costs!$A$1:$K$35</definedName>
    <definedName name="_xlnm.Print_Area" localSheetId="10">'EEA-NL'!$A$1:$FN$36</definedName>
    <definedName name="_xlnm.Print_Area" localSheetId="9">InwardRe!$A$1:$Q$35</definedName>
    <definedName name="_xlnm.Print_Area" localSheetId="12">IS!$A$1:$Z$122</definedName>
    <definedName name="_xlnm.Print_Area" localSheetId="8">OutwardRe!$A$1:$P$35</definedName>
    <definedName name="_xlnm.Print_Area" localSheetId="1">Payments!$A$1:$AX$36</definedName>
    <definedName name="_xlnm.Print_Area" localSheetId="0">Premiums!$A$1:$AX$39</definedName>
    <definedName name="_xlnm.Print_Area" localSheetId="7">'Premiums,Claims'!$A$1:$AD$36</definedName>
    <definedName name="_xlnm.Print_Area" localSheetId="2">'Prem-Pay-Total'!$A$1:$H$36</definedName>
    <definedName name="_xlnm.Print_Area" localSheetId="5">TechnicalResult!$A$1:$AE$29</definedName>
    <definedName name="_xlnm.Print_Area" localSheetId="3">'TP - 1'!$A$1:$AC$35</definedName>
    <definedName name="_xlnm.Print_Area" localSheetId="4">'TP - 2'!$A$1:$AO$37</definedName>
    <definedName name="_xlnm.Print_Titles" localSheetId="11">BS!$A:$B</definedName>
    <definedName name="_xlnm.Print_Titles" localSheetId="6">Costs!$B:$B</definedName>
    <definedName name="_xlnm.Print_Titles" localSheetId="10">'EEA-NL'!$B:$B</definedName>
    <definedName name="_xlnm.Print_Titles" localSheetId="9">InwardRe!$B:$B</definedName>
    <definedName name="_xlnm.Print_Titles" localSheetId="12">IS!$A:$B</definedName>
    <definedName name="_xlnm.Print_Titles" localSheetId="8">OutwardRe!$B:$B</definedName>
    <definedName name="_xlnm.Print_Titles" localSheetId="1">Payments!$A:$B</definedName>
    <definedName name="_xlnm.Print_Titles" localSheetId="0">Premiums!$A:$B</definedName>
    <definedName name="_xlnm.Print_Titles" localSheetId="7">'Premiums,Claims'!$B:$B</definedName>
    <definedName name="_xlnm.Print_Titles" localSheetId="2">'Prem-Pay-Total'!$A:$B</definedName>
    <definedName name="_xlnm.Print_Titles" localSheetId="5">TechnicalResult!$A:$A</definedName>
    <definedName name="_xlnm.Print_Titles" localSheetId="3">'TP - 1'!$B:$B</definedName>
    <definedName name="_xlnm.Print_Titles" localSheetId="4">'TP - 2'!$B:$B</definedName>
    <definedName name="profit1" localSheetId="0">#REF!</definedName>
    <definedName name="profit1">#REF!</definedName>
    <definedName name="Profit2" localSheetId="0">#REF!</definedName>
    <definedName name="Profit2">#REF!</definedName>
    <definedName name="Rate31" localSheetId="0">#REF!</definedName>
    <definedName name="Rate31">#REF!</definedName>
    <definedName name="sd" localSheetId="0">#REF!</definedName>
    <definedName name="sd">#REF!</definedName>
    <definedName name="services" localSheetId="0">#REF!</definedName>
    <definedName name="services">#REF!</definedName>
    <definedName name="typeins">#REF!</definedName>
    <definedName name="valuti">'Списък с валути'!$C$2:$C$43</definedName>
    <definedName name="XS014562443">'[4]T-Securities_Trade 2001'!$F$5</definedName>
    <definedName name="АКВИЗ" localSheetId="0">#REF!</definedName>
    <definedName name="АКВИЗ">#REF!</definedName>
    <definedName name="БР_ПРЕМ">#REF!</definedName>
    <definedName name="Валути">'Списък с валути'!$C$2:$C$43</definedName>
    <definedName name="Висящи_плащания_Общо">'[2]Общо_за_ЗПД_Витоша_АД (2)'!$I$2:$I$193</definedName>
    <definedName name="Висящи_плащания_ПЗ">'[2]Общо_за_ЗПД_Витоша_АД (2)'!$J$2:$J$193</definedName>
    <definedName name="гг" localSheetId="0">'[3]Граница-спрямо премиите 2006'!#REF!</definedName>
    <definedName name="гг">'[3]Граница-спрямо премиите 2006'!#REF!</definedName>
    <definedName name="ГФ" localSheetId="0">#REF!</definedName>
    <definedName name="ГФ">#REF!</definedName>
    <definedName name="ДЗН" localSheetId="0">#REF!</definedName>
    <definedName name="ДЗН">#REF!</definedName>
    <definedName name="ДР_РАЗХ">#REF!</definedName>
    <definedName name="Държава">'Държави по ЕИП'!$C$2:$C$57</definedName>
    <definedName name="еенд">#REF!</definedName>
    <definedName name="ЕИП">'Държави по ЕИП'!$F$2:$F$33</definedName>
    <definedName name="З_ОП">#REF!</definedName>
    <definedName name="Застраховки">'Видове застраховки'!$A$2:$A$30</definedName>
    <definedName name="ИЗГ_ДОГ" localSheetId="0">#REF!</definedName>
    <definedName name="ИЗГ_ДОГ">#REF!</definedName>
    <definedName name="ИЗПЛ_АКТ_З" localSheetId="0">#REF!</definedName>
    <definedName name="ИЗПЛ_АКТ_З">#REF!</definedName>
    <definedName name="ИЗПЛ_ДИР_З" localSheetId="0">#REF!</definedName>
    <definedName name="ИЗПЛ_ДИР_З">#REF!</definedName>
    <definedName name="Имоти">Имоти!$C$2:$C$56</definedName>
    <definedName name="КОМ" localSheetId="0">#REF!</definedName>
    <definedName name="КОМ">#REF!</definedName>
    <definedName name="КОМИС">#REF!</definedName>
    <definedName name="КОРП_Д" localSheetId="0">#REF!</definedName>
    <definedName name="КОРП_Д">#REF!</definedName>
    <definedName name="КОРП_ДАН" localSheetId="0">#REF!</definedName>
    <definedName name="КОРП_ДАН">#REF!</definedName>
    <definedName name="НЕТО_П" localSheetId="0">#REF!</definedName>
    <definedName name="НЕТО_П">#REF!</definedName>
    <definedName name="ОБЕЗЩ_ПРЕЗ" localSheetId="0">#REF!</definedName>
    <definedName name="ОБЕЗЩ_ПРЕЗ">#REF!</definedName>
    <definedName name="ОБР_ПРЕДЛ" localSheetId="0">#REF!</definedName>
    <definedName name="ОБР_ПРЕДЛ">#REF!</definedName>
    <definedName name="ОРГ_Р" localSheetId="0">#REF!</definedName>
    <definedName name="ОРГ_Р">#REF!</definedName>
    <definedName name="Отложени_аквизиции__DAC">'[2]Общо_за_ЗПД_Витоша_АД (2)'!$H$2:$H$193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 localSheetId="0">#REF!</definedName>
    <definedName name="ПП_ПР_АКПР">#REF!</definedName>
    <definedName name="ППкрай">'[3]Граница-спрямо премиите 2006'!$B$8</definedName>
    <definedName name="ППн" localSheetId="0">'[3]Граница-спрямо премиите 2006'!#REF!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 localSheetId="0">#REF!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 localSheetId="0">#REF!</definedName>
    <definedName name="ПРЕМ_АКТ_ПР">#REF!</definedName>
    <definedName name="ПРЕМ_ДИР_З" localSheetId="0">#REF!</definedName>
    <definedName name="ПРЕМ_ДИР_З">#REF!</definedName>
    <definedName name="пренос_премиен_резерв_Неполучени_премии">'[2]Общо_за_ЗПД_Витоша_АД (2)'!$E$2:$E$193</definedName>
    <definedName name="пренос_премиен_резерв_Общо">'[2]Общо_за_ЗПД_Витоша_АД (2)'!$C$2:$C$193</definedName>
    <definedName name="пренос_премиен_резерв_ПЗ">'[2]Общо_за_ЗПД_Витоша_АД (2)'!$D$2:$D$193</definedName>
    <definedName name="проц_необ" localSheetId="0">#REF!</definedName>
    <definedName name="проц_необ">#REF!</definedName>
    <definedName name="проц_необ_пас" localSheetId="0">#REF!</definedName>
    <definedName name="проц_необ_пас">#REF!</definedName>
    <definedName name="ПРОЦ_РЕГР" localSheetId="0">#REF!</definedName>
    <definedName name="ПРОЦ_РЕГР">#REF!</definedName>
    <definedName name="Р_ЦУ" localSheetId="0">#REF!</definedName>
    <definedName name="Р_ЦУ">#REF!</definedName>
    <definedName name="РЕКЛ">#REF!</definedName>
    <definedName name="РЕКЛАМА" localSheetId="0">#REF!</definedName>
    <definedName name="РЕКЛАМА">#REF!</definedName>
    <definedName name="СМ661" localSheetId="0">#REF!</definedName>
    <definedName name="СМ661">#REF!</definedName>
    <definedName name="СМ681" localSheetId="0">#REF!</definedName>
    <definedName name="СМ681">#REF!</definedName>
    <definedName name="Ф_ЗЕМ" localSheetId="0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51" i="7055" l="1"/>
  <c r="A77" i="7054"/>
  <c r="A50" i="7055"/>
  <c r="A79" i="7056"/>
  <c r="A77" i="7056"/>
  <c r="A75" i="7056"/>
  <c r="A76" i="7056"/>
  <c r="A74" i="7056"/>
  <c r="A71" i="7056" l="1"/>
  <c r="A48" i="7055"/>
  <c r="A73" i="7056"/>
  <c r="A75" i="7054"/>
  <c r="A73" i="7054"/>
  <c r="A71" i="7054"/>
  <c r="A78" i="7056"/>
  <c r="A72" i="7056"/>
  <c r="A74" i="7054"/>
  <c r="A70" i="7054"/>
  <c r="A53" i="7055"/>
  <c r="E56" i="7055"/>
  <c r="A54" i="7055"/>
  <c r="E54" i="7055"/>
  <c r="A52" i="7055"/>
  <c r="A76" i="7054"/>
  <c r="E53" i="7055"/>
  <c r="E50" i="7055"/>
  <c r="A47" i="7055"/>
  <c r="E47" i="7055"/>
  <c r="A55" i="7055"/>
  <c r="A72" i="7054"/>
  <c r="E52" i="7055"/>
  <c r="A49" i="7055"/>
  <c r="E49" i="7055"/>
  <c r="A56" i="7055"/>
  <c r="A70" i="7056"/>
  <c r="A78" i="7054"/>
  <c r="A79" i="7054"/>
  <c r="E48" i="7055"/>
  <c r="E55" i="7055"/>
  <c r="A51" i="7055"/>
</calcChain>
</file>

<file path=xl/sharedStrings.xml><?xml version="1.0" encoding="utf-8"?>
<sst xmlns="http://schemas.openxmlformats.org/spreadsheetml/2006/main" count="1990" uniqueCount="876">
  <si>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</si>
  <si>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</si>
  <si>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</si>
  <si>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</si>
  <si>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</si>
  <si>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</si>
  <si>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</si>
  <si>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</si>
  <si>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</si>
  <si>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</si>
  <si>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</si>
  <si>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</si>
  <si>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</si>
  <si>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</si>
  <si>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</si>
  <si>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</si>
  <si>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</si>
  <si>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</si>
  <si>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</si>
  <si>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</si>
  <si>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</si>
  <si>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</si>
  <si>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</si>
  <si>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</si>
  <si>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</si>
  <si>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</si>
  <si>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</si>
  <si>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</si>
  <si>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</si>
  <si>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</si>
  <si>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</si>
  <si>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ІІІ</t>
  </si>
  <si>
    <t>ІV.</t>
  </si>
  <si>
    <t>V.</t>
  </si>
  <si>
    <t>VІ.</t>
  </si>
  <si>
    <t>Други</t>
  </si>
  <si>
    <t>други</t>
  </si>
  <si>
    <t xml:space="preserve"> </t>
  </si>
  <si>
    <t>Пореден номер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</si>
  <si>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</si>
  <si>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</si>
  <si>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</si>
  <si>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</si>
  <si>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</si>
  <si>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</si>
  <si>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</si>
  <si>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</si>
  <si>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</si>
  <si>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</si>
  <si>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</si>
  <si>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</si>
  <si>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</si>
  <si>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</si>
  <si>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</si>
  <si>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</si>
  <si>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</si>
  <si>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</si>
  <si>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</si>
  <si>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</si>
  <si>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</si>
  <si>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</si>
  <si>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</si>
  <si>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</si>
  <si>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</si>
  <si>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</si>
  <si>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</si>
  <si>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</si>
  <si>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</si>
  <si>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</si>
  <si>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</si>
  <si>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</si>
  <si>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</si>
  <si>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</si>
  <si>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</si>
  <si>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</si>
  <si>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</si>
  <si>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</si>
  <si>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</si>
  <si>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</si>
  <si>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</si>
  <si>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</si>
  <si>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</si>
  <si>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</si>
  <si>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</si>
  <si>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</si>
  <si>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</si>
  <si>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</si>
  <si>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</si>
  <si>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</si>
  <si>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</si>
  <si>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</si>
  <si>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</si>
  <si>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</si>
  <si>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</si>
  <si>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</si>
  <si>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</si>
  <si>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</si>
  <si>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</si>
  <si>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</si>
  <si>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</si>
  <si>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</si>
  <si>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</si>
  <si>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</si>
  <si>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</si>
  <si>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</si>
  <si>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</si>
  <si>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</si>
  <si>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</si>
  <si>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</si>
  <si>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</si>
  <si>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</si>
  <si>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</si>
  <si>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</si>
  <si>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</si>
  <si>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</si>
  <si>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</si>
  <si>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</si>
  <si>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</si>
  <si>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</si>
  <si>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</si>
  <si>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</si>
  <si>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</si>
  <si>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</si>
  <si>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</si>
  <si>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</si>
  <si>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</si>
  <si>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</si>
  <si>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</si>
  <si>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</si>
  <si>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</si>
  <si>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</si>
  <si>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</si>
  <si>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</si>
  <si>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</si>
  <si>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</si>
  <si>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</si>
  <si>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</si>
  <si>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</si>
  <si>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</si>
  <si>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</si>
  <si>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</si>
  <si>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</si>
  <si>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</si>
  <si>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</si>
  <si>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</si>
  <si>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</si>
  <si>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</si>
  <si>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</si>
  <si>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</si>
  <si>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</si>
  <si>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</si>
  <si>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</si>
  <si>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</si>
  <si>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</si>
  <si>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</si>
  <si>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</si>
  <si>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</si>
  <si>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</si>
  <si>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</si>
  <si>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</si>
  <si>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</si>
  <si>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</si>
  <si>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</si>
  <si>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</si>
  <si>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</si>
  <si>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</si>
  <si>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</si>
  <si>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</si>
  <si>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</si>
  <si>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</si>
  <si>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</si>
  <si>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</si>
  <si>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</si>
  <si>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</si>
  <si>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</si>
  <si>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</si>
  <si>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</si>
  <si>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</si>
  <si>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</si>
  <si>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</si>
  <si>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</si>
  <si>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</si>
  <si>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</si>
  <si>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</si>
  <si>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</si>
  <si>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</si>
  <si>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</si>
  <si>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</si>
  <si>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</si>
  <si>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</si>
  <si>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</si>
  <si>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</si>
  <si>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</si>
  <si>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</si>
  <si>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</si>
  <si>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</si>
  <si>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</si>
  <si>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</si>
  <si>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</si>
  <si>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</si>
  <si>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</si>
  <si>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</si>
  <si>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</si>
  <si>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</si>
  <si>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</si>
  <si>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</si>
  <si>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</si>
  <si>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</si>
  <si>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</si>
  <si>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</si>
  <si>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</si>
  <si>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</si>
  <si>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</si>
  <si>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</si>
  <si>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</si>
  <si>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</si>
  <si>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</si>
  <si>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</si>
  <si>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</si>
  <si>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</si>
  <si>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</si>
  <si>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</si>
  <si>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</si>
  <si>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</si>
  <si>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</si>
  <si>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</si>
  <si>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</si>
  <si>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</si>
  <si>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</si>
  <si>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</si>
  <si>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</si>
  <si>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</si>
  <si>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</si>
  <si>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</si>
  <si>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</si>
  <si>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</si>
  <si>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</si>
  <si>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</si>
  <si>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</si>
  <si>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</si>
  <si>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</si>
  <si>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</si>
  <si>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</si>
  <si>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</si>
  <si>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</si>
  <si>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</si>
  <si>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</si>
  <si>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</si>
  <si>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</si>
  <si>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</si>
  <si>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</si>
  <si>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</si>
  <si>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</si>
  <si>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</si>
  <si>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</si>
  <si>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</si>
  <si>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</si>
  <si>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</si>
  <si>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</si>
  <si>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</si>
  <si>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</si>
  <si>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</si>
  <si>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</si>
  <si>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</si>
  <si>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</si>
  <si>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</si>
  <si>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   В т.ч. ПО ЗАДЪЛЖИТЕЛНА ЗАСТРАХОВКА "ЗЛОПОЛУКА" НА ПЪТНИЦИТЕ В СРЕДСТВАТА ЗА ОБЩEСТВЕН ТРАНСПОРТ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</si>
  <si>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</si>
  <si>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</si>
  <si>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</si>
  <si>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</si>
  <si>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В Т.Ч. ЗАСТРАХОВКА КРАЖБА, ГРАБЕЖ, ВАНДАЛИЗЪМ</t>
  </si>
  <si>
    <t>В Т.Ч . ЗАСТРАХОВКИ НА ЖИВОТНИ</t>
  </si>
  <si>
    <t>10а.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</si>
  <si>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</si>
  <si>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</si>
  <si>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</si>
  <si>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</si>
  <si>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</si>
  <si>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</si>
  <si>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</si>
  <si>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</si>
  <si>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</si>
  <si>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</si>
  <si>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</si>
  <si>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</si>
  <si>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Държави страни по ЕИП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</si>
  <si>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</si>
  <si>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</si>
  <si>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</si>
  <si>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</si>
  <si>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</si>
  <si>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</si>
  <si>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</si>
  <si>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</si>
  <si>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</si>
  <si>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</si>
  <si>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</si>
  <si>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</si>
  <si>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</si>
  <si>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</si>
  <si>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</si>
  <si>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</si>
  <si>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</si>
  <si>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</si>
  <si>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</si>
  <si>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</si>
  <si>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</si>
  <si>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</si>
  <si>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</si>
  <si>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</si>
  <si>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</si>
  <si>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</si>
  <si>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</si>
  <si>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</si>
  <si>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</si>
  <si>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</si>
  <si>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</si>
  <si>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</si>
  <si>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</si>
  <si>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</si>
  <si>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</si>
  <si>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</si>
  <si>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</si>
  <si>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</si>
  <si>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</si>
  <si>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</si>
  <si>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</si>
  <si>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</si>
  <si>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</si>
  <si>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</si>
  <si>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</si>
  <si>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</si>
  <si>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</si>
  <si>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</si>
  <si>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</si>
  <si>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</si>
  <si>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</si>
  <si>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</si>
  <si>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</si>
  <si>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</si>
  <si>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</si>
  <si>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</si>
  <si>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</si>
  <si>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</si>
  <si>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</si>
  <si>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</si>
  <si>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</si>
  <si>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</si>
  <si>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</si>
  <si>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</si>
  <si>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</si>
  <si>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</si>
  <si>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</si>
  <si>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</si>
  <si>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</si>
  <si>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</si>
  <si>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</si>
  <si>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</si>
  <si>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</si>
  <si>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</si>
  <si>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</si>
  <si>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</si>
  <si>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</si>
  <si>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</si>
  <si>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</si>
  <si>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</si>
  <si>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</si>
  <si>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</si>
  <si>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</si>
  <si>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</si>
  <si>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</si>
  <si>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</si>
  <si>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</si>
  <si>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</si>
  <si>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</si>
  <si>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</si>
  <si>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</si>
  <si>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</si>
  <si>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</si>
  <si>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</si>
  <si>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</si>
  <si>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</si>
  <si>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</si>
  <si>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</si>
  <si>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</si>
  <si>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</si>
  <si>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</si>
  <si>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</si>
  <si>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</si>
  <si>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</si>
  <si>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</si>
  <si>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</si>
  <si>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</si>
  <si>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</si>
  <si>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</si>
  <si>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</si>
  <si>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</si>
  <si>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</si>
  <si>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</si>
  <si>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</si>
  <si>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</si>
  <si>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</si>
  <si>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</si>
  <si>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</si>
  <si>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Видове застраховки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</si>
  <si>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</si>
  <si>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</si>
  <si>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</si>
  <si>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</si>
  <si>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</si>
  <si>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</si>
  <si>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</si>
  <si>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</si>
  <si>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</si>
  <si>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</si>
  <si>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</si>
  <si>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CLASSES OF INSURANCE</t>
  </si>
  <si>
    <t>total</t>
  </si>
  <si>
    <t>inward reinsurance</t>
  </si>
  <si>
    <t>TOTAL</t>
  </si>
  <si>
    <t>Accident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</si>
  <si>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</si>
  <si>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</si>
  <si>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</si>
  <si>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</si>
  <si>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</si>
  <si>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</si>
  <si>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</si>
  <si>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</si>
  <si>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</si>
  <si>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</si>
  <si>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</si>
  <si>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</si>
  <si>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</si>
  <si>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</si>
  <si>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</si>
  <si>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</si>
  <si>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</si>
  <si>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</si>
  <si>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</si>
  <si>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</si>
  <si>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</si>
  <si>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</si>
  <si>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</si>
  <si>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</si>
  <si>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</si>
  <si>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</si>
  <si>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</si>
  <si>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 xml:space="preserve">   incl. Compulsory accident insurance of passengers in public transport vehicles</t>
  </si>
  <si>
    <t>TOTAL:</t>
  </si>
  <si>
    <t xml:space="preserve">           incl. gross written premiums under the right of establishment or the freedom to provide services</t>
  </si>
  <si>
    <r>
      <t xml:space="preserve"> 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</si>
  <si>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Accident and sickness</t>
  </si>
  <si>
    <t>Motor Insurance</t>
  </si>
  <si>
    <t>Aircraft insurance</t>
  </si>
  <si>
    <t>Marine Insurance</t>
  </si>
  <si>
    <t>Fire and natural forces and property</t>
  </si>
  <si>
    <t>Credit, suretyship, miscellaneous financial loss and legal expenses</t>
  </si>
  <si>
    <t>Relative share :</t>
  </si>
  <si>
    <t>MARKET SHARE BASED ON GROSS WRITTEN PREMIUMS:</t>
  </si>
  <si>
    <t>MARKET SHARE based on premiums written only in Bulgaria**</t>
  </si>
  <si>
    <t>**without GWP under the right of establishment or the freedom to provide services</t>
  </si>
  <si>
    <t>GROSS WRITTEN PREMIUMS OF NON LIFE INSURERS</t>
  </si>
  <si>
    <t>GROSS WRITTEN PREMIUMS - TOTAL</t>
  </si>
  <si>
    <t>GROSS CLAIMS PAID BY NON LIFE INSURERS</t>
  </si>
  <si>
    <t>GROSS CLAIMS PAID</t>
  </si>
  <si>
    <t>** Insurers with mixed activity carried out life, accident and sickness insurance activities.</t>
  </si>
  <si>
    <r>
      <rPr>
        <i/>
        <vertAlign val="superscript"/>
        <sz val="10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</si>
  <si>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GROSS WRITTEN PREMIUMS OF MIXED ACTIVITY INSURERS **</t>
  </si>
  <si>
    <t>GROSS CLAIMS PAID BY MIXED ACTIVITY INSURERS**</t>
  </si>
  <si>
    <t>GROSS AMOUNT</t>
  </si>
  <si>
    <t xml:space="preserve">
Including 
REINSURERS’ SHARE
</t>
  </si>
  <si>
    <t>REINSURERS’ SHARE IN DEFERRED ACQUISITION COSTS</t>
  </si>
  <si>
    <t>AMOUNT OF THE DEFERRED ACQUISITION COSTS where these costs are reported in accordance with article 81, paragraph 1, sub-paragraph 2</t>
  </si>
  <si>
    <t>Including IBNR</t>
  </si>
  <si>
    <t>Including AMOUNT OF THE PROVISION (INCL.  IBNR) FOR EVENTS FROM PREVIOUS YEARS</t>
  </si>
  <si>
    <t>BONUSES AND REBATES PROVISION</t>
  </si>
  <si>
    <t>RESERVE FUND</t>
  </si>
  <si>
    <t xml:space="preserve">
GROSS AMOUNT</t>
  </si>
  <si>
    <t>Including REINSURER’S SHARE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</si>
  <si>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</si>
  <si>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</si>
  <si>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</si>
  <si>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</si>
  <si>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</si>
  <si>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 xml:space="preserve">IMPAIRMENT OF OVERDUE RECEIVABLES  FROM INTERMEDIARIES 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</si>
  <si>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</si>
  <si>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</si>
  <si>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</si>
  <si>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BY EVENTS DURING:</t>
  </si>
  <si>
    <t>YEAR N (THE CURRENT YEAR)</t>
  </si>
  <si>
    <t>YEAR N-1</t>
  </si>
  <si>
    <t>YEAR N-2</t>
  </si>
  <si>
    <t>YEAR N-3</t>
  </si>
  <si>
    <t>YEAR N-4</t>
  </si>
  <si>
    <t>YEAR N-5</t>
  </si>
  <si>
    <t>YEAR N-6</t>
  </si>
  <si>
    <t>YEAR N-I (I&gt;6)</t>
  </si>
  <si>
    <t>AMOUNT  (BGN)</t>
  </si>
  <si>
    <t>NUMBER OF CLAIMS</t>
  </si>
  <si>
    <t>UNDER CLAIMS REPORTED DURING:</t>
  </si>
  <si>
    <t>YEAR N-I (I&gt;3)</t>
  </si>
  <si>
    <t>YEAR N-I (I&gt;5)</t>
  </si>
  <si>
    <t>1. Accident</t>
  </si>
  <si>
    <t>2. Sickness</t>
  </si>
  <si>
    <t>3. Land vehicles (other than railway rolling stock)</t>
  </si>
  <si>
    <t xml:space="preserve">4. Railway rolling stock </t>
  </si>
  <si>
    <t xml:space="preserve">5. Aircraft </t>
  </si>
  <si>
    <t xml:space="preserve">6. Ships </t>
  </si>
  <si>
    <t xml:space="preserve">7. Goods in transit </t>
  </si>
  <si>
    <t>8. Fire and natural forces</t>
  </si>
  <si>
    <t xml:space="preserve">9. Other damage to property </t>
  </si>
  <si>
    <t xml:space="preserve">10. Motor vehicle liability </t>
  </si>
  <si>
    <t xml:space="preserve">11. Aircraft liability </t>
  </si>
  <si>
    <t xml:space="preserve">12. Liability for ships </t>
  </si>
  <si>
    <t>13. General liability</t>
  </si>
  <si>
    <t xml:space="preserve">14. Credit </t>
  </si>
  <si>
    <t>15. Suretyship</t>
  </si>
  <si>
    <t>16. Miscellaneous financial loss</t>
  </si>
  <si>
    <t>17. Legal expenses</t>
  </si>
  <si>
    <t>18. Travel assistance</t>
  </si>
  <si>
    <t>PREMIUMS</t>
  </si>
  <si>
    <t>incl. Reinsurers' share</t>
  </si>
  <si>
    <t xml:space="preserve">INCOME FROM COMMISSIONS UNDER CONTRACTS PLACED WITH THE REINSURER </t>
  </si>
  <si>
    <t>INCOME FROM PARTICIPATION IN THE REINSURANCE RESULT</t>
  </si>
  <si>
    <t>CLAIMS PAID</t>
  </si>
  <si>
    <t>THOUSAND BGN</t>
  </si>
  <si>
    <t>DIRECT ACQUISITION COSTS</t>
  </si>
  <si>
    <t>INDIRECT ACQUISITION COSTS</t>
  </si>
  <si>
    <t>ADMINISTRATIVE EXPENSES RELATED TO INSURANCE OPERATIONS</t>
  </si>
  <si>
    <t>TOTAL COSTS</t>
  </si>
  <si>
    <t>ACQUISITION COMMISSIONS</t>
  </si>
  <si>
    <t>FOR ADVERTISING</t>
  </si>
  <si>
    <t>OTHER INDIRECT ACQUISITION COSTS</t>
  </si>
  <si>
    <t>OTHER ADMINISTRATIVE EXPENSES</t>
  </si>
  <si>
    <t>OTHER DIRECT ACQUISITION COSTS</t>
  </si>
  <si>
    <t>NUMBER OF INSURANCE CONTRACTS</t>
  </si>
  <si>
    <t>GROSS PREMIUM INCOME</t>
  </si>
  <si>
    <t xml:space="preserve">TOTAL
(according to item І.1,"а" of the Income statement) </t>
  </si>
  <si>
    <t>AMOUNT OF THE CANCELLED PREMIUMS IN THE GROSS PREMIUM INCOME</t>
  </si>
  <si>
    <t>CONCLUDED IN PREVIOUS REPORTING PERIODS (according to item І.8 of the Income statement)</t>
  </si>
  <si>
    <t>CONCLUDED IN THE CURRENT PERIOD (deducted from the premium income)</t>
  </si>
  <si>
    <t>PREMIUMS RECEIVED</t>
  </si>
  <si>
    <t xml:space="preserve">Including UNDER NEWLY-SIGNED CONTRACTS  
</t>
  </si>
  <si>
    <t>Accrued tax under the Tax on Insurance Premiums Act</t>
  </si>
  <si>
    <t>CLAIMS REPORTED DURING THE PERIOD</t>
  </si>
  <si>
    <t>NUMBER</t>
  </si>
  <si>
    <t>AMOUNT CLAIMED</t>
  </si>
  <si>
    <t>TOTAL NUMBER</t>
  </si>
  <si>
    <t>IN CONNECTION WITH EVENTS FROM PREVIOUS YEARS</t>
  </si>
  <si>
    <t xml:space="preserve"> IN CONNECTION WITH EVENTS FROM PREVIOUS YEARS</t>
  </si>
  <si>
    <t>AMOUNT</t>
  </si>
  <si>
    <t xml:space="preserve">
IN CONNECTION WITH EVENTS FROM PREVIOUS YEAR
</t>
  </si>
  <si>
    <t>UNDER CLAIMS REPORTED IN PREVIOUS YEARS</t>
  </si>
  <si>
    <t xml:space="preserve">BONUSES PAID, DISCOUNTS AND PARTICIPATION IN POSITIVE FINANCIAL RESULT, incl. premium reduction or partial reimbursement of premiums </t>
  </si>
  <si>
    <t>AMOUNTS RECEIVED AND RECEIVABLES ACCRUED IN CONNECTION WITH COUNTER CLAIMS AND CLAIMS ABANDONED /DEDUCTED FROM THE CLAIMS PAID/</t>
  </si>
  <si>
    <t>REFUSED CLAIMS</t>
  </si>
  <si>
    <t xml:space="preserve">PREMIUMS CEDED UNDER CONTRACTS PLACED WITH THE REINSURER </t>
  </si>
  <si>
    <t>CANCELLED PREMIUMS IN THE PREMIUM INCOME CEDED</t>
  </si>
  <si>
    <t>REINSURER’S SHARE IN CLAIMS PAID</t>
  </si>
  <si>
    <t>DEPOSITS RETAINED IN CONNECTION WITH OTHER PROVISIONS</t>
  </si>
  <si>
    <t>OTHER  REINSURANCE RECEIVABLES (DIFFERENT FROM SHARES IN THE TECHNICAL PROVISIONS)</t>
  </si>
  <si>
    <t>OTHER PAYABLES TO THE REINSURER (DIFFERENT FROM DEPOSITS RETAINED)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</si>
  <si>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</si>
  <si>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</si>
  <si>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</si>
  <si>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</si>
  <si>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</si>
  <si>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</si>
  <si>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</si>
  <si>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RECEIVABLES FROM THE CEDENT</t>
  </si>
  <si>
    <t>OTHER PAYABLES TO THE CEDENT</t>
  </si>
  <si>
    <t>NUMBER OF NEWLY-SIGNED CONTRACTS</t>
  </si>
  <si>
    <t>PREMIUM INCOME in BGN</t>
  </si>
  <si>
    <t>CLAIMS PAID in BGN</t>
  </si>
  <si>
    <t>COMMISSIONS PAID in BGN</t>
  </si>
  <si>
    <t>OTHER PROVISIONS in BGN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</si>
  <si>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</si>
  <si>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</si>
  <si>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</si>
  <si>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</si>
  <si>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</si>
  <si>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</si>
  <si>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</si>
  <si>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</si>
  <si>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</si>
  <si>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</si>
  <si>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</si>
  <si>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</si>
  <si>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</si>
  <si>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</si>
  <si>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</si>
  <si>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</si>
  <si>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</si>
  <si>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</si>
  <si>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</si>
  <si>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</si>
  <si>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</si>
  <si>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</si>
  <si>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</si>
  <si>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</si>
  <si>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</si>
  <si>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</si>
  <si>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</si>
  <si>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</si>
  <si>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</si>
  <si>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</si>
  <si>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</si>
  <si>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</si>
  <si>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</si>
  <si>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</si>
  <si>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</si>
  <si>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</si>
  <si>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</si>
  <si>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</si>
  <si>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</si>
  <si>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</si>
  <si>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</si>
  <si>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</si>
  <si>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</si>
  <si>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</si>
  <si>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</si>
  <si>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</si>
  <si>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</si>
  <si>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</si>
  <si>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</si>
  <si>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</si>
  <si>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</si>
  <si>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</si>
  <si>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</si>
  <si>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</si>
  <si>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</si>
  <si>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</si>
  <si>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</si>
  <si>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</si>
  <si>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</si>
  <si>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</si>
  <si>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</si>
  <si>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</si>
  <si>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</si>
  <si>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</si>
  <si>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</si>
  <si>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</si>
  <si>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</si>
  <si>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</si>
  <si>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</si>
  <si>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</si>
  <si>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</si>
  <si>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</si>
  <si>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</si>
  <si>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</si>
  <si>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</si>
  <si>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</si>
  <si>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</si>
  <si>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</si>
  <si>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</si>
  <si>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</si>
  <si>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</si>
  <si>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</si>
  <si>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</si>
  <si>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</si>
  <si>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</si>
  <si>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</si>
  <si>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</si>
  <si>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</si>
  <si>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</si>
  <si>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</si>
  <si>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</si>
  <si>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</si>
  <si>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</si>
  <si>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</si>
  <si>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</si>
  <si>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</si>
  <si>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</si>
  <si>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</si>
  <si>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</si>
  <si>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</si>
  <si>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</si>
  <si>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</si>
  <si>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</si>
  <si>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</si>
  <si>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</si>
  <si>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</si>
  <si>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</si>
  <si>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</si>
  <si>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</si>
  <si>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</si>
  <si>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</si>
  <si>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</si>
  <si>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</si>
  <si>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</si>
  <si>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</si>
  <si>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</si>
  <si>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</si>
  <si>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</si>
  <si>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</si>
  <si>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</si>
  <si>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</si>
  <si>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</si>
  <si>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</si>
  <si>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</si>
  <si>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</si>
  <si>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</si>
  <si>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</si>
  <si>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</si>
  <si>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</si>
  <si>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</si>
  <si>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</si>
  <si>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</si>
  <si>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</si>
  <si>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</si>
  <si>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</si>
  <si>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</si>
  <si>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</si>
  <si>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</si>
  <si>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</si>
  <si>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</si>
  <si>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</si>
  <si>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</si>
  <si>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</si>
  <si>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</si>
  <si>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</si>
  <si>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</si>
  <si>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</si>
  <si>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</si>
  <si>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</si>
  <si>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</si>
  <si>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</si>
  <si>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</si>
  <si>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</si>
  <si>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</si>
  <si>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</si>
  <si>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</si>
  <si>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</si>
  <si>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</si>
  <si>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</si>
  <si>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</si>
  <si>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</si>
  <si>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</si>
  <si>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</si>
  <si>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</si>
  <si>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</si>
  <si>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</si>
  <si>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</si>
  <si>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</si>
  <si>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</si>
  <si>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</si>
  <si>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</si>
  <si>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</si>
  <si>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</si>
  <si>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</si>
  <si>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</si>
  <si>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</si>
  <si>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</si>
  <si>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</si>
  <si>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</si>
  <si>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</si>
  <si>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</si>
  <si>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</si>
  <si>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</si>
  <si>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</si>
  <si>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</si>
  <si>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</si>
  <si>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</si>
  <si>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</si>
  <si>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</si>
  <si>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</si>
  <si>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</si>
  <si>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</si>
  <si>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</si>
  <si>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</si>
  <si>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</si>
  <si>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</si>
  <si>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</si>
  <si>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</si>
  <si>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</si>
  <si>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</si>
  <si>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</si>
  <si>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</si>
  <si>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</si>
  <si>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</si>
  <si>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</si>
  <si>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</si>
  <si>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</si>
  <si>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</si>
  <si>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</si>
  <si>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</si>
  <si>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UNEARNED PREMIUM RESERVE</t>
  </si>
  <si>
    <t>UNEXPIRED RISKS RESERVE</t>
  </si>
  <si>
    <t>OUTSTANDING CLAIMS RESERVE</t>
  </si>
  <si>
    <t>Including PROVISION FOR CLAIMS HANDLING COSTS</t>
  </si>
  <si>
    <t>OTHER RESERVE APPROVED BY THE FSC</t>
  </si>
  <si>
    <t>Including RESERVE FOR ……..............</t>
  </si>
  <si>
    <t>IMPAIRMENT OF OVERDUE INSURANCE RECEIVABLES</t>
  </si>
  <si>
    <t>REPORTED BUT NOT SETTLED CLAIMS RESERVE</t>
  </si>
  <si>
    <t>TOTAL AMOUNT OF THE RESERVE</t>
  </si>
  <si>
    <t>INCURRED BUT NOT REPORTED CLAIMS RESERVE IN CONNECTION WITH EVENTS DURING:</t>
  </si>
  <si>
    <t>PROVISION FOR CLAIMS HANDLING COSTS</t>
  </si>
  <si>
    <t>REINSURERS’ SHARE IN THE OUTSTANDING CLAIMS RESERVE</t>
  </si>
  <si>
    <t>UNEARNED PREMIUM RESERVE beginning</t>
  </si>
  <si>
    <t>UNEARNED PREMIUM RESERVE end</t>
  </si>
  <si>
    <t>OUTSTANDING CLAIMS RESERVE beginning</t>
  </si>
  <si>
    <t>OUTSTANDING CLAIMS RESERVE end</t>
  </si>
  <si>
    <t>TOTAL COSTS, WITHOUT CLAIMS HANDLING COSTS</t>
  </si>
  <si>
    <t>UNEXPIRED RISKS RESERVE beginning</t>
  </si>
  <si>
    <t>UNEXPIRED RISKS RESERVE end</t>
  </si>
  <si>
    <t>BONUSES AND REBATES RESERVE beginning</t>
  </si>
  <si>
    <t>BONUSES AND REBATES RESERVE end</t>
  </si>
  <si>
    <t>OTHER RESERVE - total, beginning</t>
  </si>
  <si>
    <t>OTHER RESERVE - total, end</t>
  </si>
  <si>
    <t>GROSS TECHNICAL RESULT</t>
  </si>
  <si>
    <t>NET TECHNICAL RESULT</t>
  </si>
  <si>
    <t>REINSURANCE COMMISSIONS</t>
  </si>
  <si>
    <t>PARTICIPATION IN THE REINSURANCE RESULT</t>
  </si>
  <si>
    <t>CLAIMS HANDLING COSTS</t>
  </si>
  <si>
    <t xml:space="preserve"> FEES, CHARGES FOR FUNDS, ETC.</t>
  </si>
  <si>
    <t>ACTIVE CONTRACTS AS AT 31 DECEMBER OF THE REPORTING YEAR</t>
  </si>
  <si>
    <t xml:space="preserve"> Including CONCLUDED FROM 1 JANUARY UNTIL THE END OF THE QUARTER</t>
  </si>
  <si>
    <t>CONCLUDED FROM 1 JANUARY  UNTIL THE END OF THE QUARTER</t>
  </si>
  <si>
    <t>UNDER CONTRACTS ACTIVE AS AT THE END OF THE QUARTER</t>
  </si>
  <si>
    <t>Including CONCLUDED FROM 1 JANUARY UNTIL THE END OF THE QUARTER</t>
  </si>
  <si>
    <t>NUMBER OF INSURED OBJECTS</t>
  </si>
  <si>
    <t>UNDER CONTRACTS WITH A DURATION OF OVER ONE YEAR</t>
  </si>
  <si>
    <r>
      <t xml:space="preserve">CLAIMS PAID DURING THE PERIOD
</t>
    </r>
    <r>
      <rPr>
        <b/>
        <i/>
        <u/>
        <sz val="11"/>
        <rFont val="Times New Roman"/>
        <family val="1"/>
        <charset val="204"/>
      </rPr>
      <t>(WITHOUT CLAIMS HANDLING COSTS</t>
    </r>
    <r>
      <rPr>
        <b/>
        <sz val="11"/>
        <rFont val="Times New Roman"/>
        <family val="1"/>
        <charset val="204"/>
      </rPr>
      <t>)</t>
    </r>
  </si>
  <si>
    <t>REINSURER’S SHARE IN THE UNEARNED PREMIUM RESERVE</t>
  </si>
  <si>
    <t>DEPOSITS RETAINED IN CONNECTION WITH THE UNEARNED PREMIUM RESERVE</t>
  </si>
  <si>
    <t>REINSURER’S SHARE IN OUTSTANDING CLAIMS RESERVE</t>
  </si>
  <si>
    <t>DEPOSITS RETAINED IN CONNECTION WITH THE OUTSTANDING CLAIMS RESERVE</t>
  </si>
  <si>
    <t>REINSURER’S SHARE IN OTHER TECHNICAL RESERVE</t>
  </si>
  <si>
    <t>INCL. IN BONUSES AND REBATES RESERVE</t>
  </si>
  <si>
    <t>DEPOSITS RETAINED BY THE CEDENT IN CONNECTION WITH THE UNEARNED PREMIUM RESERVE</t>
  </si>
  <si>
    <t>DEPOSITS RETAINED BY THE CEDENT IN CONNECTION WITH THE OUTSTANDING CLAIMS RESERVE</t>
  </si>
  <si>
    <t>DEPOSITS RETAINED BY THE CEDENT IN CONNECTION WITH OTHER RESERVES</t>
  </si>
  <si>
    <t>OUTSTANDING CLAIMS RESERVE in BGN</t>
  </si>
  <si>
    <t>UNEARNED PREMIUM RESERVE in BGN</t>
  </si>
  <si>
    <t>RENEWAL COMMISSIONS</t>
  </si>
  <si>
    <t>AMOUNT OF THE ACQUISITION COSTS DEDUCTED IN THE CALCULATION OF THE UNEARNED PREMIUM RESERVE where these costs are reported in accordance with article 81,  paragraph 1, sub-paragraph 1</t>
  </si>
  <si>
    <t>TOTAL PROVISIONS</t>
  </si>
  <si>
    <t>OTHER RESERVES</t>
  </si>
  <si>
    <t>GROSS WRITTEN PREMIUMS AS AT THE END OF THE FOURTH QUARTER OF 2022 NON-LIFE INSURANCE*</t>
  </si>
  <si>
    <t>GROSS CLAIMS PAID AS AT THE END OF THE FOURTH QUARTER OF 2022*</t>
  </si>
  <si>
    <t>GROSS WRITTEN PREMIUMS AND GROSS CLAIMS PAID AS AT THE END OF THE FOURTH QUARTER OF 2022 - NON-LIFE INSURANCE*</t>
  </si>
  <si>
    <t>TECHNICAL PROVISIONS AS AT THE END OF THE FOURTH QUARTER OF 2022*</t>
  </si>
  <si>
    <t>OUTSTANDING CLAIMS PROVISION AS AT THE END OF THE FOURTH QUARTER OF 2022*</t>
  </si>
  <si>
    <t>TECHNICAL RESULT BY CLASSES OF INSURANCE AS AT THE END OF THE FOURTH QUARTER OF 2022*</t>
  </si>
  <si>
    <t>EXPENSES RELATED TO INSURANCE OPERATIONS AS AT THE END OF THE FOURTH QUARTER OF 2022*</t>
  </si>
  <si>
    <t>GENERAL INFORMATION ABOUT THE INSURANCE PORTFOLIO AS AT THE END OF THE FOURTH QUARTER OF 2022*</t>
  </si>
  <si>
    <t>OUTWARD REINSURANCE AS AT THE END OF THE FOURTH QUARTER OF 2022*</t>
  </si>
  <si>
    <t>INWARD REINSURANCE AS AT THE END OF THE FOURTH QUARTER OF 2022*</t>
  </si>
  <si>
    <t>Transactions concluded under the right of establishment or the freedom to provide services within the EEA as at 31.12.2022*</t>
  </si>
  <si>
    <t>STATEMENT OF FINANCIAL POSITION AS AT THE END OF THE FOURTH QUARTER OF 2022*</t>
  </si>
  <si>
    <t>STATEMENTS OF PROFIT OR LOSS AND OTHER COMPREHENSIVE INCOME AS AT THE END OF THE FOURTH QUARTER OF 2022*</t>
  </si>
  <si>
    <t>Euroins Insurance Jsc</t>
  </si>
  <si>
    <t>ZK LEV INS AD</t>
  </si>
  <si>
    <t>Bulstrad Vienna Insurance Group</t>
  </si>
  <si>
    <t>"DZI - General Insurance" JSC</t>
  </si>
  <si>
    <t>Аrmeec insurance JSC</t>
  </si>
  <si>
    <t>DallBogg: Zhivot I zdrave</t>
  </si>
  <si>
    <t>Generali insurance AD</t>
  </si>
  <si>
    <t>JSIC OZK - Insurance JSC</t>
  </si>
  <si>
    <t>Insurance company BUL INS LTD</t>
  </si>
  <si>
    <t>ZAD "Allianz Bulgaria"</t>
  </si>
  <si>
    <t>UNIQA Insurance pls</t>
  </si>
  <si>
    <t>"Groupama Zastrahovane" EAD</t>
  </si>
  <si>
    <t>Insurance company "Asset Insurance" AD</t>
  </si>
  <si>
    <t>"Insurance company EIG Re" EAD</t>
  </si>
  <si>
    <t>OZOF Doverie AD</t>
  </si>
  <si>
    <t>Bulgaria Insurance AD</t>
  </si>
  <si>
    <t>ZAD "ENERGY"</t>
  </si>
  <si>
    <t>Bulgarian export insurance agency \BAEZ\</t>
  </si>
  <si>
    <t>Fi Health Insurance AD</t>
  </si>
  <si>
    <t>Insurance Company "OZOK Ins" AD</t>
  </si>
  <si>
    <t>Saglasie Insurance JSC</t>
  </si>
  <si>
    <t>"ZAD European Insurance Company"</t>
  </si>
  <si>
    <t>Axiom Insurance Company Jsc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</si>
</sst>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_-* #,##0\ _л_в_-;\-* #,##0\ _л_в_-;_-* &quot;-&quot;??\ _л_в_-;_-@_-"/>
    <numFmt numFmtId="169" formatCode="0000000"/>
    <numFmt numFmtId="170" formatCode="_-* #,##0.00&quot;лв&quot;_-;\-* #,##0.00&quot;лв&quot;_-;_-* &quot;-&quot;??&quot;лв&quot;_-;_-@_-"/>
    <numFmt numFmtId="171" formatCode="_-* #,##0.00\ [$€-1]_-;\-* #,##0.00\ [$€-1]_-;_-* &quot;-&quot;??\ [$€-1]_-"/>
    <numFmt numFmtId="172" formatCode="0.000000"/>
    <numFmt numFmtId="173" formatCode="0.0;\(0.0\)"/>
    <numFmt numFmtId="174" formatCode="_-* #,##0\ _L_e_i_-;\-* #,##0\ _L_e_i_-;_-* &quot;-&quot;\ _L_e_i_-;_-@_-"/>
    <numFmt numFmtId="175" formatCode="_-* #,##0.00\ _L_e_i_-;\-* #,##0.00\ _L_e_i_-;_-* &quot;-&quot;??\ _L_e_i_-;_-@_-"/>
    <numFmt numFmtId="176" formatCode="_-* #,##0\ &quot;Lei&quot;_-;\-* #,##0\ &quot;Lei&quot;_-;_-* &quot;-&quot;\ &quot;Lei&quot;_-;_-@_-"/>
    <numFmt numFmtId="177" formatCode="_-* #,##0.00\ &quot;Lei&quot;_-;\-* #,##0.00\ &quot;Lei&quot;_-;_-* &quot;-&quot;??\ &quot;Lei&quot;_-;_-@_-"/>
    <numFmt numFmtId="178" formatCode="#,##0;\(#,##0\)"/>
    <numFmt numFmtId="179" formatCode="0.0%"/>
    <numFmt numFmtId="180" formatCode="#,##0_ ;\-#,##0\ "/>
  </numFmts>
  <fonts count="80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b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6"/>
      <name val="Times New Roman"/>
      <family val="1"/>
      <charset val="204"/>
    </font>
    <font>
      <b/>
      <sz val="2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 Cyr"/>
      <charset val="204"/>
    </font>
    <font>
      <sz val="12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sz val="12"/>
      <name val="Times New Roman CYR"/>
      <family val="1"/>
      <charset val="204"/>
    </font>
    <font>
      <b/>
      <i/>
      <u/>
      <sz val="11"/>
      <name val="Times New Roman"/>
      <family val="1"/>
      <charset val="204"/>
    </font>
    <font>
      <b/>
      <sz val="16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94">
    <xf numFmtId="0" fontId="0" fillId="0" borderId="0"/>
    <xf numFmtId="0" fontId="18" fillId="2" borderId="0" applyNumberFormat="0" applyBorder="0" applyAlignment="0" applyProtection="0"/>
    <xf numFmtId="0" fontId="1" fillId="2" borderId="0" applyNumberFormat="0" applyBorder="0" applyAlignment="0" applyProtection="0"/>
    <xf numFmtId="0" fontId="18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" fillId="4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1">
      <alignment horizontal="center"/>
    </xf>
    <xf numFmtId="0" fontId="14" fillId="0" borderId="1">
      <alignment horizontal="center"/>
    </xf>
    <xf numFmtId="169" fontId="21" fillId="0" borderId="2">
      <alignment horizontal="right"/>
    </xf>
    <xf numFmtId="169" fontId="14" fillId="0" borderId="2">
      <alignment horizontal="right"/>
    </xf>
    <xf numFmtId="40" fontId="22" fillId="0" borderId="0" applyNumberFormat="0" applyFont="0" applyFill="0" applyAlignment="0" applyProtection="0">
      <alignment horizontal="left" vertical="center"/>
    </xf>
    <xf numFmtId="0" fontId="23" fillId="0" borderId="3" applyAlignment="0">
      <alignment horizontal="left" vertical="top" wrapText="1"/>
    </xf>
    <xf numFmtId="3" fontId="11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11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1" fillId="0" borderId="4"/>
    <xf numFmtId="0" fontId="14" fillId="0" borderId="4"/>
    <xf numFmtId="40" fontId="22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1" fillId="0" borderId="2">
      <alignment horizontal="center"/>
    </xf>
    <xf numFmtId="0" fontId="14" fillId="0" borderId="2">
      <alignment horizontal="center"/>
    </xf>
    <xf numFmtId="0" fontId="21" fillId="0" borderId="0">
      <alignment horizontal="centerContinuous"/>
    </xf>
    <xf numFmtId="0" fontId="14" fillId="0" borderId="0">
      <alignment horizontal="centerContinuous"/>
    </xf>
    <xf numFmtId="0" fontId="21" fillId="0" borderId="0">
      <alignment horizontal="center"/>
    </xf>
    <xf numFmtId="0" fontId="14" fillId="0" borderId="0">
      <alignment horizontal="center"/>
    </xf>
    <xf numFmtId="0" fontId="28" fillId="21" borderId="7" applyNumberFormat="0" applyAlignment="0" applyProtection="0"/>
    <xf numFmtId="0" fontId="22" fillId="22" borderId="0" applyNumberFormat="0" applyFont="0" applyBorder="0" applyAlignment="0" applyProtection="0"/>
    <xf numFmtId="0" fontId="21" fillId="0" borderId="8">
      <alignment horizontal="center" vertical="center" wrapText="1"/>
    </xf>
    <xf numFmtId="0" fontId="14" fillId="0" borderId="8">
      <alignment horizontal="center" vertical="center" wrapText="1"/>
    </xf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70" fontId="11" fillId="0" borderId="0">
      <alignment horizontal="right" vertical="center"/>
    </xf>
    <xf numFmtId="14" fontId="21" fillId="0" borderId="0" applyFill="0" applyBorder="0" applyProtection="0">
      <alignment horizontal="center" vertical="center"/>
    </xf>
    <xf numFmtId="14" fontId="14" fillId="0" borderId="0" applyFill="0" applyBorder="0" applyProtection="0">
      <alignment horizontal="center" vertical="center"/>
    </xf>
    <xf numFmtId="14" fontId="21" fillId="0" borderId="0">
      <alignment horizontal="left"/>
    </xf>
    <xf numFmtId="14" fontId="14" fillId="0" borderId="0">
      <alignment horizontal="left"/>
    </xf>
    <xf numFmtId="4" fontId="21" fillId="0" borderId="0" applyFill="0" applyBorder="0" applyProtection="0">
      <alignment horizontal="right" vertical="center"/>
    </xf>
    <xf numFmtId="0" fontId="21" fillId="0" borderId="1"/>
    <xf numFmtId="0" fontId="14" fillId="0" borderId="1"/>
    <xf numFmtId="171" fontId="29" fillId="0" borderId="0" applyFont="0" applyFill="0" applyBorder="0" applyAlignment="0" applyProtection="0"/>
    <xf numFmtId="172" fontId="8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2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2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4" fontId="2" fillId="0" borderId="0" applyFont="0" applyFill="0" applyBorder="0" applyAlignment="0" applyProtection="0"/>
    <xf numFmtId="14" fontId="21" fillId="0" borderId="2">
      <alignment horizontal="center"/>
    </xf>
    <xf numFmtId="14" fontId="14" fillId="0" borderId="2">
      <alignment horizontal="center"/>
    </xf>
    <xf numFmtId="173" fontId="13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1" fillId="0" borderId="14"/>
    <xf numFmtId="0" fontId="14" fillId="0" borderId="14"/>
    <xf numFmtId="0" fontId="41" fillId="0" borderId="15" applyNumberFormat="0" applyFill="0" applyAlignment="0" applyProtection="0"/>
    <xf numFmtId="0" fontId="21" fillId="0" borderId="3"/>
    <xf numFmtId="0" fontId="14" fillId="0" borderId="3"/>
    <xf numFmtId="0" fontId="21" fillId="0" borderId="16">
      <alignment horizontal="center"/>
    </xf>
    <xf numFmtId="0" fontId="14" fillId="0" borderId="16">
      <alignment horizontal="center"/>
    </xf>
    <xf numFmtId="0" fontId="21" fillId="0" borderId="8">
      <alignment horizontal="center" wrapText="1"/>
    </xf>
    <xf numFmtId="0" fontId="14" fillId="0" borderId="8">
      <alignment horizontal="center" wrapText="1"/>
    </xf>
    <xf numFmtId="0" fontId="23" fillId="0" borderId="17">
      <alignment horizontal="left" vertical="top" wrapText="1"/>
    </xf>
    <xf numFmtId="0" fontId="21" fillId="0" borderId="18">
      <alignment horizontal="center"/>
    </xf>
    <xf numFmtId="0" fontId="14" fillId="0" borderId="18">
      <alignment horizontal="center"/>
    </xf>
    <xf numFmtId="0" fontId="21" fillId="0" borderId="19">
      <alignment horizontal="center"/>
    </xf>
    <xf numFmtId="0" fontId="14" fillId="0" borderId="19">
      <alignment horizontal="center"/>
    </xf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3" fillId="0" borderId="19">
      <alignment horizontal="left" wrapText="1"/>
    </xf>
    <xf numFmtId="0" fontId="32" fillId="0" borderId="16">
      <alignment horizontal="left" vertical="center"/>
    </xf>
    <xf numFmtId="0" fontId="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3" fontId="3" fillId="0" borderId="0">
      <alignment horizontal="right" vertical="center"/>
    </xf>
    <xf numFmtId="0" fontId="2" fillId="0" borderId="0"/>
    <xf numFmtId="0" fontId="1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3" fillId="0" borderId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0" fontId="2" fillId="26" borderId="21" applyNumberFormat="0" applyFont="0" applyAlignment="0" applyProtection="0"/>
    <xf numFmtId="4" fontId="21" fillId="0" borderId="2">
      <alignment horizontal="right"/>
    </xf>
    <xf numFmtId="4" fontId="14" fillId="0" borderId="2">
      <alignment horizontal="right"/>
    </xf>
    <xf numFmtId="4" fontId="21" fillId="0" borderId="0">
      <alignment horizontal="right"/>
    </xf>
    <xf numFmtId="4" fontId="14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1" fillId="0" borderId="0" applyFill="0" applyBorder="0" applyProtection="0">
      <alignment horizontal="right" vertical="center"/>
    </xf>
    <xf numFmtId="166" fontId="11" fillId="0" borderId="0" applyFont="0" applyFill="0" applyBorder="0" applyProtection="0">
      <alignment horizontal="center" vertical="center"/>
    </xf>
    <xf numFmtId="166" fontId="11" fillId="0" borderId="0" applyFont="0" applyFill="0" applyBorder="0" applyProtection="0">
      <alignment horizontal="center" vertical="center"/>
    </xf>
    <xf numFmtId="4" fontId="11" fillId="0" borderId="0" applyFill="0" applyBorder="0" applyProtection="0">
      <alignment horizontal="center" vertical="center"/>
    </xf>
    <xf numFmtId="4" fontId="11" fillId="0" borderId="0">
      <alignment horizontal="right" vertical="center"/>
    </xf>
    <xf numFmtId="167" fontId="11" fillId="0" borderId="0" applyFill="0" applyBorder="0" applyProtection="0">
      <alignment horizontal="center" vertical="center"/>
    </xf>
    <xf numFmtId="167" fontId="11" fillId="0" borderId="0">
      <alignment horizontal="right" vertical="center"/>
    </xf>
    <xf numFmtId="172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1" fillId="0" borderId="23"/>
    <xf numFmtId="0" fontId="14" fillId="0" borderId="23"/>
    <xf numFmtId="1" fontId="22" fillId="0" borderId="0" applyFont="0" applyFill="0" applyBorder="0" applyProtection="0">
      <alignment horizontal="right" vertical="center"/>
    </xf>
    <xf numFmtId="0" fontId="21" fillId="0" borderId="24"/>
    <xf numFmtId="0" fontId="14" fillId="0" borderId="24"/>
    <xf numFmtId="1" fontId="21" fillId="0" borderId="0" applyFill="0" applyBorder="0" applyProtection="0">
      <alignment horizontal="center" vertical="center"/>
    </xf>
    <xf numFmtId="1" fontId="5" fillId="0" borderId="25">
      <alignment horizontal="right"/>
    </xf>
    <xf numFmtId="0" fontId="32" fillId="0" borderId="26">
      <alignment vertical="center"/>
    </xf>
    <xf numFmtId="0" fontId="2" fillId="0" borderId="26">
      <alignment vertical="center"/>
    </xf>
    <xf numFmtId="178" fontId="11" fillId="0" borderId="0" applyFill="0" applyBorder="0">
      <alignment horizontal="right"/>
    </xf>
    <xf numFmtId="0" fontId="22" fillId="0" borderId="27" applyNumberFormat="0" applyFont="0" applyFill="0" applyAlignment="0" applyProtection="0"/>
    <xf numFmtId="0" fontId="21" fillId="0" borderId="28"/>
    <xf numFmtId="0" fontId="14" fillId="0" borderId="28"/>
    <xf numFmtId="4" fontId="21" fillId="0" borderId="29"/>
    <xf numFmtId="4" fontId="14" fillId="0" borderId="29"/>
    <xf numFmtId="49" fontId="21" fillId="0" borderId="0" applyFill="0" applyBorder="0" applyProtection="0"/>
    <xf numFmtId="49" fontId="14" fillId="0" borderId="0" applyFill="0" applyBorder="0" applyProtection="0"/>
    <xf numFmtId="0" fontId="21" fillId="0" borderId="2">
      <alignment horizontal="right"/>
    </xf>
    <xf numFmtId="0" fontId="14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1" fillId="0" borderId="31"/>
    <xf numFmtId="4" fontId="14" fillId="0" borderId="31"/>
    <xf numFmtId="0" fontId="21" fillId="0" borderId="0">
      <alignment horizontal="left" vertical="center" wrapText="1"/>
    </xf>
    <xf numFmtId="0" fontId="14" fillId="0" borderId="0">
      <alignment horizontal="left" vertical="center" wrapText="1"/>
    </xf>
    <xf numFmtId="40" fontId="22" fillId="0" borderId="0" applyFont="0" applyFill="0" applyBorder="0" applyProtection="0">
      <alignment horizontal="right" vertical="center"/>
    </xf>
    <xf numFmtId="16" fontId="22" fillId="0" borderId="0" applyFont="0" applyFill="0" applyBorder="0" applyProtection="0">
      <alignment horizontal="right" vertical="center"/>
    </xf>
    <xf numFmtId="0" fontId="11" fillId="0" borderId="32" applyFill="0" applyBorder="0" applyProtection="0">
      <alignment horizontal="center" vertical="distributed" textRotation="90" wrapText="1"/>
    </xf>
    <xf numFmtId="1" fontId="22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0" fontId="2" fillId="0" borderId="0">
      <alignment wrapText="1"/>
    </xf>
    <xf numFmtId="49" fontId="17" fillId="0" borderId="0">
      <alignment horizontal="centerContinuous"/>
    </xf>
    <xf numFmtId="0" fontId="23" fillId="0" borderId="8">
      <alignment horizontal="left" vertical="center" wrapText="1"/>
    </xf>
    <xf numFmtId="0" fontId="1" fillId="0" borderId="0"/>
  </cellStyleXfs>
  <cellXfs count="356">
    <xf numFmtId="0" fontId="0" fillId="0" borderId="0" xfId="0"/>
    <xf numFmtId="3" fontId="10" fillId="0" borderId="0" xfId="138" applyNumberFormat="1" applyFont="1" applyFill="1" applyProtection="1">
      <alignment horizontal="center" vertical="center" wrapText="1"/>
    </xf>
    <xf numFmtId="0" fontId="0" fillId="0" borderId="13" xfId="0" applyBorder="1"/>
    <xf numFmtId="0" fontId="7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3" xfId="0" applyFont="1" applyBorder="1"/>
    <xf numFmtId="0" fontId="0" fillId="27" borderId="13" xfId="0" applyFill="1" applyBorder="1"/>
    <xf numFmtId="0" fontId="7" fillId="27" borderId="13" xfId="0" applyFont="1" applyFill="1" applyBorder="1"/>
    <xf numFmtId="0" fontId="7" fillId="0" borderId="13" xfId="139" applyFont="1" applyFill="1" applyBorder="1" applyAlignment="1" applyProtection="1">
      <alignment vertical="center" wrapText="1"/>
    </xf>
    <xf numFmtId="0" fontId="6" fillId="0" borderId="13" xfId="128" applyFont="1" applyBorder="1" applyAlignment="1">
      <alignment horizontal="center" vertical="center" wrapText="1"/>
    </xf>
    <xf numFmtId="0" fontId="7" fillId="0" borderId="13" xfId="128" applyFont="1" applyBorder="1" applyAlignment="1">
      <alignment horizontal="left" vertical="center" wrapText="1"/>
    </xf>
    <xf numFmtId="0" fontId="50" fillId="22" borderId="13" xfId="128" applyFont="1" applyFill="1" applyBorder="1"/>
    <xf numFmtId="0" fontId="51" fillId="0" borderId="13" xfId="128" applyFont="1" applyBorder="1" applyAlignment="1">
      <alignment horizontal="center"/>
    </xf>
    <xf numFmtId="0" fontId="7" fillId="0" borderId="13" xfId="128" applyFont="1" applyFill="1" applyBorder="1" applyAlignment="1">
      <alignment horizontal="left" vertical="center" wrapText="1"/>
    </xf>
    <xf numFmtId="0" fontId="6" fillId="0" borderId="13" xfId="128" applyFont="1" applyBorder="1" applyAlignment="1">
      <alignment horizontal="left" vertical="center" wrapText="1"/>
    </xf>
    <xf numFmtId="0" fontId="6" fillId="0" borderId="13" xfId="128" applyFont="1" applyBorder="1"/>
    <xf numFmtId="0" fontId="2" fillId="27" borderId="13" xfId="128" applyFont="1" applyFill="1" applyBorder="1"/>
    <xf numFmtId="49" fontId="7" fillId="27" borderId="13" xfId="128" applyNumberFormat="1" applyFont="1" applyFill="1" applyBorder="1" applyAlignment="1">
      <alignment horizontal="left" vertical="center" wrapText="1"/>
    </xf>
    <xf numFmtId="0" fontId="52" fillId="27" borderId="13" xfId="128" applyFont="1" applyFill="1" applyBorder="1" applyAlignment="1">
      <alignment horizontal="left" vertical="center" wrapText="1"/>
    </xf>
    <xf numFmtId="0" fontId="7" fillId="27" borderId="13" xfId="128" applyFont="1" applyFill="1" applyBorder="1"/>
    <xf numFmtId="0" fontId="52" fillId="29" borderId="13" xfId="128" applyFont="1" applyFill="1" applyBorder="1" applyAlignment="1">
      <alignment horizontal="left" vertical="center" wrapText="1"/>
    </xf>
    <xf numFmtId="0" fontId="7" fillId="0" borderId="13" xfId="93" applyFont="1" applyFill="1" applyBorder="1" applyAlignment="1" applyProtection="1">
      <alignment horizontal="left" vertical="center" wrapText="1"/>
    </xf>
    <xf numFmtId="0" fontId="52" fillId="29" borderId="13" xfId="93" applyFont="1" applyFill="1" applyBorder="1" applyAlignment="1" applyProtection="1">
      <alignment horizontal="left" vertical="center" wrapText="1"/>
    </xf>
    <xf numFmtId="0" fontId="51" fillId="0" borderId="13" xfId="128" applyFont="1" applyFill="1" applyBorder="1" applyAlignment="1">
      <alignment horizontal="center"/>
    </xf>
    <xf numFmtId="0" fontId="7" fillId="0" borderId="13" xfId="128" applyFont="1" applyBorder="1" applyAlignment="1">
      <alignment horizontal="center"/>
    </xf>
    <xf numFmtId="0" fontId="7" fillId="27" borderId="13" xfId="128" applyFont="1" applyFill="1" applyBorder="1" applyAlignment="1">
      <alignment horizontal="center"/>
    </xf>
    <xf numFmtId="0" fontId="7" fillId="0" borderId="13" xfId="128" applyFont="1" applyFill="1" applyBorder="1"/>
    <xf numFmtId="0" fontId="52" fillId="27" borderId="13" xfId="128" applyFont="1" applyFill="1" applyBorder="1"/>
    <xf numFmtId="0" fontId="54" fillId="0" borderId="13" xfId="128" applyFont="1" applyBorder="1" applyAlignment="1">
      <alignment horizontal="center"/>
    </xf>
    <xf numFmtId="0" fontId="51" fillId="0" borderId="9" xfId="128" applyFont="1" applyBorder="1" applyAlignment="1">
      <alignment horizontal="center"/>
    </xf>
    <xf numFmtId="0" fontId="7" fillId="0" borderId="9" xfId="128" applyFont="1" applyFill="1" applyBorder="1" applyAlignment="1">
      <alignment horizontal="center"/>
    </xf>
    <xf numFmtId="0" fontId="57" fillId="30" borderId="9" xfId="128" applyFont="1" applyFill="1" applyBorder="1" applyAlignment="1">
      <alignment horizontal="left"/>
    </xf>
    <xf numFmtId="0" fontId="7" fillId="0" borderId="13" xfId="128" applyFont="1" applyFill="1" applyBorder="1" applyAlignment="1">
      <alignment horizontal="center"/>
    </xf>
    <xf numFmtId="0" fontId="57" fillId="30" borderId="13" xfId="128" applyFont="1" applyFill="1" applyBorder="1" applyAlignment="1">
      <alignment horizontal="left"/>
    </xf>
    <xf numFmtId="0" fontId="57" fillId="0" borderId="13" xfId="128" applyFont="1" applyFill="1" applyBorder="1" applyAlignment="1">
      <alignment horizontal="left"/>
    </xf>
    <xf numFmtId="0" fontId="57" fillId="0" borderId="13" xfId="128" applyFont="1" applyBorder="1"/>
    <xf numFmtId="0" fontId="6" fillId="0" borderId="13" xfId="128" applyFont="1" applyBorder="1" applyAlignment="1">
      <alignment horizontal="center" wrapText="1"/>
    </xf>
    <xf numFmtId="0" fontId="7" fillId="0" borderId="13" xfId="128" applyFont="1" applyBorder="1" applyAlignment="1">
      <alignment horizontal="center" vertical="center"/>
    </xf>
    <xf numFmtId="3" fontId="7" fillId="30" borderId="13" xfId="139" applyNumberFormat="1" applyFont="1" applyFill="1" applyBorder="1" applyAlignment="1" applyProtection="1">
      <alignment horizontal="right" vertical="center" wrapText="1"/>
    </xf>
    <xf numFmtId="0" fontId="7" fillId="28" borderId="0" xfId="128" applyFont="1" applyFill="1"/>
    <xf numFmtId="0" fontId="6" fillId="28" borderId="13" xfId="128" applyFont="1" applyFill="1" applyBorder="1" applyAlignment="1">
      <alignment horizontal="center" vertical="center" wrapText="1"/>
    </xf>
    <xf numFmtId="3" fontId="7" fillId="28" borderId="0" xfId="128" applyNumberFormat="1" applyFont="1" applyFill="1"/>
    <xf numFmtId="0" fontId="7" fillId="28" borderId="13" xfId="129" applyFont="1" applyFill="1" applyBorder="1" applyAlignment="1">
      <alignment horizontal="center" vertical="center"/>
    </xf>
    <xf numFmtId="49" fontId="7" fillId="28" borderId="13" xfId="129" applyNumberFormat="1" applyFont="1" applyFill="1" applyBorder="1" applyAlignment="1">
      <alignment horizontal="center"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vertical="center" wrapText="1"/>
    </xf>
    <xf numFmtId="3" fontId="7" fillId="28" borderId="13" xfId="139" applyNumberFormat="1" applyFont="1" applyFill="1" applyBorder="1" applyAlignment="1" applyProtection="1">
      <alignment horizontal="right" vertical="center" wrapText="1"/>
    </xf>
    <xf numFmtId="49" fontId="7" fillId="28" borderId="13" xfId="0" applyNumberFormat="1" applyFont="1" applyFill="1" applyBorder="1" applyAlignment="1">
      <alignment horizontal="center" vertical="center"/>
    </xf>
    <xf numFmtId="3" fontId="6" fillId="28" borderId="13" xfId="128" applyNumberFormat="1" applyFont="1" applyFill="1" applyBorder="1" applyAlignment="1" applyProtection="1">
      <alignment horizontal="right" vertical="center" wrapText="1"/>
    </xf>
    <xf numFmtId="3" fontId="7" fillId="28" borderId="13" xfId="128" applyNumberFormat="1" applyFont="1" applyFill="1" applyBorder="1" applyAlignment="1" applyProtection="1">
      <alignment horizontal="right" vertical="center" wrapText="1"/>
    </xf>
    <xf numFmtId="3" fontId="6" fillId="28" borderId="13" xfId="139" applyNumberFormat="1" applyFont="1" applyFill="1" applyBorder="1" applyAlignment="1" applyProtection="1">
      <alignment horizontal="right" vertical="center" wrapText="1"/>
    </xf>
    <xf numFmtId="179" fontId="6" fillId="28" borderId="13" xfId="128" applyNumberFormat="1" applyFont="1" applyFill="1" applyBorder="1" applyAlignment="1" applyProtection="1">
      <alignment horizontal="center" vertical="center" wrapText="1"/>
    </xf>
    <xf numFmtId="179" fontId="6" fillId="28" borderId="13" xfId="146" applyNumberFormat="1" applyFont="1" applyFill="1" applyBorder="1" applyAlignment="1" applyProtection="1">
      <alignment horizontal="center" vertical="center" wrapText="1"/>
    </xf>
    <xf numFmtId="0" fontId="7" fillId="28" borderId="0" xfId="128" applyFont="1" applyFill="1" applyBorder="1"/>
    <xf numFmtId="179" fontId="7" fillId="28" borderId="0" xfId="147" applyNumberFormat="1" applyFont="1" applyFill="1"/>
    <xf numFmtId="0" fontId="2" fillId="28" borderId="0" xfId="0" applyFont="1" applyFill="1" applyProtection="1"/>
    <xf numFmtId="0" fontId="7" fillId="28" borderId="13" xfId="0" applyFont="1" applyFill="1" applyBorder="1" applyAlignment="1" applyProtection="1">
      <alignment horizontal="center" vertical="center"/>
    </xf>
    <xf numFmtId="3" fontId="2" fillId="28" borderId="0" xfId="0" applyNumberFormat="1" applyFont="1" applyFill="1" applyProtection="1"/>
    <xf numFmtId="49" fontId="7" fillId="28" borderId="13" xfId="0" applyNumberFormat="1" applyFont="1" applyFill="1" applyBorder="1" applyAlignment="1" applyProtection="1">
      <alignment horizontal="center" vertical="center"/>
    </xf>
    <xf numFmtId="49" fontId="7" fillId="28" borderId="13" xfId="129" applyNumberFormat="1" applyFont="1" applyFill="1" applyBorder="1" applyAlignment="1" applyProtection="1">
      <alignment horizontal="center" vertical="center"/>
    </xf>
    <xf numFmtId="0" fontId="7" fillId="28" borderId="13" xfId="129" applyFont="1" applyFill="1" applyBorder="1" applyAlignment="1" applyProtection="1">
      <alignment horizontal="center" vertical="center"/>
    </xf>
    <xf numFmtId="0" fontId="2" fillId="30" borderId="0" xfId="0" applyFont="1" applyFill="1" applyProtection="1"/>
    <xf numFmtId="0" fontId="2" fillId="28" borderId="0" xfId="0" applyFont="1" applyFill="1" applyBorder="1" applyProtection="1"/>
    <xf numFmtId="0" fontId="16" fillId="28" borderId="0" xfId="0" applyFont="1" applyFill="1" applyAlignment="1" applyProtection="1">
      <alignment vertical="center"/>
    </xf>
    <xf numFmtId="0" fontId="16" fillId="28" borderId="35" xfId="0" applyFont="1" applyFill="1" applyBorder="1" applyAlignment="1" applyProtection="1">
      <alignment vertical="center"/>
    </xf>
    <xf numFmtId="3" fontId="16" fillId="28" borderId="35" xfId="0" applyNumberFormat="1" applyFont="1" applyFill="1" applyBorder="1" applyAlignment="1" applyProtection="1">
      <alignment vertical="center"/>
    </xf>
    <xf numFmtId="0" fontId="7" fillId="28" borderId="13" xfId="0" applyFont="1" applyFill="1" applyBorder="1" applyAlignment="1" applyProtection="1">
      <alignment horizontal="center" wrapText="1"/>
    </xf>
    <xf numFmtId="0" fontId="6" fillId="28" borderId="13" xfId="0" applyFont="1" applyFill="1" applyBorder="1" applyAlignment="1" applyProtection="1">
      <alignment horizontal="center" vertical="center"/>
    </xf>
    <xf numFmtId="0" fontId="6" fillId="28" borderId="13" xfId="0" applyFont="1" applyFill="1" applyBorder="1" applyAlignment="1" applyProtection="1">
      <alignment horizontal="center" wrapText="1"/>
    </xf>
    <xf numFmtId="0" fontId="59" fillId="28" borderId="33" xfId="0" applyFont="1" applyFill="1" applyBorder="1" applyProtection="1"/>
    <xf numFmtId="0" fontId="73" fillId="28" borderId="35" xfId="0" applyFont="1" applyFill="1" applyBorder="1" applyAlignment="1" applyProtection="1">
      <alignment vertical="center"/>
    </xf>
    <xf numFmtId="168" fontId="7" fillId="28" borderId="0" xfId="128" applyNumberFormat="1" applyFont="1" applyFill="1"/>
    <xf numFmtId="168" fontId="7" fillId="28" borderId="0" xfId="63" applyNumberFormat="1" applyFont="1" applyFill="1"/>
    <xf numFmtId="3" fontId="7" fillId="28" borderId="13" xfId="128" applyNumberFormat="1" applyFont="1" applyFill="1" applyBorder="1"/>
    <xf numFmtId="0" fontId="6" fillId="28" borderId="9" xfId="0" applyFont="1" applyFill="1" applyBorder="1" applyAlignment="1" applyProtection="1">
      <alignment horizontal="center" vertical="center" wrapText="1"/>
    </xf>
    <xf numFmtId="3" fontId="7" fillId="28" borderId="0" xfId="139" applyNumberFormat="1" applyFont="1" applyFill="1" applyBorder="1" applyAlignment="1" applyProtection="1">
      <alignment horizontal="right" vertical="center" wrapText="1"/>
    </xf>
    <xf numFmtId="0" fontId="9" fillId="28" borderId="0" xfId="133" applyNumberFormat="1" applyFont="1" applyFill="1" applyBorder="1" applyAlignment="1" applyProtection="1">
      <alignment wrapText="1"/>
    </xf>
    <xf numFmtId="0" fontId="6" fillId="28" borderId="0" xfId="139" applyFont="1" applyFill="1" applyBorder="1" applyAlignment="1" applyProtection="1">
      <alignment vertical="center"/>
    </xf>
    <xf numFmtId="0" fontId="7" fillId="28" borderId="0" xfId="139" applyFont="1" applyFill="1" applyBorder="1" applyAlignment="1" applyProtection="1"/>
    <xf numFmtId="0" fontId="6" fillId="28" borderId="35" xfId="139" applyFont="1" applyFill="1" applyBorder="1" applyAlignment="1" applyProtection="1">
      <alignment vertical="center" wrapText="1"/>
    </xf>
    <xf numFmtId="0" fontId="8" fillId="28" borderId="0" xfId="139" applyFont="1" applyFill="1" applyBorder="1" applyAlignment="1" applyProtection="1">
      <protection hidden="1"/>
    </xf>
    <xf numFmtId="0" fontId="6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/>
    <xf numFmtId="3" fontId="55" fillId="28" borderId="0" xfId="139" applyNumberFormat="1" applyFont="1" applyFill="1" applyBorder="1" applyAlignment="1" applyProtection="1"/>
    <xf numFmtId="3" fontId="9" fillId="28" borderId="0" xfId="139" applyNumberFormat="1" applyFont="1" applyFill="1" applyBorder="1" applyAlignment="1" applyProtection="1"/>
    <xf numFmtId="3" fontId="8" fillId="28" borderId="0" xfId="139" applyNumberFormat="1" applyFont="1" applyFill="1" applyBorder="1" applyAlignment="1" applyProtection="1">
      <alignment horizontal="right" vertical="center" wrapText="1"/>
    </xf>
    <xf numFmtId="3" fontId="53" fillId="28" borderId="0" xfId="139" applyNumberFormat="1" applyFont="1" applyFill="1" applyBorder="1" applyAlignment="1" applyProtection="1"/>
    <xf numFmtId="3" fontId="7" fillId="28" borderId="0" xfId="139" applyNumberFormat="1" applyFont="1" applyFill="1" applyBorder="1" applyAlignment="1" applyProtection="1"/>
    <xf numFmtId="0" fontId="8" fillId="28" borderId="0" xfId="139" applyFont="1" applyFill="1" applyBorder="1" applyAlignment="1" applyProtection="1"/>
    <xf numFmtId="0" fontId="7" fillId="28" borderId="0" xfId="139" applyFont="1" applyFill="1" applyBorder="1" applyAlignment="1" applyProtection="1">
      <alignment wrapText="1"/>
    </xf>
    <xf numFmtId="0" fontId="68" fillId="28" borderId="0" xfId="0" applyFont="1" applyFill="1"/>
    <xf numFmtId="3" fontId="72" fillId="28" borderId="0" xfId="0" applyNumberFormat="1" applyFont="1" applyFill="1" applyBorder="1" applyAlignment="1">
      <alignment horizontal="center" vertical="center" wrapText="1"/>
    </xf>
    <xf numFmtId="3" fontId="69" fillId="28" borderId="0" xfId="0" applyNumberFormat="1" applyFont="1" applyFill="1" applyBorder="1" applyAlignment="1">
      <alignment horizontal="center" vertical="center" wrapText="1"/>
    </xf>
    <xf numFmtId="0" fontId="70" fillId="28" borderId="13" xfId="0" applyFont="1" applyFill="1" applyBorder="1" applyAlignment="1">
      <alignment horizontal="center" vertical="center"/>
    </xf>
    <xf numFmtId="0" fontId="66" fillId="28" borderId="13" xfId="0" applyFont="1" applyFill="1" applyBorder="1" applyAlignment="1">
      <alignment horizontal="center" vertical="center"/>
    </xf>
    <xf numFmtId="3" fontId="70" fillId="28" borderId="13" xfId="0" applyNumberFormat="1" applyFont="1" applyFill="1" applyBorder="1" applyAlignment="1">
      <alignment horizontal="right" vertical="center"/>
    </xf>
    <xf numFmtId="3" fontId="66" fillId="28" borderId="13" xfId="0" applyNumberFormat="1" applyFont="1" applyFill="1" applyBorder="1" applyAlignment="1">
      <alignment horizontal="right" vertical="center"/>
    </xf>
    <xf numFmtId="3" fontId="68" fillId="28" borderId="0" xfId="0" applyNumberFormat="1" applyFont="1" applyFill="1"/>
    <xf numFmtId="49" fontId="70" fillId="28" borderId="13" xfId="0" applyNumberFormat="1" applyFont="1" applyFill="1" applyBorder="1" applyAlignment="1">
      <alignment horizontal="center" vertical="center"/>
    </xf>
    <xf numFmtId="49" fontId="70" fillId="28" borderId="13" xfId="129" applyNumberFormat="1" applyFont="1" applyFill="1" applyBorder="1" applyAlignment="1">
      <alignment horizontal="center" vertical="center"/>
    </xf>
    <xf numFmtId="0" fontId="70" fillId="28" borderId="13" xfId="129" applyFont="1" applyFill="1" applyBorder="1" applyAlignment="1">
      <alignment horizontal="center" vertical="center"/>
    </xf>
    <xf numFmtId="3" fontId="71" fillId="28" borderId="0" xfId="0" applyNumberFormat="1" applyFont="1" applyFill="1" applyAlignment="1">
      <alignment vertical="center"/>
    </xf>
    <xf numFmtId="0" fontId="71" fillId="28" borderId="0" xfId="0" applyFont="1" applyFill="1" applyAlignment="1">
      <alignment vertical="center"/>
    </xf>
    <xf numFmtId="179" fontId="72" fillId="28" borderId="0" xfId="146" applyNumberFormat="1" applyFont="1" applyFill="1"/>
    <xf numFmtId="0" fontId="72" fillId="28" borderId="0" xfId="0" applyFont="1" applyFill="1"/>
    <xf numFmtId="179" fontId="68" fillId="28" borderId="0" xfId="0" applyNumberFormat="1" applyFont="1" applyFill="1"/>
    <xf numFmtId="3" fontId="6" fillId="30" borderId="13" xfId="139" applyNumberFormat="1" applyFont="1" applyFill="1" applyBorder="1" applyAlignment="1" applyProtection="1">
      <alignment horizontal="right" vertical="center" wrapText="1"/>
    </xf>
    <xf numFmtId="0" fontId="63" fillId="28" borderId="35" xfId="139" applyFont="1" applyFill="1" applyBorder="1" applyAlignment="1" applyProtection="1">
      <alignment vertical="center"/>
    </xf>
    <xf numFmtId="3" fontId="6" fillId="28" borderId="0" xfId="133" applyNumberFormat="1" applyFont="1" applyFill="1" applyBorder="1" applyProtection="1"/>
    <xf numFmtId="0" fontId="7" fillId="28" borderId="0" xfId="125" applyFont="1" applyFill="1" applyProtection="1"/>
    <xf numFmtId="0" fontId="11" fillId="28" borderId="0" xfId="0" applyFont="1" applyFill="1" applyProtection="1"/>
    <xf numFmtId="0" fontId="6" fillId="28" borderId="35" xfId="139" applyFont="1" applyFill="1" applyBorder="1" applyAlignment="1" applyProtection="1">
      <alignment vertical="center"/>
    </xf>
    <xf numFmtId="180" fontId="7" fillId="28" borderId="13" xfId="66" applyNumberFormat="1" applyFont="1" applyFill="1" applyBorder="1" applyAlignment="1" applyProtection="1">
      <alignment vertical="center" wrapText="1"/>
    </xf>
    <xf numFmtId="3" fontId="7" fillId="28" borderId="0" xfId="125" applyNumberFormat="1" applyFont="1" applyFill="1" applyBorder="1" applyProtection="1"/>
    <xf numFmtId="3" fontId="7" fillId="28" borderId="0" xfId="125" applyNumberFormat="1" applyFont="1" applyFill="1" applyProtection="1"/>
    <xf numFmtId="0" fontId="7" fillId="28" borderId="0" xfId="137" applyFont="1" applyFill="1" applyBorder="1" applyProtection="1">
      <alignment horizontal="center" vertical="center" wrapText="1"/>
    </xf>
    <xf numFmtId="0" fontId="6" fillId="28" borderId="0" xfId="134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right" vertical="center" wrapText="1"/>
    </xf>
    <xf numFmtId="0" fontId="6" fillId="28" borderId="0" xfId="137" applyFont="1" applyFill="1" applyBorder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3" fontId="7" fillId="28" borderId="0" xfId="137" applyNumberFormat="1" applyFont="1" applyFill="1" applyBorder="1" applyProtection="1">
      <alignment horizontal="center" vertical="center" wrapText="1"/>
    </xf>
    <xf numFmtId="3" fontId="6" fillId="28" borderId="0" xfId="139" applyNumberFormat="1" applyFont="1" applyFill="1" applyBorder="1" applyAlignment="1" applyProtection="1"/>
    <xf numFmtId="0" fontId="6" fillId="28" borderId="0" xfId="139" applyFont="1" applyFill="1" applyBorder="1" applyAlignment="1" applyProtection="1"/>
    <xf numFmtId="3" fontId="6" fillId="28" borderId="0" xfId="139" applyNumberFormat="1" applyFont="1" applyFill="1" applyBorder="1" applyAlignment="1" applyProtection="1">
      <alignment horizontal="right" vertical="center" wrapText="1"/>
    </xf>
    <xf numFmtId="0" fontId="7" fillId="28" borderId="0" xfId="134" applyFont="1" applyFill="1" applyBorder="1" applyProtection="1"/>
    <xf numFmtId="0" fontId="58" fillId="28" borderId="0" xfId="139" applyFont="1" applyFill="1" applyBorder="1" applyAlignment="1" applyProtection="1">
      <alignment vertical="center"/>
    </xf>
    <xf numFmtId="0" fontId="6" fillId="28" borderId="0" xfId="133" applyFont="1" applyFill="1" applyBorder="1" applyProtection="1"/>
    <xf numFmtId="0" fontId="6" fillId="28" borderId="0" xfId="133" applyFont="1" applyFill="1" applyBorder="1" applyAlignment="1" applyProtection="1">
      <alignment vertical="top"/>
    </xf>
    <xf numFmtId="0" fontId="6" fillId="28" borderId="0" xfId="133" applyFont="1" applyFill="1" applyBorder="1" applyAlignment="1" applyProtection="1">
      <alignment vertical="center"/>
    </xf>
    <xf numFmtId="3" fontId="7" fillId="28" borderId="0" xfId="136" applyFont="1" applyFill="1" applyBorder="1" applyProtection="1">
      <alignment horizontal="right" vertical="center"/>
    </xf>
    <xf numFmtId="0" fontId="6" fillId="30" borderId="0" xfId="133" applyFont="1" applyFill="1" applyBorder="1" applyProtection="1"/>
    <xf numFmtId="3" fontId="7" fillId="28" borderId="13" xfId="67" applyNumberFormat="1" applyFont="1" applyFill="1" applyBorder="1" applyAlignment="1" applyProtection="1">
      <alignment horizontal="right" vertical="center"/>
    </xf>
    <xf numFmtId="0" fontId="6" fillId="28" borderId="35" xfId="133" applyFont="1" applyFill="1" applyBorder="1" applyAlignment="1" applyProtection="1">
      <alignment vertical="center"/>
    </xf>
    <xf numFmtId="3" fontId="6" fillId="28" borderId="13" xfId="67" applyNumberFormat="1" applyFont="1" applyFill="1" applyBorder="1" applyAlignment="1" applyProtection="1">
      <alignment horizontal="right" vertical="center"/>
    </xf>
    <xf numFmtId="3" fontId="6" fillId="28" borderId="0" xfId="138" applyNumberFormat="1" applyFont="1" applyFill="1" applyAlignment="1" applyProtection="1">
      <alignment vertical="center" wrapText="1"/>
    </xf>
    <xf numFmtId="3" fontId="16" fillId="28" borderId="0" xfId="138" applyNumberFormat="1" applyFont="1" applyFill="1" applyProtection="1">
      <alignment horizontal="center" vertical="center" wrapText="1"/>
    </xf>
    <xf numFmtId="0" fontId="7" fillId="28" borderId="0" xfId="129" applyFont="1" applyFill="1" applyAlignment="1" applyProtection="1">
      <alignment horizontal="center"/>
    </xf>
    <xf numFmtId="3" fontId="7" fillId="28" borderId="0" xfId="129" applyNumberFormat="1" applyFont="1" applyFill="1" applyAlignment="1" applyProtection="1">
      <alignment horizontal="center"/>
    </xf>
    <xf numFmtId="3" fontId="10" fillId="28" borderId="0" xfId="138" applyNumberFormat="1" applyFont="1" applyFill="1" applyProtection="1">
      <alignment horizontal="center" vertical="center" wrapText="1"/>
    </xf>
    <xf numFmtId="3" fontId="10" fillId="28" borderId="0" xfId="138" applyNumberFormat="1" applyFont="1" applyFill="1" applyBorder="1" applyProtection="1">
      <alignment horizontal="center" vertical="center" wrapText="1"/>
    </xf>
    <xf numFmtId="0" fontId="10" fillId="28" borderId="0" xfId="138" applyNumberFormat="1" applyFont="1" applyFill="1" applyProtection="1">
      <alignment horizontal="center" vertical="center" wrapText="1"/>
    </xf>
    <xf numFmtId="3" fontId="67" fillId="28" borderId="0" xfId="138" applyNumberFormat="1" applyFont="1" applyFill="1" applyProtection="1">
      <alignment horizontal="center" vertical="center" wrapText="1"/>
    </xf>
    <xf numFmtId="3" fontId="7" fillId="28" borderId="13" xfId="0" applyNumberFormat="1" applyFont="1" applyFill="1" applyBorder="1" applyAlignment="1" applyProtection="1">
      <alignment horizontal="right" vertical="center"/>
    </xf>
    <xf numFmtId="0" fontId="10" fillId="28" borderId="0" xfId="138" applyNumberFormat="1" applyFont="1" applyFill="1" applyAlignment="1" applyProtection="1">
      <alignment horizontal="center" vertical="center" wrapText="1"/>
    </xf>
    <xf numFmtId="3" fontId="10" fillId="28" borderId="0" xfId="138" applyNumberFormat="1" applyFont="1" applyFill="1" applyAlignment="1" applyProtection="1">
      <alignment horizontal="center" vertical="center" wrapText="1"/>
    </xf>
    <xf numFmtId="3" fontId="7" fillId="0" borderId="13" xfId="0" applyNumberFormat="1" applyFont="1" applyFill="1" applyBorder="1" applyAlignment="1" applyProtection="1">
      <alignment horizontal="right" vertical="center"/>
    </xf>
    <xf numFmtId="0" fontId="56" fillId="28" borderId="0" xfId="0" applyFont="1" applyFill="1" applyProtection="1"/>
    <xf numFmtId="3" fontId="6" fillId="28" borderId="13" xfId="135" applyNumberFormat="1" applyFont="1" applyFill="1" applyBorder="1" applyProtection="1">
      <alignment horizontal="right" vertical="center"/>
    </xf>
    <xf numFmtId="3" fontId="7" fillId="28" borderId="13" xfId="135" applyNumberFormat="1" applyFont="1" applyFill="1" applyBorder="1" applyProtection="1">
      <alignment horizontal="right" vertical="center"/>
    </xf>
    <xf numFmtId="3" fontId="55" fillId="28" borderId="0" xfId="138" applyNumberFormat="1" applyFont="1" applyFill="1" applyBorder="1" applyAlignment="1" applyProtection="1">
      <alignment horizontal="left"/>
    </xf>
    <xf numFmtId="3" fontId="55" fillId="28" borderId="0" xfId="138" applyNumberFormat="1" applyFont="1" applyFill="1" applyBorder="1" applyProtection="1">
      <alignment horizontal="center" vertical="center" wrapText="1"/>
    </xf>
    <xf numFmtId="3" fontId="6" fillId="28" borderId="35" xfId="138" applyNumberFormat="1" applyFont="1" applyFill="1" applyBorder="1" applyAlignment="1" applyProtection="1">
      <alignment vertical="top" wrapText="1"/>
    </xf>
    <xf numFmtId="0" fontId="6" fillId="27" borderId="13" xfId="193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vertical="center" wrapText="1"/>
    </xf>
    <xf numFmtId="0" fontId="7" fillId="28" borderId="0" xfId="0" applyFont="1" applyFill="1" applyProtection="1"/>
    <xf numFmtId="0" fontId="6" fillId="28" borderId="0" xfId="0" applyFont="1" applyFill="1" applyBorder="1" applyAlignment="1" applyProtection="1">
      <alignment horizontal="center" vertical="center" wrapText="1"/>
    </xf>
    <xf numFmtId="0" fontId="7" fillId="28" borderId="0" xfId="0" applyFont="1" applyFill="1" applyBorder="1" applyProtection="1"/>
    <xf numFmtId="3" fontId="7" fillId="28" borderId="25" xfId="0" applyNumberFormat="1" applyFont="1" applyFill="1" applyBorder="1" applyAlignment="1" applyProtection="1">
      <alignment horizontal="right" vertical="center"/>
    </xf>
    <xf numFmtId="3" fontId="7" fillId="28" borderId="45" xfId="0" applyNumberFormat="1" applyFont="1" applyFill="1" applyBorder="1" applyAlignment="1" applyProtection="1">
      <alignment horizontal="right" vertical="center"/>
    </xf>
    <xf numFmtId="3" fontId="6" fillId="28" borderId="46" xfId="0" applyNumberFormat="1" applyFont="1" applyFill="1" applyBorder="1" applyAlignment="1" applyProtection="1">
      <alignment horizontal="right" vertical="center"/>
    </xf>
    <xf numFmtId="3" fontId="6" fillId="28" borderId="47" xfId="0" applyNumberFormat="1" applyFont="1" applyFill="1" applyBorder="1" applyAlignment="1" applyProtection="1">
      <alignment horizontal="right" vertical="center"/>
    </xf>
    <xf numFmtId="3" fontId="6" fillId="28" borderId="48" xfId="0" applyNumberFormat="1" applyFont="1" applyFill="1" applyBorder="1" applyAlignment="1" applyProtection="1">
      <alignment horizontal="right" vertical="center"/>
    </xf>
    <xf numFmtId="0" fontId="6" fillId="28" borderId="0" xfId="0" applyFont="1" applyFill="1" applyProtection="1"/>
    <xf numFmtId="3" fontId="7" fillId="28" borderId="0" xfId="0" applyNumberFormat="1" applyFont="1" applyFill="1" applyProtection="1"/>
    <xf numFmtId="0" fontId="74" fillId="0" borderId="0" xfId="0" applyFont="1" applyFill="1" applyBorder="1" applyAlignment="1">
      <alignment horizontal="right"/>
    </xf>
    <xf numFmtId="179" fontId="75" fillId="30" borderId="0" xfId="147" applyNumberFormat="1" applyFont="1" applyFill="1" applyProtection="1"/>
    <xf numFmtId="0" fontId="75" fillId="30" borderId="0" xfId="125" applyFont="1" applyFill="1" applyProtection="1"/>
    <xf numFmtId="0" fontId="76" fillId="30" borderId="0" xfId="0" applyFont="1" applyFill="1" applyProtection="1"/>
    <xf numFmtId="0" fontId="76" fillId="28" borderId="0" xfId="0" applyFont="1" applyFill="1"/>
    <xf numFmtId="179" fontId="75" fillId="28" borderId="0" xfId="147" applyNumberFormat="1" applyFont="1" applyFill="1"/>
    <xf numFmtId="0" fontId="75" fillId="28" borderId="0" xfId="125" applyFont="1" applyFill="1"/>
    <xf numFmtId="3" fontId="71" fillId="28" borderId="0" xfId="0" applyNumberFormat="1" applyFont="1" applyFill="1"/>
    <xf numFmtId="0" fontId="7" fillId="0" borderId="13" xfId="139" applyFont="1" applyFill="1" applyBorder="1" applyAlignment="1">
      <alignment vertical="center" wrapText="1"/>
    </xf>
    <xf numFmtId="0" fontId="77" fillId="0" borderId="13" xfId="0" applyFont="1" applyBorder="1" applyAlignment="1">
      <alignment vertical="center" wrapText="1"/>
    </xf>
    <xf numFmtId="0" fontId="77" fillId="0" borderId="13" xfId="0" applyFont="1" applyFill="1" applyBorder="1" applyAlignment="1">
      <alignment vertical="center" wrapText="1"/>
    </xf>
    <xf numFmtId="0" fontId="59" fillId="28" borderId="33" xfId="0" applyFont="1" applyFill="1" applyBorder="1"/>
    <xf numFmtId="0" fontId="70" fillId="28" borderId="13" xfId="0" applyFont="1" applyFill="1" applyBorder="1" applyAlignment="1">
      <alignment horizontal="center" vertical="center" wrapText="1"/>
    </xf>
    <xf numFmtId="0" fontId="66" fillId="28" borderId="13" xfId="0" applyFont="1" applyFill="1" applyBorder="1" applyAlignment="1">
      <alignment horizontal="center" vertical="center" wrapText="1"/>
    </xf>
    <xf numFmtId="0" fontId="60" fillId="28" borderId="0" xfId="0" applyFont="1" applyFill="1" applyProtection="1"/>
    <xf numFmtId="0" fontId="6" fillId="28" borderId="0" xfId="129" applyFont="1" applyFill="1" applyBorder="1" applyAlignment="1">
      <alignment horizontal="right"/>
    </xf>
    <xf numFmtId="3" fontId="6" fillId="0" borderId="13" xfId="129" applyNumberFormat="1" applyFont="1" applyFill="1" applyBorder="1" applyAlignment="1">
      <alignment horizontal="center" vertical="center" wrapText="1"/>
    </xf>
    <xf numFmtId="0" fontId="60" fillId="28" borderId="0" xfId="133" applyNumberFormat="1" applyFont="1" applyFill="1" applyBorder="1" applyAlignment="1" applyProtection="1"/>
    <xf numFmtId="0" fontId="60" fillId="28" borderId="0" xfId="133" applyNumberFormat="1" applyFont="1" applyFill="1" applyBorder="1" applyAlignment="1" applyProtection="1">
      <alignment wrapText="1"/>
    </xf>
    <xf numFmtId="0" fontId="7" fillId="30" borderId="0" xfId="125" applyFont="1" applyFill="1"/>
    <xf numFmtId="0" fontId="7" fillId="0" borderId="13" xfId="137" applyFont="1" applyBorder="1" applyProtection="1">
      <alignment horizontal="center" vertical="center" wrapText="1"/>
    </xf>
    <xf numFmtId="0" fontId="66" fillId="0" borderId="13" xfId="0" applyFont="1" applyBorder="1" applyAlignment="1" applyProtection="1">
      <alignment horizontal="center" vertical="center" wrapText="1"/>
    </xf>
    <xf numFmtId="0" fontId="66" fillId="0" borderId="13" xfId="0" applyFont="1" applyBorder="1" applyAlignment="1" applyProtection="1">
      <alignment horizontal="center" vertical="center"/>
    </xf>
    <xf numFmtId="0" fontId="7" fillId="0" borderId="13" xfId="125" applyFont="1" applyBorder="1" applyAlignment="1" applyProtection="1">
      <alignment vertical="center" wrapText="1"/>
    </xf>
    <xf numFmtId="0" fontId="7" fillId="0" borderId="13" xfId="125" applyFont="1" applyFill="1" applyBorder="1" applyAlignment="1" applyProtection="1">
      <alignment vertical="center" wrapText="1"/>
    </xf>
    <xf numFmtId="0" fontId="6" fillId="0" borderId="13" xfId="125" applyFont="1" applyFill="1" applyBorder="1" applyAlignment="1" applyProtection="1">
      <alignment vertical="center" wrapText="1"/>
    </xf>
    <xf numFmtId="3" fontId="6" fillId="0" borderId="0" xfId="135" applyNumberFormat="1" applyFont="1" applyFill="1" applyBorder="1" applyAlignment="1" applyProtection="1">
      <alignment horizontal="right"/>
      <protection locked="0"/>
    </xf>
    <xf numFmtId="0" fontId="59" fillId="28" borderId="0" xfId="0" applyFont="1" applyFill="1" applyBorder="1"/>
    <xf numFmtId="3" fontId="6" fillId="0" borderId="13" xfId="67" applyNumberFormat="1" applyFont="1" applyFill="1" applyBorder="1" applyAlignment="1" applyProtection="1">
      <alignment horizontal="center" vertical="center" wrapText="1"/>
    </xf>
    <xf numFmtId="0" fontId="7" fillId="0" borderId="25" xfId="137" applyFont="1" applyBorder="1" applyProtection="1">
      <alignment horizontal="center" vertical="center" wrapText="1"/>
    </xf>
    <xf numFmtId="0" fontId="7" fillId="0" borderId="45" xfId="139" applyFont="1" applyFill="1" applyBorder="1" applyAlignment="1" applyProtection="1">
      <alignment vertical="center" wrapText="1"/>
    </xf>
    <xf numFmtId="0" fontId="7" fillId="28" borderId="45" xfId="139" applyFont="1" applyFill="1" applyBorder="1" applyAlignment="1" applyProtection="1">
      <alignment vertical="center" wrapText="1"/>
    </xf>
    <xf numFmtId="0" fontId="7" fillId="0" borderId="45" xfId="139" applyFont="1" applyFill="1" applyBorder="1" applyAlignment="1">
      <alignment vertical="center" wrapText="1"/>
    </xf>
    <xf numFmtId="0" fontId="77" fillId="0" borderId="45" xfId="0" applyFont="1" applyBorder="1" applyAlignment="1">
      <alignment vertical="center" wrapText="1"/>
    </xf>
    <xf numFmtId="0" fontId="77" fillId="0" borderId="45" xfId="0" applyFont="1" applyFill="1" applyBorder="1" applyAlignment="1">
      <alignment vertical="center" wrapText="1"/>
    </xf>
    <xf numFmtId="0" fontId="6" fillId="0" borderId="45" xfId="139" applyFont="1" applyFill="1" applyBorder="1" applyAlignment="1" applyProtection="1">
      <alignment horizontal="center" vertical="center" wrapText="1"/>
    </xf>
    <xf numFmtId="0" fontId="7" fillId="28" borderId="49" xfId="0" applyFont="1" applyFill="1" applyBorder="1" applyProtection="1"/>
    <xf numFmtId="3" fontId="62" fillId="0" borderId="13" xfId="138" applyNumberFormat="1" applyFont="1" applyFill="1" applyBorder="1" applyAlignment="1" applyProtection="1">
      <alignment horizontal="left"/>
    </xf>
    <xf numFmtId="0" fontId="13" fillId="0" borderId="13" xfId="138" applyNumberFormat="1" applyFont="1" applyFill="1" applyBorder="1" applyAlignment="1" applyProtection="1">
      <alignment horizontal="left" vertical="center" wrapText="1"/>
    </xf>
    <xf numFmtId="0" fontId="62" fillId="0" borderId="13" xfId="138" applyNumberFormat="1" applyFont="1" applyFill="1" applyBorder="1" applyAlignment="1" applyProtection="1">
      <alignment horizontal="center" vertical="center" wrapText="1"/>
    </xf>
    <xf numFmtId="0" fontId="62" fillId="0" borderId="13" xfId="138" applyNumberFormat="1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>
      <alignment wrapText="1"/>
    </xf>
    <xf numFmtId="0" fontId="8" fillId="0" borderId="13" xfId="138" applyNumberFormat="1" applyFont="1" applyFill="1" applyBorder="1" applyAlignment="1" applyProtection="1">
      <alignment horizontal="left" vertical="center" wrapText="1"/>
    </xf>
    <xf numFmtId="0" fontId="6" fillId="0" borderId="13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2" fillId="0" borderId="13" xfId="0" applyFont="1" applyFill="1" applyBorder="1" applyAlignment="1">
      <alignment horizontal="left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9" fillId="28" borderId="33" xfId="0" applyFont="1" applyFill="1" applyBorder="1" applyAlignment="1">
      <alignment vertical="center"/>
    </xf>
    <xf numFmtId="0" fontId="62" fillId="0" borderId="13" xfId="138" applyNumberFormat="1" applyFont="1" applyFill="1" applyBorder="1" applyAlignment="1" applyProtection="1">
      <alignment horizontal="left"/>
    </xf>
    <xf numFmtId="0" fontId="13" fillId="0" borderId="13" xfId="138" applyNumberFormat="1" applyFont="1" applyFill="1" applyBorder="1" applyAlignment="1" applyProtection="1">
      <alignment horizontal="left" wrapText="1"/>
    </xf>
    <xf numFmtId="0" fontId="13" fillId="0" borderId="13" xfId="138" applyNumberFormat="1" applyFont="1" applyFill="1" applyBorder="1" applyAlignment="1" applyProtection="1">
      <alignment horizontal="center" vertical="center" wrapText="1"/>
    </xf>
    <xf numFmtId="3" fontId="62" fillId="0" borderId="13" xfId="138" applyNumberFormat="1" applyFont="1" applyFill="1" applyBorder="1" applyAlignment="1" applyProtection="1">
      <alignment horizontal="left" vertical="center" wrapText="1"/>
    </xf>
    <xf numFmtId="0" fontId="9" fillId="0" borderId="13" xfId="138" applyNumberFormat="1" applyFont="1" applyFill="1" applyBorder="1" applyAlignment="1" applyProtection="1">
      <alignment horizontal="center" vertical="center" wrapText="1"/>
    </xf>
    <xf numFmtId="0" fontId="62" fillId="0" borderId="13" xfId="138" applyNumberFormat="1" applyFont="1" applyFill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3" fontId="13" fillId="0" borderId="13" xfId="138" applyNumberFormat="1" applyFont="1" applyFill="1" applyBorder="1" applyAlignment="1" applyProtection="1">
      <alignment horizontal="center" vertical="center" wrapText="1"/>
    </xf>
    <xf numFmtId="3" fontId="62" fillId="0" borderId="13" xfId="138" applyNumberFormat="1" applyFont="1" applyFill="1" applyBorder="1" applyAlignment="1" applyProtection="1">
      <alignment horizontal="center" vertical="center" wrapText="1"/>
    </xf>
    <xf numFmtId="3" fontId="6" fillId="0" borderId="13" xfId="138" applyNumberFormat="1" applyFont="1" applyFill="1" applyBorder="1" applyAlignment="1" applyProtection="1">
      <alignment horizontal="center"/>
    </xf>
    <xf numFmtId="3" fontId="6" fillId="0" borderId="13" xfId="138" applyNumberFormat="1" applyFont="1" applyFill="1" applyBorder="1" applyAlignment="1" applyProtection="1">
      <alignment horizontal="left" wrapText="1"/>
    </xf>
    <xf numFmtId="3" fontId="7" fillId="0" borderId="13" xfId="138" applyNumberFormat="1" applyFont="1" applyFill="1" applyBorder="1" applyAlignment="1" applyProtection="1">
      <alignment horizontal="center" vertical="center"/>
    </xf>
    <xf numFmtId="3" fontId="7" fillId="0" borderId="13" xfId="138" applyNumberFormat="1" applyFont="1" applyFill="1" applyBorder="1" applyAlignment="1" applyProtection="1">
      <alignment horizontal="left" vertical="center" wrapText="1"/>
    </xf>
    <xf numFmtId="3" fontId="7" fillId="0" borderId="25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Alignment="1" applyProtection="1">
      <alignment horizontal="right" vertical="center"/>
    </xf>
    <xf numFmtId="3" fontId="6" fillId="0" borderId="13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Alignment="1" applyProtection="1">
      <alignment horizontal="center" vertical="center" wrapText="1"/>
    </xf>
    <xf numFmtId="3" fontId="7" fillId="0" borderId="13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Protection="1">
      <alignment horizontal="center" vertical="center" wrapText="1"/>
    </xf>
    <xf numFmtId="3" fontId="6" fillId="0" borderId="13" xfId="138" applyNumberFormat="1" applyFont="1" applyFill="1" applyBorder="1" applyAlignment="1" applyProtection="1">
      <alignment horizontal="center" vertical="center"/>
    </xf>
    <xf numFmtId="3" fontId="6" fillId="0" borderId="13" xfId="138" applyNumberFormat="1" applyFont="1" applyFill="1" applyBorder="1" applyAlignment="1" applyProtection="1">
      <alignment horizontal="left" vertical="center" wrapText="1"/>
    </xf>
    <xf numFmtId="3" fontId="7" fillId="0" borderId="13" xfId="138" applyNumberFormat="1" applyFont="1" applyFill="1" applyBorder="1" applyAlignment="1">
      <alignment horizontal="right" vertical="center" wrapText="1"/>
    </xf>
    <xf numFmtId="3" fontId="7" fillId="0" borderId="13" xfId="138" applyNumberFormat="1" applyFont="1" applyFill="1" applyBorder="1" applyAlignment="1">
      <alignment horizontal="left" vertical="center" wrapText="1"/>
    </xf>
    <xf numFmtId="3" fontId="7" fillId="0" borderId="13" xfId="138" applyNumberFormat="1" applyFont="1" applyFill="1" applyBorder="1" applyAlignment="1" applyProtection="1">
      <alignment horizontal="left" vertical="center" wrapText="1"/>
      <protection locked="0"/>
    </xf>
    <xf numFmtId="3" fontId="7" fillId="0" borderId="13" xfId="138" applyNumberFormat="1" applyFont="1" applyFill="1" applyBorder="1" applyAlignment="1">
      <alignment horizontal="right" vertical="center"/>
    </xf>
    <xf numFmtId="3" fontId="7" fillId="0" borderId="13" xfId="138" applyNumberFormat="1" applyFont="1" applyFill="1" applyBorder="1" applyAlignment="1" applyProtection="1">
      <alignment horizontal="right"/>
    </xf>
    <xf numFmtId="3" fontId="7" fillId="0" borderId="13" xfId="138" applyNumberFormat="1" applyFont="1" applyFill="1" applyBorder="1" applyAlignment="1" applyProtection="1">
      <alignment horizontal="left"/>
    </xf>
    <xf numFmtId="3" fontId="6" fillId="0" borderId="13" xfId="138" applyNumberFormat="1" applyFont="1" applyFill="1" applyBorder="1" applyAlignment="1" applyProtection="1">
      <alignment horizontal="right"/>
    </xf>
    <xf numFmtId="3" fontId="7" fillId="0" borderId="13" xfId="138" applyNumberFormat="1" applyFont="1" applyFill="1" applyBorder="1" applyAlignment="1">
      <alignment horizontal="left"/>
    </xf>
    <xf numFmtId="3" fontId="7" fillId="0" borderId="25" xfId="138" applyNumberFormat="1" applyFont="1" applyFill="1" applyBorder="1" applyProtection="1">
      <alignment horizontal="center" vertical="center" wrapText="1"/>
    </xf>
    <xf numFmtId="3" fontId="7" fillId="0" borderId="25" xfId="138" applyNumberFormat="1" applyFont="1" applyFill="1" applyBorder="1" applyAlignment="1" applyProtection="1">
      <alignment horizontal="right" vertical="center"/>
    </xf>
    <xf numFmtId="3" fontId="7" fillId="0" borderId="25" xfId="138" applyNumberFormat="1" applyFont="1" applyFill="1" applyBorder="1" applyAlignment="1" applyProtection="1">
      <alignment horizontal="right"/>
    </xf>
    <xf numFmtId="3" fontId="7" fillId="0" borderId="25" xfId="138" applyNumberFormat="1" applyFont="1" applyFill="1" applyBorder="1" applyAlignment="1" applyProtection="1">
      <alignment horizontal="center" vertical="center"/>
    </xf>
    <xf numFmtId="180" fontId="6" fillId="28" borderId="13" xfId="66" applyNumberFormat="1" applyFont="1" applyFill="1" applyBorder="1" applyAlignment="1" applyProtection="1">
      <alignment vertical="center" wrapText="1"/>
    </xf>
    <xf numFmtId="0" fontId="6" fillId="28" borderId="0" xfId="125" applyFont="1" applyFill="1" applyProtection="1"/>
    <xf numFmtId="0" fontId="54" fillId="28" borderId="0" xfId="0" applyFont="1" applyFill="1" applyProtection="1"/>
    <xf numFmtId="3" fontId="6" fillId="0" borderId="13" xfId="139" applyNumberFormat="1" applyFont="1" applyFill="1" applyBorder="1" applyAlignment="1" applyProtection="1">
      <alignment horizontal="center" vertical="center" wrapText="1"/>
    </xf>
    <xf numFmtId="0" fontId="6" fillId="0" borderId="13" xfId="139" applyFont="1" applyFill="1" applyBorder="1" applyAlignment="1" applyProtection="1">
      <alignment horizontal="center" vertical="center" wrapText="1"/>
    </xf>
    <xf numFmtId="0" fontId="6" fillId="0" borderId="13" xfId="133" applyFont="1" applyFill="1" applyBorder="1" applyAlignment="1" applyProtection="1">
      <alignment horizontal="center" vertical="center" wrapText="1"/>
    </xf>
    <xf numFmtId="0" fontId="7" fillId="0" borderId="13" xfId="125" applyFont="1" applyFill="1" applyBorder="1" applyAlignment="1" applyProtection="1">
      <alignment horizontal="right" vertical="center" wrapText="1"/>
    </xf>
    <xf numFmtId="0" fontId="7" fillId="0" borderId="13" xfId="125" applyFont="1" applyFill="1" applyBorder="1" applyAlignment="1">
      <alignment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26" xfId="137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 wrapText="1"/>
    </xf>
    <xf numFmtId="3" fontId="6" fillId="28" borderId="13" xfId="0" applyNumberFormat="1" applyFont="1" applyFill="1" applyBorder="1" applyAlignment="1" applyProtection="1">
      <alignment horizontal="right" vertical="center"/>
    </xf>
    <xf numFmtId="3" fontId="6" fillId="0" borderId="13" xfId="0" applyNumberFormat="1" applyFont="1" applyFill="1" applyBorder="1" applyAlignment="1" applyProtection="1">
      <alignment horizontal="right" vertical="center"/>
    </xf>
    <xf numFmtId="0" fontId="79" fillId="28" borderId="0" xfId="0" applyFont="1" applyFill="1" applyProtection="1"/>
    <xf numFmtId="0" fontId="6" fillId="28" borderId="0" xfId="0" applyNumberFormat="1" applyFont="1" applyFill="1" applyAlignment="1" applyProtection="1">
      <alignment horizontal="left"/>
    </xf>
    <xf numFmtId="3" fontId="6" fillId="28" borderId="26" xfId="0" applyNumberFormat="1" applyFont="1" applyFill="1" applyBorder="1" applyAlignment="1" applyProtection="1">
      <alignment horizontal="center" vertical="center" wrapText="1"/>
    </xf>
    <xf numFmtId="3" fontId="6" fillId="28" borderId="34" xfId="0" applyNumberFormat="1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1" fillId="28" borderId="26" xfId="0" applyFont="1" applyFill="1" applyBorder="1" applyAlignment="1" applyProtection="1">
      <alignment horizontal="center" vertical="center" wrapText="1"/>
    </xf>
    <xf numFmtId="0" fontId="61" fillId="28" borderId="34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10" fontId="64" fillId="0" borderId="13" xfId="129" applyNumberFormat="1" applyFont="1" applyFill="1" applyBorder="1" applyAlignment="1" applyProtection="1">
      <alignment horizontal="right" vertical="center" wrapText="1"/>
    </xf>
    <xf numFmtId="0" fontId="64" fillId="0" borderId="26" xfId="129" applyFont="1" applyFill="1" applyBorder="1" applyAlignment="1" applyProtection="1">
      <alignment horizontal="left" vertical="center" wrapText="1"/>
    </xf>
    <xf numFmtId="0" fontId="64" fillId="0" borderId="34" xfId="129" applyFont="1" applyFill="1" applyBorder="1" applyAlignment="1" applyProtection="1">
      <alignment horizontal="left" vertical="center" wrapText="1"/>
    </xf>
    <xf numFmtId="10" fontId="7" fillId="28" borderId="26" xfId="0" applyNumberFormat="1" applyFont="1" applyFill="1" applyBorder="1" applyAlignment="1" applyProtection="1">
      <alignment horizontal="center" vertical="center" wrapText="1"/>
    </xf>
    <xf numFmtId="10" fontId="7" fillId="28" borderId="34" xfId="0" applyNumberFormat="1" applyFont="1" applyFill="1" applyBorder="1" applyAlignment="1" applyProtection="1">
      <alignment horizontal="center" vertical="center" wrapText="1"/>
    </xf>
    <xf numFmtId="10" fontId="61" fillId="28" borderId="26" xfId="0" applyNumberFormat="1" applyFont="1" applyFill="1" applyBorder="1" applyAlignment="1" applyProtection="1">
      <alignment horizontal="right" vertical="center" wrapText="1"/>
    </xf>
    <xf numFmtId="10" fontId="61" fillId="28" borderId="34" xfId="0" applyNumberFormat="1" applyFont="1" applyFill="1" applyBorder="1" applyAlignment="1" applyProtection="1">
      <alignment horizontal="right" vertical="center" wrapText="1"/>
    </xf>
    <xf numFmtId="3" fontId="7" fillId="28" borderId="26" xfId="139" applyNumberFormat="1" applyFont="1" applyFill="1" applyBorder="1" applyAlignment="1" applyProtection="1">
      <alignment horizontal="center" vertical="center" wrapText="1"/>
    </xf>
    <xf numFmtId="3" fontId="7" fillId="28" borderId="34" xfId="139" applyNumberFormat="1" applyFont="1" applyFill="1" applyBorder="1" applyAlignment="1" applyProtection="1">
      <alignment horizontal="center" vertical="center" wrapText="1"/>
    </xf>
    <xf numFmtId="10" fontId="6" fillId="28" borderId="26" xfId="0" applyNumberFormat="1" applyFont="1" applyFill="1" applyBorder="1" applyAlignment="1" applyProtection="1">
      <alignment horizontal="center" vertical="center" wrapText="1"/>
    </xf>
    <xf numFmtId="10" fontId="6" fillId="28" borderId="34" xfId="0" applyNumberFormat="1" applyFont="1" applyFill="1" applyBorder="1" applyAlignment="1" applyProtection="1">
      <alignment horizontal="center" vertical="center" wrapText="1"/>
    </xf>
    <xf numFmtId="10" fontId="66" fillId="28" borderId="26" xfId="0" applyNumberFormat="1" applyFont="1" applyFill="1" applyBorder="1" applyAlignment="1" applyProtection="1">
      <alignment horizontal="center" vertical="center" wrapText="1"/>
    </xf>
    <xf numFmtId="10" fontId="66" fillId="28" borderId="34" xfId="0" applyNumberFormat="1" applyFont="1" applyFill="1" applyBorder="1" applyAlignment="1" applyProtection="1">
      <alignment horizontal="center" vertical="center" wrapText="1"/>
    </xf>
    <xf numFmtId="10" fontId="61" fillId="30" borderId="26" xfId="0" applyNumberFormat="1" applyFont="1" applyFill="1" applyBorder="1" applyAlignment="1">
      <alignment horizontal="center" vertical="center" wrapText="1"/>
    </xf>
    <xf numFmtId="10" fontId="61" fillId="30" borderId="34" xfId="0" applyNumberFormat="1" applyFont="1" applyFill="1" applyBorder="1" applyAlignment="1">
      <alignment horizontal="center" vertical="center" wrapText="1"/>
    </xf>
    <xf numFmtId="0" fontId="66" fillId="28" borderId="9" xfId="0" applyFont="1" applyFill="1" applyBorder="1" applyAlignment="1">
      <alignment horizontal="center" vertical="center" wrapText="1"/>
    </xf>
    <xf numFmtId="0" fontId="66" fillId="28" borderId="36" xfId="0" applyFont="1" applyFill="1" applyBorder="1" applyAlignment="1">
      <alignment horizontal="center" vertical="center" wrapText="1"/>
    </xf>
    <xf numFmtId="0" fontId="66" fillId="28" borderId="0" xfId="0" applyFont="1" applyFill="1" applyAlignment="1">
      <alignment horizontal="left"/>
    </xf>
    <xf numFmtId="0" fontId="60" fillId="0" borderId="0" xfId="133" applyNumberFormat="1" applyFont="1" applyFill="1" applyBorder="1" applyAlignment="1" applyProtection="1">
      <alignment horizontal="left" wrapText="1"/>
    </xf>
    <xf numFmtId="0" fontId="6" fillId="28" borderId="0" xfId="128" applyFont="1" applyFill="1" applyAlignment="1">
      <alignment horizontal="center"/>
    </xf>
    <xf numFmtId="0" fontId="6" fillId="0" borderId="9" xfId="139" applyFont="1" applyFill="1" applyBorder="1" applyAlignment="1" applyProtection="1">
      <alignment horizontal="center" vertical="center"/>
      <protection hidden="1"/>
    </xf>
    <xf numFmtId="0" fontId="6" fillId="0" borderId="36" xfId="139" applyFont="1" applyFill="1" applyBorder="1" applyAlignment="1" applyProtection="1">
      <alignment horizontal="center" vertical="center"/>
      <protection hidden="1"/>
    </xf>
    <xf numFmtId="0" fontId="6" fillId="28" borderId="0" xfId="139" applyFont="1" applyFill="1" applyBorder="1" applyAlignment="1" applyProtection="1">
      <alignment horizontal="left" wrapText="1"/>
    </xf>
    <xf numFmtId="3" fontId="6" fillId="0" borderId="13" xfId="139" applyNumberFormat="1" applyFont="1" applyFill="1" applyBorder="1" applyAlignment="1" applyProtection="1">
      <alignment horizontal="center" vertical="center" wrapText="1"/>
    </xf>
    <xf numFmtId="3" fontId="6" fillId="0" borderId="9" xfId="139" applyNumberFormat="1" applyFont="1" applyFill="1" applyBorder="1" applyAlignment="1" applyProtection="1">
      <alignment horizontal="center" vertical="center" wrapText="1"/>
    </xf>
    <xf numFmtId="3" fontId="6" fillId="0" borderId="36" xfId="139" applyNumberFormat="1" applyFont="1" applyFill="1" applyBorder="1" applyAlignment="1" applyProtection="1">
      <alignment horizontal="center" vertical="center" wrapText="1"/>
    </xf>
    <xf numFmtId="3" fontId="6" fillId="0" borderId="37" xfId="139" applyNumberFormat="1" applyFont="1" applyFill="1" applyBorder="1" applyAlignment="1" applyProtection="1">
      <alignment horizontal="center" vertical="center" wrapText="1"/>
    </xf>
    <xf numFmtId="3" fontId="6" fillId="0" borderId="34" xfId="139" applyNumberFormat="1" applyFont="1" applyFill="1" applyBorder="1" applyAlignment="1" applyProtection="1">
      <alignment horizontal="center" vertical="center" wrapText="1"/>
    </xf>
    <xf numFmtId="0" fontId="6" fillId="0" borderId="13" xfId="139" applyFont="1" applyFill="1" applyBorder="1" applyAlignment="1" applyProtection="1">
      <alignment horizontal="center" vertical="center" wrapText="1"/>
    </xf>
    <xf numFmtId="3" fontId="6" fillId="0" borderId="26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/>
    </xf>
    <xf numFmtId="3" fontId="6" fillId="0" borderId="13" xfId="137" applyNumberFormat="1" applyFont="1" applyFill="1" applyBorder="1" applyAlignment="1" applyProtection="1">
      <alignment horizontal="center" vertical="center" wrapText="1"/>
    </xf>
    <xf numFmtId="3" fontId="6" fillId="0" borderId="9" xfId="137" applyNumberFormat="1" applyFont="1" applyFill="1" applyBorder="1" applyAlignment="1" applyProtection="1">
      <alignment horizontal="center" vertical="center" wrapText="1"/>
    </xf>
    <xf numFmtId="3" fontId="6" fillId="0" borderId="36" xfId="137" applyNumberFormat="1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left"/>
    </xf>
    <xf numFmtId="0" fontId="6" fillId="0" borderId="26" xfId="139" applyFont="1" applyFill="1" applyBorder="1" applyAlignment="1" applyProtection="1">
      <alignment horizontal="center" vertical="center" wrapText="1"/>
    </xf>
    <xf numFmtId="0" fontId="6" fillId="0" borderId="37" xfId="139" applyFont="1" applyFill="1" applyBorder="1" applyAlignment="1" applyProtection="1">
      <alignment horizontal="center" vertical="center" wrapText="1"/>
    </xf>
    <xf numFmtId="0" fontId="6" fillId="0" borderId="34" xfId="139" applyFont="1" applyFill="1" applyBorder="1" applyAlignment="1" applyProtection="1">
      <alignment horizontal="center" vertical="center" wrapText="1"/>
    </xf>
    <xf numFmtId="0" fontId="6" fillId="0" borderId="39" xfId="139" applyFont="1" applyFill="1" applyBorder="1" applyAlignment="1" applyProtection="1">
      <alignment horizontal="center" vertical="center" wrapText="1"/>
    </xf>
    <xf numFmtId="0" fontId="6" fillId="0" borderId="35" xfId="139" applyFont="1" applyFill="1" applyBorder="1" applyAlignment="1" applyProtection="1">
      <alignment horizontal="center" vertical="center" wrapText="1"/>
    </xf>
    <xf numFmtId="0" fontId="6" fillId="0" borderId="40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9" xfId="139" applyFont="1" applyFill="1" applyBorder="1" applyAlignment="1" applyProtection="1">
      <alignment horizontal="center" vertical="center"/>
    </xf>
    <xf numFmtId="0" fontId="6" fillId="28" borderId="38" xfId="139" applyFont="1" applyFill="1" applyBorder="1" applyAlignment="1" applyProtection="1">
      <alignment horizontal="center" vertical="center"/>
    </xf>
    <xf numFmtId="0" fontId="6" fillId="28" borderId="36" xfId="139" applyFont="1" applyFill="1" applyBorder="1" applyAlignment="1" applyProtection="1">
      <alignment horizontal="center" vertical="center"/>
    </xf>
    <xf numFmtId="0" fontId="6" fillId="28" borderId="0" xfId="137" applyFont="1" applyFill="1" applyBorder="1" applyAlignment="1" applyProtection="1">
      <alignment horizont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0" fontId="6" fillId="0" borderId="9" xfId="137" applyFont="1" applyFill="1" applyBorder="1" applyAlignment="1" applyProtection="1">
      <alignment horizontal="center" vertical="center" wrapText="1"/>
    </xf>
    <xf numFmtId="0" fontId="6" fillId="0" borderId="36" xfId="137" applyFont="1" applyFill="1" applyBorder="1" applyAlignment="1" applyProtection="1">
      <alignment horizontal="center" vertical="center" wrapText="1"/>
    </xf>
    <xf numFmtId="0" fontId="6" fillId="0" borderId="13" xfId="137" applyFont="1" applyFill="1" applyBorder="1" applyAlignment="1" applyProtection="1">
      <alignment horizontal="center" vertical="center" wrapText="1"/>
    </xf>
    <xf numFmtId="0" fontId="6" fillId="0" borderId="26" xfId="137" applyFont="1" applyFill="1" applyBorder="1" applyAlignment="1" applyProtection="1">
      <alignment horizontal="center" vertical="center" wrapText="1"/>
    </xf>
    <xf numFmtId="0" fontId="6" fillId="0" borderId="37" xfId="137" applyFont="1" applyFill="1" applyBorder="1" applyAlignment="1" applyProtection="1">
      <alignment horizontal="center" vertical="center" wrapText="1"/>
    </xf>
    <xf numFmtId="0" fontId="6" fillId="28" borderId="13" xfId="134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0" fontId="6" fillId="0" borderId="41" xfId="137" applyFont="1" applyFill="1" applyBorder="1" applyAlignment="1" applyProtection="1">
      <alignment horizontal="center" vertical="center" wrapText="1"/>
    </xf>
    <xf numFmtId="0" fontId="6" fillId="0" borderId="39" xfId="137" applyFont="1" applyFill="1" applyBorder="1" applyAlignment="1" applyProtection="1">
      <alignment horizontal="center" vertical="center" wrapText="1"/>
    </xf>
    <xf numFmtId="0" fontId="6" fillId="0" borderId="34" xfId="137" applyFont="1" applyFill="1" applyBorder="1" applyAlignment="1" applyProtection="1">
      <alignment horizontal="center" vertical="center" wrapText="1"/>
    </xf>
    <xf numFmtId="0" fontId="6" fillId="0" borderId="13" xfId="133" applyFont="1" applyFill="1" applyBorder="1" applyAlignment="1" applyProtection="1">
      <alignment horizontal="center" vertical="center"/>
    </xf>
    <xf numFmtId="0" fontId="6" fillId="0" borderId="13" xfId="133" applyFont="1" applyFill="1" applyBorder="1" applyAlignment="1" applyProtection="1">
      <alignment horizontal="center" vertical="center" wrapText="1"/>
    </xf>
    <xf numFmtId="0" fontId="6" fillId="0" borderId="9" xfId="133" applyFont="1" applyFill="1" applyBorder="1" applyAlignment="1" applyProtection="1">
      <alignment horizontal="center" vertical="center" wrapText="1"/>
    </xf>
    <xf numFmtId="0" fontId="6" fillId="0" borderId="38" xfId="133" applyFont="1" applyFill="1" applyBorder="1" applyAlignment="1" applyProtection="1">
      <alignment horizontal="center" vertical="center" wrapText="1"/>
    </xf>
    <xf numFmtId="0" fontId="6" fillId="0" borderId="36" xfId="133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 wrapText="1"/>
    </xf>
    <xf numFmtId="0" fontId="6" fillId="28" borderId="13" xfId="133" applyFont="1" applyFill="1" applyBorder="1" applyAlignment="1" applyProtection="1">
      <alignment horizontal="center" vertical="center"/>
    </xf>
    <xf numFmtId="0" fontId="6" fillId="28" borderId="0" xfId="133" applyFont="1" applyFill="1" applyBorder="1" applyAlignment="1" applyProtection="1">
      <alignment horizontal="center"/>
    </xf>
    <xf numFmtId="0" fontId="11" fillId="0" borderId="13" xfId="0" applyFont="1" applyFill="1" applyBorder="1" applyProtection="1"/>
    <xf numFmtId="0" fontId="6" fillId="28" borderId="0" xfId="0" applyFont="1" applyFill="1" applyBorder="1" applyAlignment="1" applyProtection="1">
      <alignment horizontal="left"/>
    </xf>
    <xf numFmtId="0" fontId="6" fillId="28" borderId="42" xfId="133" applyFont="1" applyFill="1" applyBorder="1" applyAlignment="1" applyProtection="1">
      <alignment horizontal="center" vertical="center"/>
    </xf>
    <xf numFmtId="0" fontId="6" fillId="28" borderId="25" xfId="133" applyFont="1" applyFill="1" applyBorder="1" applyAlignment="1" applyProtection="1">
      <alignment horizontal="center" vertical="center"/>
    </xf>
    <xf numFmtId="3" fontId="6" fillId="0" borderId="46" xfId="139" applyNumberFormat="1" applyFont="1" applyFill="1" applyBorder="1" applyAlignment="1" applyProtection="1">
      <alignment horizontal="center" vertical="center" wrapText="1"/>
    </xf>
    <xf numFmtId="3" fontId="6" fillId="0" borderId="48" xfId="139" applyNumberFormat="1" applyFont="1" applyFill="1" applyBorder="1" applyAlignment="1" applyProtection="1">
      <alignment horizontal="center" vertical="center" wrapText="1"/>
    </xf>
    <xf numFmtId="0" fontId="6" fillId="28" borderId="42" xfId="0" applyFont="1" applyFill="1" applyBorder="1" applyAlignment="1" applyProtection="1">
      <alignment horizontal="center" vertical="center" wrapText="1"/>
    </xf>
    <xf numFmtId="0" fontId="6" fillId="28" borderId="43" xfId="0" applyFont="1" applyFill="1" applyBorder="1" applyAlignment="1" applyProtection="1">
      <alignment horizontal="center" vertical="center" wrapText="1"/>
    </xf>
    <xf numFmtId="0" fontId="6" fillId="28" borderId="44" xfId="0" applyFont="1" applyFill="1" applyBorder="1" applyAlignment="1" applyProtection="1">
      <alignment horizontal="center" vertical="center" wrapText="1"/>
    </xf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0" applyFont="1" applyFill="1" applyBorder="1" applyAlignment="1" applyProtection="1">
      <alignment horizontal="center" vertical="center" wrapText="1"/>
    </xf>
    <xf numFmtId="0" fontId="62" fillId="28" borderId="44" xfId="133" applyFont="1" applyFill="1" applyBorder="1" applyAlignment="1" applyProtection="1">
      <alignment horizontal="center" vertical="center" wrapText="1"/>
    </xf>
    <xf numFmtId="0" fontId="62" fillId="28" borderId="45" xfId="133" applyFont="1" applyFill="1" applyBorder="1" applyAlignment="1" applyProtection="1">
      <alignment horizontal="center" vertical="center" wrapText="1"/>
    </xf>
    <xf numFmtId="0" fontId="6" fillId="28" borderId="26" xfId="0" applyFont="1" applyFill="1" applyBorder="1" applyAlignment="1" applyProtection="1">
      <alignment horizontal="center" vertical="center" wrapText="1"/>
    </xf>
    <xf numFmtId="0" fontId="6" fillId="28" borderId="34" xfId="0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3" fontId="6" fillId="28" borderId="0" xfId="138" applyNumberFormat="1" applyFont="1" applyFill="1" applyAlignment="1" applyProtection="1">
      <alignment horizontal="left"/>
    </xf>
    <xf numFmtId="3" fontId="6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6" fillId="28" borderId="0" xfId="138" applyNumberFormat="1" applyFont="1" applyFill="1" applyBorder="1" applyAlignment="1" applyProtection="1">
      <alignment horizontal="left" wrapText="1"/>
    </xf>
  </cellXfs>
  <cellStyles count="194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B-DownLine" xfId="38"/>
    <cellStyle name="B-DownLine 2" xfId="39"/>
    <cellStyle name="blanka" xfId="40"/>
    <cellStyle name="blanka 2" xfId="41"/>
    <cellStyle name="B-NoBorders" xfId="42"/>
    <cellStyle name="BORDER" xfId="43"/>
    <cellStyle name="broj" xfId="44"/>
    <cellStyle name="broj Right Indent" xfId="45"/>
    <cellStyle name="broj Right Indent 2" xfId="46"/>
    <cellStyle name="broj-tit" xfId="47"/>
    <cellStyle name="B-Time" xfId="48"/>
    <cellStyle name="B-UpLine" xfId="49"/>
    <cellStyle name="B-UpLine 2" xfId="50"/>
    <cellStyle name="B-UpRight" xfId="51"/>
    <cellStyle name="Calculation" xfId="52" builtinId="22" customBuiltin="1"/>
    <cellStyle name="Center" xfId="53"/>
    <cellStyle name="Center 2" xfId="54"/>
    <cellStyle name="CenterAcross" xfId="55"/>
    <cellStyle name="CenterAcross 2" xfId="56"/>
    <cellStyle name="CenterText" xfId="57"/>
    <cellStyle name="CenterText 2" xfId="58"/>
    <cellStyle name="Check Cell" xfId="59" builtinId="23" customBuiltin="1"/>
    <cellStyle name="Color" xfId="60"/>
    <cellStyle name="ColorGray" xfId="61"/>
    <cellStyle name="ColorGray 2" xfId="62"/>
    <cellStyle name="Comma" xfId="63" builtinId="3"/>
    <cellStyle name="Comma 2 2" xfId="64"/>
    <cellStyle name="Comma 2 2 2" xfId="65"/>
    <cellStyle name="Comma_Jupiter_1" xfId="66"/>
    <cellStyle name="Comma_Quaterlyl_L_2" xfId="67"/>
    <cellStyle name="Curr_00" xfId="68"/>
    <cellStyle name="Currency Right Indent" xfId="69"/>
    <cellStyle name="date" xfId="70"/>
    <cellStyle name="date 2" xfId="71"/>
    <cellStyle name="DateNoBorder" xfId="72"/>
    <cellStyle name="DateNoBorder 2" xfId="73"/>
    <cellStyle name="detail_num" xfId="74"/>
    <cellStyle name="DownBorder" xfId="75"/>
    <cellStyle name="DownBorder 2" xfId="76"/>
    <cellStyle name="Euro" xfId="77"/>
    <cellStyle name="Exchange" xfId="78"/>
    <cellStyle name="Explanatory Text" xfId="79" builtinId="53" customBuiltin="1"/>
    <cellStyle name="Good" xfId="80" builtinId="26" customBuiltin="1"/>
    <cellStyle name="Gray" xfId="81"/>
    <cellStyle name="Gray 2" xfId="82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ead-Normal" xfId="87"/>
    <cellStyle name="H-Normal" xfId="88"/>
    <cellStyle name="H-NormalWrap" xfId="89"/>
    <cellStyle name="H-Positions" xfId="90"/>
    <cellStyle name="H-Title" xfId="91"/>
    <cellStyle name="H-Totals" xfId="92"/>
    <cellStyle name="Hyperlink" xfId="93" builtinId="8"/>
    <cellStyle name="IDLEditWorkbookLocalCurrency" xfId="94"/>
    <cellStyle name="IDLEditWorkbookLocalCurrency 2" xfId="95"/>
    <cellStyle name="InDate" xfId="96"/>
    <cellStyle name="InDate 2" xfId="97"/>
    <cellStyle name="Inflation" xfId="98"/>
    <cellStyle name="Input" xfId="99" builtinId="20" customBuiltin="1"/>
    <cellStyle name="L-Bottom" xfId="100"/>
    <cellStyle name="LD-Border" xfId="101"/>
    <cellStyle name="LD-Border 2" xfId="102"/>
    <cellStyle name="Linked Cell" xfId="103" builtinId="24" customBuiltin="1"/>
    <cellStyle name="LR-Border" xfId="104"/>
    <cellStyle name="LR-Border 2" xfId="105"/>
    <cellStyle name="LRD-Border" xfId="106"/>
    <cellStyle name="LRD-Border 2" xfId="107"/>
    <cellStyle name="L-T-B Border" xfId="108"/>
    <cellStyle name="L-T-B Border 2" xfId="109"/>
    <cellStyle name="L-T-B-Border" xfId="110"/>
    <cellStyle name="LT-Border" xfId="111"/>
    <cellStyle name="LT-Border 2" xfId="112"/>
    <cellStyle name="LTR-Border" xfId="113"/>
    <cellStyle name="LTR-Border 2" xfId="114"/>
    <cellStyle name="Milliers [0]_IBNR" xfId="115"/>
    <cellStyle name="Milliers_IBNR" xfId="116"/>
    <cellStyle name="Monetaire [0]_IBNR" xfId="117"/>
    <cellStyle name="Monetaire_IBNR" xfId="118"/>
    <cellStyle name="name_firma" xfId="119"/>
    <cellStyle name="Neutral" xfId="120" builtinId="28" customBuiltin="1"/>
    <cellStyle name="NewForm" xfId="121"/>
    <cellStyle name="NewForm1" xfId="122"/>
    <cellStyle name="NewForm1 2" xfId="123"/>
    <cellStyle name="NoFormating" xfId="124"/>
    <cellStyle name="Normal" xfId="0" builtinId="0"/>
    <cellStyle name="Normal 2" xfId="125"/>
    <cellStyle name="Normal 2 2" xfId="126"/>
    <cellStyle name="Normal 2 3" xfId="127"/>
    <cellStyle name="Normal 3" xfId="128"/>
    <cellStyle name="Normal 3 2" xfId="129"/>
    <cellStyle name="Normal 4" xfId="130"/>
    <cellStyle name="Normal 5" xfId="131"/>
    <cellStyle name="Normal 7" xfId="132"/>
    <cellStyle name="Normal_Book1" xfId="133"/>
    <cellStyle name="Normal_Copy_of_ Spravki_Life_New" xfId="134"/>
    <cellStyle name="Normal_FORMI" xfId="135"/>
    <cellStyle name="Normal_Quaterlyl_L_2" xfId="136"/>
    <cellStyle name="Normal_Spravki_New" xfId="137"/>
    <cellStyle name="Normal_Spravki_NonLIfe_New" xfId="138"/>
    <cellStyle name="Normal_Spravki_NonLIfe1999" xfId="139"/>
    <cellStyle name="Normal_Здравно" xfId="193"/>
    <cellStyle name="Note" xfId="140" builtinId="10" customBuiltin="1"/>
    <cellStyle name="number" xfId="141"/>
    <cellStyle name="number 2" xfId="142"/>
    <cellStyle name="number-no border" xfId="143"/>
    <cellStyle name="number-no border 2" xfId="144"/>
    <cellStyle name="Output" xfId="145" builtinId="21" customBuiltin="1"/>
    <cellStyle name="Percent" xfId="146" builtinId="5"/>
    <cellStyle name="Percent 2" xfId="147"/>
    <cellStyle name="Percent 3" xfId="148"/>
    <cellStyle name="Percent Right Indent" xfId="149"/>
    <cellStyle name="proc1" xfId="150"/>
    <cellStyle name="proc1 Right Indent" xfId="151"/>
    <cellStyle name="proc2" xfId="152"/>
    <cellStyle name="proc2   Right Indent" xfId="153"/>
    <cellStyle name="proc3" xfId="154"/>
    <cellStyle name="proc3  Right Indent" xfId="155"/>
    <cellStyle name="Rate" xfId="156"/>
    <cellStyle name="R-Bottom" xfId="157"/>
    <cellStyle name="RD-Border" xfId="158"/>
    <cellStyle name="RD-Border 2" xfId="159"/>
    <cellStyle name="R-orienation" xfId="160"/>
    <cellStyle name="RT-Border" xfId="161"/>
    <cellStyle name="RT-Border 2" xfId="162"/>
    <cellStyle name="shifar_header" xfId="163"/>
    <cellStyle name="spravki" xfId="164"/>
    <cellStyle name="T-B-Border" xfId="165"/>
    <cellStyle name="T-B-Border 2" xfId="166"/>
    <cellStyle name="TBI" xfId="167"/>
    <cellStyle name="T-Border" xfId="168"/>
    <cellStyle name="TDL-Border" xfId="169"/>
    <cellStyle name="TDL-Border 2" xfId="170"/>
    <cellStyle name="TDR-Border" xfId="171"/>
    <cellStyle name="TDR-Border 2" xfId="172"/>
    <cellStyle name="Text" xfId="173"/>
    <cellStyle name="Text 2" xfId="174"/>
    <cellStyle name="TextRight" xfId="175"/>
    <cellStyle name="TextRight 2" xfId="176"/>
    <cellStyle name="Title" xfId="177" builtinId="15" customBuiltin="1"/>
    <cellStyle name="Total" xfId="178" builtinId="25" customBuiltin="1"/>
    <cellStyle name="UpDownLine" xfId="179"/>
    <cellStyle name="UpDownLine 2" xfId="180"/>
    <cellStyle name="V-Across" xfId="181"/>
    <cellStyle name="V-Across 2" xfId="182"/>
    <cellStyle name="V-Currency" xfId="183"/>
    <cellStyle name="V-Date" xfId="184"/>
    <cellStyle name="ver1" xfId="185"/>
    <cellStyle name="V-Normal" xfId="186"/>
    <cellStyle name="V-Number" xfId="187"/>
    <cellStyle name="Warning Text" xfId="188" builtinId="11" customBuiltin="1"/>
    <cellStyle name="Wrap" xfId="189"/>
    <cellStyle name="Wrap 2" xfId="190"/>
    <cellStyle name="WrapTitle" xfId="191"/>
    <cellStyle name="zastrnadzor" xfId="1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WRITTEN PREMIUMS BY CLASSES OF NON-LIFE INSURANCE AS AT 31.12.2022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0152214615884256"/>
          <c:y val="3.5413890080583329E-3"/>
        </c:manualLayout>
      </c:layout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Premiums!$B$70:$B$79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C44-4464-B89E-43DFB359287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44-4464-B89E-43DFB359287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C44-4464-B89E-43DFB359287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44-4464-B89E-43DFB359287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C44-4464-B89E-43DFB359287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44-4464-B89E-43DFB35928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C44-4464-B89E-43DFB35928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44-4464-B89E-43DFB359287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C44-4464-B89E-43DFB359287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C44-4464-B89E-43DFB3592870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44-4464-B89E-43DFB3592870}"/>
                </c:ext>
              </c:extLst>
            </c:dLbl>
            <c:dLbl>
              <c:idx val="1"/>
              <c:layout>
                <c:manualLayout>
                  <c:x val="-7.5030545443575153E-2"/>
                  <c:y val="-0.1391031066299273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44-4464-B89E-43DFB3592870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44-4464-B89E-43DFB3592870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44-4464-B89E-43DFB3592870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44-4464-B89E-43DFB3592870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44-4464-B89E-43DFB3592870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C44-4464-B89E-43DFB3592870}"/>
                </c:ext>
              </c:extLst>
            </c:dLbl>
            <c:dLbl>
              <c:idx val="7"/>
              <c:layout>
                <c:manualLayout>
                  <c:x val="2.4359991251181594E-2"/>
                  <c:y val="-0.2751464559715378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44-4464-B89E-43DFB3592870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C44-4464-B89E-43DFB3592870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44-4464-B89E-43DFB35928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44-4464-B89E-43DFB35928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Premiums!$A$70:$A$79</c:f>
              <c:numCache>
                <c:formatCode>0.0%</c:formatCode>
                <c:ptCount val="10"/>
                <c:pt idx="0">
                  <c:v>5.1704523631508341E-2</c:v>
                </c:pt>
                <c:pt idx="1">
                  <c:v>0.65804071815224363</c:v>
                </c:pt>
                <c:pt idx="2">
                  <c:v>3.6106702872985676E-3</c:v>
                </c:pt>
                <c:pt idx="3">
                  <c:v>2.7593845371801768E-3</c:v>
                </c:pt>
                <c:pt idx="4">
                  <c:v>3.3812040279267677E-3</c:v>
                </c:pt>
                <c:pt idx="5">
                  <c:v>1.7200561353373695E-2</c:v>
                </c:pt>
                <c:pt idx="6">
                  <c:v>0.13380010340553297</c:v>
                </c:pt>
                <c:pt idx="7">
                  <c:v>1.8054796573210505E-2</c:v>
                </c:pt>
                <c:pt idx="8">
                  <c:v>5.8349102667159342E-2</c:v>
                </c:pt>
                <c:pt idx="9">
                  <c:v>5.3098935364566162E-2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44-4464-B89E-43DFB359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CLAIMS PAID BY CLASSES OF NON-LIFE INSURANCE AS AT 31.12.2022</a:t>
            </a:r>
            <a:endParaRPr lang="bg-BG" sz="1200">
              <a:effectLst/>
            </a:endParaRPr>
          </a:p>
        </c:rich>
      </c:tx>
      <c:layout/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105031840349295"/>
          <c:y val="0.49693350774361689"/>
          <c:w val="0.36697284237708094"/>
          <c:h val="0.34969394989365632"/>
        </c:manualLayout>
      </c:layout>
      <c:pie3DChart>
        <c:varyColors val="1"/>
        <c:ser>
          <c:idx val="0"/>
          <c:order val="0"/>
          <c:tx>
            <c:strRef>
              <c:f>Payments!$B$70:$B$79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4A7-4D70-A181-5EDEFE72F14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A7-4D70-A181-5EDEFE72F14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4A7-4D70-A181-5EDEFE72F14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A7-4D70-A181-5EDEFE72F14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4A7-4D70-A181-5EDEFE72F14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A7-4D70-A181-5EDEFE72F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4A7-4D70-A181-5EDEFE72F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A7-4D70-A181-5EDEFE72F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4A7-4D70-A181-5EDEFE72F14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A7-4D70-A181-5EDEFE72F141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A7-4D70-A181-5EDEFE72F141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A7-4D70-A181-5EDEFE72F141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A7-4D70-A181-5EDEFE72F141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A7-4D70-A181-5EDEFE72F141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A7-4D70-A181-5EDEFE72F141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A7-4D70-A181-5EDEFE72F141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A7-4D70-A181-5EDEFE72F141}"/>
                </c:ext>
              </c:extLst>
            </c:dLbl>
            <c:dLbl>
              <c:idx val="7"/>
              <c:layout>
                <c:manualLayout>
                  <c:x val="8.0426910166180449E-2"/>
                  <c:y val="-0.333376474349435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A7-4D70-A181-5EDEFE72F141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A7-4D70-A181-5EDEFE72F141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A7-4D70-A181-5EDEFE72F14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A7-4D70-A181-5EDEFE72F1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Payments!$A$70:$A$79</c:f>
              <c:numCache>
                <c:formatCode>0.0%</c:formatCode>
                <c:ptCount val="10"/>
                <c:pt idx="0">
                  <c:v>6.0527768396152308E-2</c:v>
                </c:pt>
                <c:pt idx="1">
                  <c:v>0.82198045312893409</c:v>
                </c:pt>
                <c:pt idx="2">
                  <c:v>4.576341586424335E-4</c:v>
                </c:pt>
                <c:pt idx="3">
                  <c:v>2.1264670419165452E-4</c:v>
                </c:pt>
                <c:pt idx="4">
                  <c:v>1.1268991934026403E-3</c:v>
                </c:pt>
                <c:pt idx="5">
                  <c:v>3.449664189808094E-3</c:v>
                </c:pt>
                <c:pt idx="6">
                  <c:v>6.2406233930950371E-2</c:v>
                </c:pt>
                <c:pt idx="7">
                  <c:v>7.2193649310822337E-3</c:v>
                </c:pt>
                <c:pt idx="8">
                  <c:v>5.9988196097898322E-3</c:v>
                </c:pt>
                <c:pt idx="9">
                  <c:v>3.6620515757046085E-2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A7-4D70-A181-5EDEFE72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WRITTEN PREMIUMS BY CLASSES OF NON-LIFE INSURANCE AS AT 31.12.2022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049906154893033"/>
          <c:y val="1.842428787310677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'Prem-Pay-Total'!$B$47:$B$56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E73-43A1-BD08-95E1355DE4E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73-43A1-BD08-95E1355DE4E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E73-43A1-BD08-95E1355DE4E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73-43A1-BD08-95E1355DE4E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E73-43A1-BD08-95E1355DE4E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73-43A1-BD08-95E1355DE4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E73-43A1-BD08-95E1355DE4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E73-43A1-BD08-95E1355DE4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E73-43A1-BD08-95E1355DE4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E73-43A1-BD08-95E1355DE4E7}"/>
              </c:ext>
            </c:extLst>
          </c:dPt>
          <c:dLbls>
            <c:dLbl>
              <c:idx val="0"/>
              <c:layout>
                <c:manualLayout>
                  <c:x val="6.8790005900425111E-2"/>
                  <c:y val="-2.59380014046468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73-43A1-BD08-95E1355DE4E7}"/>
                </c:ext>
              </c:extLst>
            </c:dLbl>
            <c:dLbl>
              <c:idx val="1"/>
              <c:layout>
                <c:manualLayout>
                  <c:x val="-8.4013781223083617E-2"/>
                  <c:y val="-0.1375623088436259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73-43A1-BD08-95E1355DE4E7}"/>
                </c:ext>
              </c:extLst>
            </c:dLbl>
            <c:dLbl>
              <c:idx val="2"/>
              <c:layout>
                <c:manualLayout>
                  <c:x val="-0.10239001132610362"/>
                  <c:y val="0.13907122015839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73-43A1-BD08-95E1355DE4E7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73-43A1-BD08-95E1355DE4E7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73-43A1-BD08-95E1355DE4E7}"/>
                </c:ext>
              </c:extLst>
            </c:dLbl>
            <c:dLbl>
              <c:idx val="5"/>
              <c:layout>
                <c:manualLayout>
                  <c:x val="-0.10678087719655198"/>
                  <c:y val="-0.148175615103949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73-43A1-BD08-95E1355DE4E7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E73-43A1-BD08-95E1355DE4E7}"/>
                </c:ext>
              </c:extLst>
            </c:dLbl>
            <c:dLbl>
              <c:idx val="7"/>
              <c:layout>
                <c:manualLayout>
                  <c:x val="3.6594708607160541E-2"/>
                  <c:y val="-0.25887868077404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E73-43A1-BD08-95E1355DE4E7}"/>
                </c:ext>
              </c:extLst>
            </c:dLbl>
            <c:dLbl>
              <c:idx val="8"/>
              <c:layout>
                <c:manualLayout>
                  <c:x val="0.24529410567865062"/>
                  <c:y val="-0.230644139025769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E73-43A1-BD08-95E1355DE4E7}"/>
                </c:ext>
              </c:extLst>
            </c:dLbl>
            <c:dLbl>
              <c:idx val="9"/>
              <c:layout>
                <c:manualLayout>
                  <c:x val="0.24364673408072052"/>
                  <c:y val="-0.13066709300931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73-43A1-BD08-95E1355DE4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'Prem-Pay-Total'!$B$47:$B$56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'Prem-Pay-Total'!$A$47:$A$56</c:f>
              <c:numCache>
                <c:formatCode>0.0%</c:formatCode>
                <c:ptCount val="10"/>
                <c:pt idx="0">
                  <c:v>8.8066309973865081E-2</c:v>
                </c:pt>
                <c:pt idx="1">
                  <c:v>0.63280856573319633</c:v>
                </c:pt>
                <c:pt idx="2">
                  <c:v>3.4722214337384685E-3</c:v>
                </c:pt>
                <c:pt idx="3">
                  <c:v>2.6535776937672067E-3</c:v>
                </c:pt>
                <c:pt idx="4">
                  <c:v>3.2515539120006485E-3</c:v>
                </c:pt>
                <c:pt idx="5">
                  <c:v>1.6541016778411553E-2</c:v>
                </c:pt>
                <c:pt idx="6">
                  <c:v>0.12866962361958204</c:v>
                </c:pt>
                <c:pt idx="7">
                  <c:v>1.736249689256256E-2</c:v>
                </c:pt>
                <c:pt idx="8">
                  <c:v>5.611174347129301E-2</c:v>
                </c:pt>
                <c:pt idx="9">
                  <c:v>5.1062890491583232E-2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73-43A1-BD08-95E1355D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CLAIMS PAID BY CLASSES OF NON-LIFE INSURANCE AS AT 31.12.2022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233723275250618"/>
          <c:y val="1.846183887845529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'Prem-Pay-Total'!$F$47:$F$56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ED6-44F6-9175-E5331829689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ED6-44F6-9175-E5331829689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ED6-44F6-9175-E5331829689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ED6-44F6-9175-E5331829689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ED6-44F6-9175-E5331829689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ED6-44F6-9175-E533182968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ED6-44F6-9175-E533182968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ED6-44F6-9175-E533182968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ED6-44F6-9175-E533182968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ED6-44F6-9175-E53318296894}"/>
              </c:ext>
            </c:extLst>
          </c:dPt>
          <c:dLbls>
            <c:dLbl>
              <c:idx val="0"/>
              <c:layout>
                <c:manualLayout>
                  <c:x val="0.13470557668311636"/>
                  <c:y val="-2.4599519126679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D6-44F6-9175-E53318296894}"/>
                </c:ext>
              </c:extLst>
            </c:dLbl>
            <c:dLbl>
              <c:idx val="2"/>
              <c:layout>
                <c:manualLayout>
                  <c:x val="-0.10733352530177108"/>
                  <c:y val="0.1310311428148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D6-44F6-9175-E53318296894}"/>
                </c:ext>
              </c:extLst>
            </c:dLbl>
            <c:dLbl>
              <c:idx val="3"/>
              <c:layout>
                <c:manualLayout>
                  <c:x val="-0.12574859416217363"/>
                  <c:y val="1.72528687170254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D6-44F6-9175-E53318296894}"/>
                </c:ext>
              </c:extLst>
            </c:dLbl>
            <c:dLbl>
              <c:idx val="4"/>
              <c:layout>
                <c:manualLayout>
                  <c:x val="-0.12886510245487914"/>
                  <c:y val="-7.3710131385530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D6-44F6-9175-E53318296894}"/>
                </c:ext>
              </c:extLst>
            </c:dLbl>
            <c:dLbl>
              <c:idx val="5"/>
              <c:layout>
                <c:manualLayout>
                  <c:x val="-0.12894083069376733"/>
                  <c:y val="-0.1728778331073305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D6-44F6-9175-E53318296894}"/>
                </c:ext>
              </c:extLst>
            </c:dLbl>
            <c:dLbl>
              <c:idx val="6"/>
              <c:layout>
                <c:manualLayout>
                  <c:x val="-3.5893464136655048E-2"/>
                  <c:y val="-0.259187073395854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D6-44F6-9175-E53318296894}"/>
                </c:ext>
              </c:extLst>
            </c:dLbl>
            <c:dLbl>
              <c:idx val="7"/>
              <c:layout>
                <c:manualLayout>
                  <c:x val="7.2362304018428969E-2"/>
                  <c:y val="-0.2267149059334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ED6-44F6-9175-E53318296894}"/>
                </c:ext>
              </c:extLst>
            </c:dLbl>
            <c:dLbl>
              <c:idx val="8"/>
              <c:layout>
                <c:manualLayout>
                  <c:x val="0.26846137297150591"/>
                  <c:y val="-0.223015827797212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D6-44F6-9175-E53318296894}"/>
                </c:ext>
              </c:extLst>
            </c:dLbl>
            <c:dLbl>
              <c:idx val="9"/>
              <c:layout>
                <c:manualLayout>
                  <c:x val="0.28522895546001265"/>
                  <c:y val="-0.12547283977346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ED6-44F6-9175-E533182968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'Prem-Pay-Total'!$F$47:$F$56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'Prem-Pay-Total'!$E$47:$E$56</c:f>
              <c:numCache>
                <c:formatCode>0.0%</c:formatCode>
                <c:ptCount val="10"/>
                <c:pt idx="0">
                  <c:v>0.10219427445192346</c:v>
                </c:pt>
                <c:pt idx="1">
                  <c:v>0.78552534217175907</c:v>
                </c:pt>
                <c:pt idx="2">
                  <c:v>4.3733561143975588E-4</c:v>
                </c:pt>
                <c:pt idx="3">
                  <c:v>2.0321467408417139E-4</c:v>
                </c:pt>
                <c:pt idx="4">
                  <c:v>1.0769151263526641E-3</c:v>
                </c:pt>
                <c:pt idx="5">
                  <c:v>3.2966529469456085E-3</c:v>
                </c:pt>
                <c:pt idx="6">
                  <c:v>5.9638180320296476E-2</c:v>
                </c:pt>
                <c:pt idx="7">
                  <c:v>6.8991470953733676E-3</c:v>
                </c:pt>
                <c:pt idx="8">
                  <c:v>5.7327395528052553E-3</c:v>
                </c:pt>
                <c:pt idx="9">
                  <c:v>3.4996198049019392E-2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D6-44F6-9175-E5331829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7710</xdr:colOff>
      <xdr:row>39</xdr:row>
      <xdr:rowOff>146049</xdr:rowOff>
    </xdr:from>
    <xdr:to>
      <xdr:col>11</xdr:col>
      <xdr:colOff>798286</xdr:colOff>
      <xdr:row>81</xdr:row>
      <xdr:rowOff>136526</xdr:rowOff>
    </xdr:to>
    <xdr:graphicFrame macro="">
      <xdr:nvGraphicFramePr>
        <xdr:cNvPr id="3430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22224</xdr:colOff>
      <xdr:row>38</xdr:row>
      <xdr:rowOff>120650</xdr:rowOff>
    </xdr:from>
    <xdr:to>
      <xdr:col>11</xdr:col>
      <xdr:colOff>755650</xdr:colOff>
      <xdr:row>81</xdr:row>
      <xdr:rowOff>120650</xdr:rowOff>
    </xdr:to>
    <xdr:graphicFrame macro="">
      <xdr:nvGraphicFramePr>
        <xdr:cNvPr id="35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26761</xdr:colOff>
      <xdr:row>37</xdr:row>
      <xdr:rowOff>0</xdr:rowOff>
    </xdr:from>
    <xdr:to>
      <xdr:col>4</xdr:col>
      <xdr:colOff>150586</xdr:colOff>
      <xdr:row>59</xdr:row>
      <xdr:rowOff>200025</xdr:rowOff>
    </xdr:to>
    <xdr:graphicFrame macro="">
      <xdr:nvGraphicFramePr>
        <xdr:cNvPr id="1366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186418</xdr:colOff>
      <xdr:row>37</xdr:row>
      <xdr:rowOff>0</xdr:rowOff>
    </xdr:from>
    <xdr:to>
      <xdr:col>9</xdr:col>
      <xdr:colOff>749754</xdr:colOff>
      <xdr:row>60</xdr:row>
      <xdr:rowOff>1360</xdr:rowOff>
    </xdr:to>
    <xdr:graphicFrame macro="">
      <xdr:nvGraphicFramePr>
        <xdr:cNvPr id="13663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  <sheetName val="ГБ_1_17"/>
      <sheetName val="ГБ_1_26"/>
      <sheetName val="ГБ_1_36"/>
      <sheetName val="ГБ_26"/>
      <sheetName val="ГБ_3_16"/>
      <sheetName val="ГБ_3_26"/>
      <sheetName val="ГБ_4_ALL6"/>
      <sheetName val="ГБ_56"/>
      <sheetName val="ГБ_66"/>
      <sheetName val="ГБ_76"/>
      <sheetName val="ГБ_8_16"/>
      <sheetName val="ГБ_8_26"/>
      <sheetName val="ГВ_16"/>
      <sheetName val="ГВ_26"/>
      <sheetName val="ГВ_36"/>
      <sheetName val="ГВ_46"/>
      <sheetName val="ГВ_56"/>
      <sheetName val="ГB_66"/>
      <sheetName val="ГВ_76"/>
      <sheetName val="ГФ_16"/>
      <sheetName val="ГФ_26"/>
      <sheetName val="ГФ_36"/>
      <sheetName val="ГФ_46"/>
      <sheetName val="_Administrative_expenses2"/>
      <sheetName val="ГБ_1_16"/>
      <sheetName val="ГБ_1_25"/>
      <sheetName val="ГБ_1_35"/>
      <sheetName val="ГБ_25"/>
      <sheetName val="ГБ_3_15"/>
      <sheetName val="ГБ_3_25"/>
      <sheetName val="ГБ_4_ALL5"/>
      <sheetName val="ГБ_55"/>
      <sheetName val="ГБ_65"/>
      <sheetName val="ГБ_75"/>
      <sheetName val="ГБ_8_15"/>
      <sheetName val="ГБ_8_25"/>
      <sheetName val="ГВ_15"/>
      <sheetName val="ГВ_25"/>
      <sheetName val="ГВ_35"/>
      <sheetName val="ГВ_45"/>
      <sheetName val="ГВ_55"/>
      <sheetName val="ГB_65"/>
      <sheetName val="ГВ_75"/>
      <sheetName val="ГФ_15"/>
      <sheetName val="ГФ_25"/>
      <sheetName val="ГФ_35"/>
      <sheetName val="ГФ_45"/>
      <sheetName val="_Administrative_expenses1"/>
      <sheetName val="ГБ_1_18"/>
      <sheetName val="ГБ_1_27"/>
      <sheetName val="ГБ_1_37"/>
      <sheetName val="ГБ_27"/>
      <sheetName val="ГБ_3_17"/>
      <sheetName val="ГБ_3_27"/>
      <sheetName val="ГБ_4_ALL7"/>
      <sheetName val="ГБ_57"/>
      <sheetName val="ГБ_67"/>
      <sheetName val="ГБ_77"/>
      <sheetName val="ГБ_8_17"/>
      <sheetName val="ГБ_8_27"/>
      <sheetName val="ГВ_17"/>
      <sheetName val="ГВ_27"/>
      <sheetName val="ГВ_37"/>
      <sheetName val="ГВ_47"/>
      <sheetName val="ГВ_57"/>
      <sheetName val="ГB_67"/>
      <sheetName val="ГВ_77"/>
      <sheetName val="ГФ_17"/>
      <sheetName val="ГФ_27"/>
      <sheetName val="ГФ_37"/>
      <sheetName val="ГФ_47"/>
      <sheetName val="_Administrative_expenses3"/>
      <sheetName val="ГБ_1_19"/>
      <sheetName val="ГБ_1_28"/>
      <sheetName val="ГБ_1_38"/>
      <sheetName val="ГБ_28"/>
      <sheetName val="ГБ_3_18"/>
      <sheetName val="ГБ_3_28"/>
      <sheetName val="ГБ_4_ALL8"/>
      <sheetName val="ГБ_58"/>
      <sheetName val="ГБ_68"/>
      <sheetName val="ГБ_78"/>
      <sheetName val="ГБ_8_18"/>
      <sheetName val="ГБ_8_28"/>
      <sheetName val="ГВ_18"/>
      <sheetName val="ГВ_28"/>
      <sheetName val="ГВ_38"/>
      <sheetName val="ГВ_48"/>
      <sheetName val="ГВ_58"/>
      <sheetName val="ГB_68"/>
      <sheetName val="ГВ_78"/>
      <sheetName val="ГФ_18"/>
      <sheetName val="ГФ_28"/>
      <sheetName val="ГФ_38"/>
      <sheetName val="ГФ_48"/>
      <sheetName val="_Administrative_expenses4"/>
      <sheetName val="ГБ_1_110"/>
      <sheetName val="ГБ_1_29"/>
      <sheetName val="ГБ_1_39"/>
      <sheetName val="ГБ_29"/>
      <sheetName val="ГБ_3_19"/>
      <sheetName val="ГБ_3_29"/>
      <sheetName val="ГБ_4_ALL9"/>
      <sheetName val="ГБ_59"/>
      <sheetName val="ГБ_69"/>
      <sheetName val="ГБ_79"/>
      <sheetName val="ГБ_8_19"/>
      <sheetName val="ГБ_8_29"/>
      <sheetName val="ГВ_19"/>
      <sheetName val="ГВ_29"/>
      <sheetName val="ГВ_39"/>
      <sheetName val="ГВ_49"/>
      <sheetName val="ГВ_59"/>
      <sheetName val="ГB_69"/>
      <sheetName val="ГВ_79"/>
      <sheetName val="ГФ_19"/>
      <sheetName val="ГФ_29"/>
      <sheetName val="ГФ_39"/>
      <sheetName val="ГФ_49"/>
      <sheetName val="_Administrative_expenses5"/>
      <sheetName val="ГБ_1_114"/>
      <sheetName val="ГБ_1_213"/>
      <sheetName val="ГБ_1_313"/>
      <sheetName val="ГБ_213"/>
      <sheetName val="ГБ_3_113"/>
      <sheetName val="ГБ_3_213"/>
      <sheetName val="ГБ_4_ALL13"/>
      <sheetName val="ГБ_513"/>
      <sheetName val="ГБ_613"/>
      <sheetName val="ГБ_713"/>
      <sheetName val="ГБ_8_113"/>
      <sheetName val="ГБ_8_213"/>
      <sheetName val="ГВ_113"/>
      <sheetName val="ГВ_213"/>
      <sheetName val="ГВ_313"/>
      <sheetName val="ГВ_413"/>
      <sheetName val="ГВ_513"/>
      <sheetName val="ГB_613"/>
      <sheetName val="ГВ_713"/>
      <sheetName val="ГФ_113"/>
      <sheetName val="ГФ_213"/>
      <sheetName val="ГФ_313"/>
      <sheetName val="ГФ_413"/>
      <sheetName val="ГБ_1_111"/>
      <sheetName val="ГБ_1_210"/>
      <sheetName val="ГБ_1_310"/>
      <sheetName val="ГБ_210"/>
      <sheetName val="ГБ_3_110"/>
      <sheetName val="ГБ_3_210"/>
      <sheetName val="ГБ_4_ALL10"/>
      <sheetName val="ГБ_510"/>
      <sheetName val="ГБ_610"/>
      <sheetName val="ГБ_710"/>
      <sheetName val="ГБ_8_110"/>
      <sheetName val="ГБ_8_210"/>
      <sheetName val="ГВ_110"/>
      <sheetName val="ГВ_210"/>
      <sheetName val="ГВ_310"/>
      <sheetName val="ГВ_410"/>
      <sheetName val="ГВ_510"/>
      <sheetName val="ГB_610"/>
      <sheetName val="ГВ_710"/>
      <sheetName val="ГФ_110"/>
      <sheetName val="ГФ_210"/>
      <sheetName val="ГФ_310"/>
      <sheetName val="ГФ_410"/>
      <sheetName val="_Administrative_expenses6"/>
      <sheetName val="ГБ_1_113"/>
      <sheetName val="ГБ_1_212"/>
      <sheetName val="ГБ_1_312"/>
      <sheetName val="ГБ_212"/>
      <sheetName val="ГБ_3_112"/>
      <sheetName val="ГБ_3_212"/>
      <sheetName val="ГБ_4_ALL12"/>
      <sheetName val="ГБ_512"/>
      <sheetName val="ГБ_612"/>
      <sheetName val="ГБ_712"/>
      <sheetName val="ГБ_8_112"/>
      <sheetName val="ГБ_8_212"/>
      <sheetName val="ГВ_112"/>
      <sheetName val="ГВ_212"/>
      <sheetName val="ГВ_312"/>
      <sheetName val="ГВ_412"/>
      <sheetName val="ГВ_512"/>
      <sheetName val="ГB_612"/>
      <sheetName val="ГВ_712"/>
      <sheetName val="ГФ_112"/>
      <sheetName val="ГФ_212"/>
      <sheetName val="ГФ_312"/>
      <sheetName val="ГФ_412"/>
      <sheetName val="_Administrative_expenses8"/>
      <sheetName val="ГБ_1_112"/>
      <sheetName val="ГБ_1_211"/>
      <sheetName val="ГБ_1_311"/>
      <sheetName val="ГБ_211"/>
      <sheetName val="ГБ_3_111"/>
      <sheetName val="ГБ_3_211"/>
      <sheetName val="ГБ_4_ALL11"/>
      <sheetName val="ГБ_511"/>
      <sheetName val="ГБ_611"/>
      <sheetName val="ГБ_711"/>
      <sheetName val="ГБ_8_111"/>
      <sheetName val="ГБ_8_211"/>
      <sheetName val="ГВ_111"/>
      <sheetName val="ГВ_211"/>
      <sheetName val="ГВ_311"/>
      <sheetName val="ГВ_411"/>
      <sheetName val="ГВ_511"/>
      <sheetName val="ГB_611"/>
      <sheetName val="ГВ_711"/>
      <sheetName val="ГФ_111"/>
      <sheetName val="ГФ_211"/>
      <sheetName val="ГФ_311"/>
      <sheetName val="ГФ_411"/>
      <sheetName val="_Administrative_expenses7"/>
      <sheetName val="_Administrative_expenses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9"/>
  <sheetViews>
    <sheetView tabSelected="1" zoomScaleNormal="100" workbookViewId="0">
      <pane xSplit="2" ySplit="4" topLeftCell="C5" activePane="bottomRight" state="frozen"/>
      <selection activeCell="C4" sqref="C4"/>
      <selection pane="topRight" activeCell="C4" sqref="C4"/>
      <selection pane="bottomLeft" activeCell="C4" sqref="C4"/>
      <selection pane="bottomRight" activeCell="C5" sqref="C5"/>
    </sheetView>
  </sheetViews>
  <sheetFormatPr defaultColWidth="9.140625" defaultRowHeight="12.75"/>
  <cols>
    <col min="1" max="1" width="7.7109375" style="55" customWidth="1"/>
    <col min="2" max="2" width="48.7109375" style="55" customWidth="1"/>
    <col min="3" max="3" width="14.7109375" style="55" customWidth="1"/>
    <col min="4" max="4" width="12.7109375" style="55" customWidth="1"/>
    <col min="5" max="5" width="14.7109375" style="55" customWidth="1"/>
    <col min="6" max="6" width="12.7109375" style="55" customWidth="1"/>
    <col min="7" max="7" width="14.7109375" style="55" customWidth="1"/>
    <col min="8" max="8" width="12.7109375" style="55" customWidth="1"/>
    <col min="9" max="9" width="14.7109375" style="55" customWidth="1"/>
    <col min="10" max="10" width="12.7109375" style="55" customWidth="1"/>
    <col min="11" max="11" width="14.7109375" style="55" customWidth="1"/>
    <col min="12" max="12" width="12.7109375" style="55" customWidth="1"/>
    <col min="13" max="13" width="14.7109375" style="55" customWidth="1"/>
    <col min="14" max="14" width="12.7109375" style="55" customWidth="1"/>
    <col min="15" max="15" width="14.7109375" style="55" customWidth="1"/>
    <col min="16" max="16" width="12.7109375" style="55" customWidth="1"/>
    <col min="17" max="17" width="14.7109375" style="55" customWidth="1"/>
    <col min="18" max="18" width="12.7109375" style="55" customWidth="1"/>
    <col min="19" max="19" width="14.7109375" style="55" customWidth="1"/>
    <col min="20" max="20" width="12.7109375" style="55" customWidth="1"/>
    <col min="21" max="21" width="14.7109375" style="55" customWidth="1"/>
    <col min="22" max="22" width="12.7109375" style="55" customWidth="1"/>
    <col min="23" max="23" width="14.7109375" style="55" customWidth="1"/>
    <col min="24" max="24" width="12.7109375" style="55" customWidth="1"/>
    <col min="25" max="25" width="14.7109375" style="55" customWidth="1"/>
    <col min="26" max="26" width="12.7109375" style="55" customWidth="1"/>
    <col min="27" max="27" width="14.7109375" style="55" customWidth="1"/>
    <col min="28" max="28" width="12.7109375" style="55" customWidth="1"/>
    <col min="29" max="29" width="14.7109375" style="55" customWidth="1"/>
    <col min="30" max="30" width="12.7109375" style="55" customWidth="1"/>
    <col min="31" max="31" width="14.7109375" style="55" customWidth="1"/>
    <col min="32" max="32" width="12.7109375" style="55" customWidth="1"/>
    <col min="33" max="33" width="14.7109375" style="55" customWidth="1"/>
    <col min="34" max="34" width="12.7109375" style="55" customWidth="1"/>
    <col min="35" max="35" width="14.7109375" style="55" customWidth="1"/>
    <col min="36" max="36" width="12.7109375" style="55" customWidth="1"/>
    <col min="37" max="37" width="14.7109375" style="55" customWidth="1"/>
    <col min="38" max="38" width="12.7109375" style="55" customWidth="1"/>
    <col min="39" max="39" width="14.7109375" style="55" customWidth="1"/>
    <col min="40" max="40" width="12.7109375" style="55" customWidth="1"/>
    <col min="41" max="41" width="14.7109375" style="55" customWidth="1"/>
    <col min="42" max="42" width="12.7109375" style="55" customWidth="1"/>
    <col min="43" max="43" width="14.7109375" style="55" customWidth="1"/>
    <col min="44" max="44" width="12.7109375" style="55" customWidth="1"/>
    <col min="45" max="45" width="14.7109375" style="55" customWidth="1"/>
    <col min="46" max="46" width="12.7109375" style="55" customWidth="1"/>
    <col min="47" max="47" width="14.7109375" style="55" customWidth="1"/>
    <col min="48" max="48" width="12.7109375" style="55" customWidth="1"/>
    <col min="49" max="49" width="14.7109375" style="55" customWidth="1"/>
    <col min="50" max="50" width="12.7109375" style="55" customWidth="1"/>
    <col min="51" max="51" width="12" style="55" customWidth="1"/>
    <col min="52" max="16384" width="9.140625" style="55"/>
  </cols>
  <sheetData>
    <row r="1" spans="1:51" ht="15.75">
      <c r="A1" s="263" t="s">
        <v>840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63"/>
    </row>
    <row r="2" spans="1:51" ht="15.75">
      <c r="A2" s="64"/>
      <c r="B2" s="65"/>
      <c r="C2" s="70"/>
      <c r="D2" s="64"/>
      <c r="E2" s="70"/>
      <c r="F2" s="64"/>
      <c r="G2" s="70"/>
      <c r="H2" s="64"/>
      <c r="I2" s="70"/>
      <c r="J2" s="64"/>
      <c r="K2" s="70"/>
      <c r="L2" s="64"/>
      <c r="M2" s="70"/>
      <c r="N2" s="64"/>
      <c r="O2" s="70"/>
      <c r="P2" s="64"/>
      <c r="Q2" s="70"/>
      <c r="R2" s="64"/>
      <c r="S2" s="70"/>
      <c r="T2" s="64"/>
      <c r="U2" s="70"/>
      <c r="V2" s="64"/>
      <c r="W2" s="70"/>
      <c r="X2" s="64"/>
      <c r="Y2" s="70"/>
      <c r="Z2" s="64"/>
      <c r="AA2" s="70"/>
      <c r="AB2" s="64"/>
      <c r="AC2" s="70"/>
      <c r="AD2" s="64"/>
      <c r="AE2" s="70"/>
      <c r="AF2" s="64"/>
      <c r="AG2" s="70"/>
      <c r="AH2" s="64"/>
      <c r="AI2" s="70"/>
      <c r="AJ2" s="64"/>
      <c r="AK2" s="70"/>
      <c r="AL2" s="64"/>
      <c r="AM2" s="70"/>
      <c r="AN2" s="64"/>
      <c r="AO2" s="70"/>
      <c r="AP2" s="64"/>
      <c r="AQ2" s="70"/>
      <c r="AR2" s="64"/>
      <c r="AS2" s="70"/>
      <c r="AT2" s="64"/>
      <c r="AU2" s="70"/>
      <c r="AV2" s="64"/>
      <c r="AW2" s="64"/>
      <c r="AX2" s="165" t="s">
        <v>61</v>
      </c>
    </row>
    <row r="3" spans="1:51" ht="63.75" customHeight="1">
      <c r="A3" s="266" t="s">
        <v>30</v>
      </c>
      <c r="B3" s="269" t="s">
        <v>417</v>
      </c>
      <c r="C3" s="264" t="s">
        <v>853</v>
      </c>
      <c r="D3" s="265"/>
      <c r="E3" s="264" t="s">
        <v>854</v>
      </c>
      <c r="F3" s="265"/>
      <c r="G3" s="264" t="s">
        <v>855</v>
      </c>
      <c r="H3" s="265"/>
      <c r="I3" s="264" t="s">
        <v>856</v>
      </c>
      <c r="J3" s="265"/>
      <c r="K3" s="264" t="s">
        <v>857</v>
      </c>
      <c r="L3" s="265"/>
      <c r="M3" s="264" t="s">
        <v>858</v>
      </c>
      <c r="N3" s="265"/>
      <c r="O3" s="264" t="s">
        <v>859</v>
      </c>
      <c r="P3" s="265"/>
      <c r="Q3" s="264" t="s">
        <v>860</v>
      </c>
      <c r="R3" s="265"/>
      <c r="S3" s="264" t="s">
        <v>861</v>
      </c>
      <c r="T3" s="265"/>
      <c r="U3" s="264" t="s">
        <v>862</v>
      </c>
      <c r="V3" s="265"/>
      <c r="W3" s="264" t="s">
        <v>863</v>
      </c>
      <c r="X3" s="265"/>
      <c r="Y3" s="264" t="s">
        <v>864</v>
      </c>
      <c r="Z3" s="265"/>
      <c r="AA3" s="264" t="s">
        <v>865</v>
      </c>
      <c r="AB3" s="265"/>
      <c r="AC3" s="264" t="s">
        <v>866</v>
      </c>
      <c r="AD3" s="265"/>
      <c r="AE3" s="264" t="s">
        <v>867</v>
      </c>
      <c r="AF3" s="265"/>
      <c r="AG3" s="264" t="s">
        <v>868</v>
      </c>
      <c r="AH3" s="265"/>
      <c r="AI3" s="264" t="s">
        <v>869</v>
      </c>
      <c r="AJ3" s="265"/>
      <c r="AK3" s="264" t="s">
        <v>870</v>
      </c>
      <c r="AL3" s="265"/>
      <c r="AM3" s="264" t="s">
        <v>871</v>
      </c>
      <c r="AN3" s="265"/>
      <c r="AO3" s="264" t="s">
        <v>872</v>
      </c>
      <c r="AP3" s="265"/>
      <c r="AQ3" s="264" t="s">
        <v>873</v>
      </c>
      <c r="AR3" s="265"/>
      <c r="AS3" s="264" t="s">
        <v>874</v>
      </c>
      <c r="AT3" s="265"/>
      <c r="AU3" s="264" t="s">
        <v>875</v>
      </c>
      <c r="AV3" s="265"/>
      <c r="AW3" s="264" t="s">
        <v>420</v>
      </c>
      <c r="AX3" s="265"/>
    </row>
    <row r="4" spans="1:51" ht="31.5">
      <c r="A4" s="266"/>
      <c r="B4" s="270"/>
      <c r="C4" s="56" t="s">
        <v>418</v>
      </c>
      <c r="D4" s="66" t="s">
        <v>419</v>
      </c>
      <c r="E4" s="56" t="s">
        <v>418</v>
      </c>
      <c r="F4" s="66" t="s">
        <v>419</v>
      </c>
      <c r="G4" s="56" t="s">
        <v>418</v>
      </c>
      <c r="H4" s="66" t="s">
        <v>419</v>
      </c>
      <c r="I4" s="56" t="s">
        <v>418</v>
      </c>
      <c r="J4" s="66" t="s">
        <v>419</v>
      </c>
      <c r="K4" s="56" t="s">
        <v>418</v>
      </c>
      <c r="L4" s="66" t="s">
        <v>419</v>
      </c>
      <c r="M4" s="56" t="s">
        <v>418</v>
      </c>
      <c r="N4" s="66" t="s">
        <v>419</v>
      </c>
      <c r="O4" s="56" t="s">
        <v>418</v>
      </c>
      <c r="P4" s="66" t="s">
        <v>419</v>
      </c>
      <c r="Q4" s="56" t="s">
        <v>418</v>
      </c>
      <c r="R4" s="66" t="s">
        <v>419</v>
      </c>
      <c r="S4" s="56" t="s">
        <v>418</v>
      </c>
      <c r="T4" s="66" t="s">
        <v>419</v>
      </c>
      <c r="U4" s="56" t="s">
        <v>418</v>
      </c>
      <c r="V4" s="66" t="s">
        <v>419</v>
      </c>
      <c r="W4" s="56" t="s">
        <v>418</v>
      </c>
      <c r="X4" s="66" t="s">
        <v>419</v>
      </c>
      <c r="Y4" s="56" t="s">
        <v>418</v>
      </c>
      <c r="Z4" s="66" t="s">
        <v>419</v>
      </c>
      <c r="AA4" s="56" t="s">
        <v>418</v>
      </c>
      <c r="AB4" s="66" t="s">
        <v>419</v>
      </c>
      <c r="AC4" s="56" t="s">
        <v>418</v>
      </c>
      <c r="AD4" s="66" t="s">
        <v>419</v>
      </c>
      <c r="AE4" s="56" t="s">
        <v>418</v>
      </c>
      <c r="AF4" s="66" t="s">
        <v>419</v>
      </c>
      <c r="AG4" s="56" t="s">
        <v>418</v>
      </c>
      <c r="AH4" s="66" t="s">
        <v>419</v>
      </c>
      <c r="AI4" s="56" t="s">
        <v>418</v>
      </c>
      <c r="AJ4" s="66" t="s">
        <v>419</v>
      </c>
      <c r="AK4" s="56" t="s">
        <v>418</v>
      </c>
      <c r="AL4" s="66" t="s">
        <v>419</v>
      </c>
      <c r="AM4" s="56" t="s">
        <v>418</v>
      </c>
      <c r="AN4" s="66" t="s">
        <v>419</v>
      </c>
      <c r="AO4" s="56" t="s">
        <v>418</v>
      </c>
      <c r="AP4" s="66" t="s">
        <v>419</v>
      </c>
      <c r="AQ4" s="56" t="s">
        <v>418</v>
      </c>
      <c r="AR4" s="66" t="s">
        <v>419</v>
      </c>
      <c r="AS4" s="56" t="s">
        <v>418</v>
      </c>
      <c r="AT4" s="66" t="s">
        <v>419</v>
      </c>
      <c r="AU4" s="56" t="s">
        <v>418</v>
      </c>
      <c r="AV4" s="66" t="s">
        <v>419</v>
      </c>
      <c r="AW4" s="67" t="s">
        <v>418</v>
      </c>
      <c r="AX4" s="68" t="s">
        <v>419</v>
      </c>
    </row>
    <row r="5" spans="1:51" ht="15.75">
      <c r="A5" s="56">
        <v>1</v>
      </c>
      <c r="B5" s="8" t="s">
        <v>421</v>
      </c>
      <c r="C5" s="46">
        <v>8766605.9100000001</v>
      </c>
      <c r="D5" s="46">
        <v>0</v>
      </c>
      <c r="E5" s="46">
        <v>5385082</v>
      </c>
      <c r="F5" s="46">
        <v>1623818.625</v>
      </c>
      <c r="G5" s="46">
        <v>5993773.5499999952</v>
      </c>
      <c r="H5" s="46">
        <v>24347.919999999998</v>
      </c>
      <c r="I5" s="46">
        <v>9930067.620000001</v>
      </c>
      <c r="J5" s="46">
        <v>0</v>
      </c>
      <c r="K5" s="46">
        <v>4324882.6799999988</v>
      </c>
      <c r="L5" s="46">
        <v>10388.719999999999</v>
      </c>
      <c r="M5" s="46">
        <v>155133.32999999973</v>
      </c>
      <c r="N5" s="46">
        <v>0</v>
      </c>
      <c r="O5" s="46">
        <v>11722929.700000001</v>
      </c>
      <c r="P5" s="46">
        <v>78610.47</v>
      </c>
      <c r="Q5" s="46">
        <v>1770065.42</v>
      </c>
      <c r="R5" s="46">
        <v>0</v>
      </c>
      <c r="S5" s="46">
        <v>584192.36</v>
      </c>
      <c r="T5" s="46">
        <v>0</v>
      </c>
      <c r="U5" s="46">
        <v>3232055.9</v>
      </c>
      <c r="V5" s="46">
        <v>2548.4499999999998</v>
      </c>
      <c r="W5" s="46">
        <v>138337.12</v>
      </c>
      <c r="X5" s="46">
        <v>0</v>
      </c>
      <c r="Y5" s="46">
        <v>5564675.1100000013</v>
      </c>
      <c r="Z5" s="46">
        <v>0</v>
      </c>
      <c r="AA5" s="46">
        <v>428554.29000000015</v>
      </c>
      <c r="AB5" s="46">
        <v>0</v>
      </c>
      <c r="AC5" s="46">
        <v>10304.099999999999</v>
      </c>
      <c r="AD5" s="46">
        <v>10304.099999999999</v>
      </c>
      <c r="AE5" s="46">
        <v>0</v>
      </c>
      <c r="AF5" s="46">
        <v>0</v>
      </c>
      <c r="AG5" s="46">
        <v>942440.60000000114</v>
      </c>
      <c r="AH5" s="46">
        <v>0</v>
      </c>
      <c r="AI5" s="46">
        <v>245849.34000000003</v>
      </c>
      <c r="AJ5" s="46">
        <v>0</v>
      </c>
      <c r="AK5" s="46">
        <v>0</v>
      </c>
      <c r="AL5" s="46">
        <v>0</v>
      </c>
      <c r="AM5" s="46">
        <v>2350094.4934911798</v>
      </c>
      <c r="AN5" s="46">
        <v>0</v>
      </c>
      <c r="AO5" s="46">
        <v>302340.32999999996</v>
      </c>
      <c r="AP5" s="46">
        <v>0</v>
      </c>
      <c r="AQ5" s="46">
        <v>5809.6</v>
      </c>
      <c r="AR5" s="46">
        <v>0</v>
      </c>
      <c r="AS5" s="46">
        <v>8027</v>
      </c>
      <c r="AT5" s="46">
        <v>0</v>
      </c>
      <c r="AU5" s="46">
        <v>32217.68</v>
      </c>
      <c r="AV5" s="46">
        <v>0</v>
      </c>
      <c r="AW5" s="50">
        <v>61893438.133491181</v>
      </c>
      <c r="AX5" s="50">
        <v>1750018.2849999999</v>
      </c>
      <c r="AY5" s="57"/>
    </row>
    <row r="6" spans="1:51" ht="31.5">
      <c r="A6" s="58" t="s">
        <v>406</v>
      </c>
      <c r="B6" s="45" t="s">
        <v>449</v>
      </c>
      <c r="C6" s="46">
        <v>283757.19</v>
      </c>
      <c r="D6" s="46">
        <v>0</v>
      </c>
      <c r="E6" s="46">
        <v>711788</v>
      </c>
      <c r="F6" s="46">
        <v>0</v>
      </c>
      <c r="G6" s="46">
        <v>363844.35</v>
      </c>
      <c r="H6" s="46">
        <v>0</v>
      </c>
      <c r="I6" s="46">
        <v>149781.47999999998</v>
      </c>
      <c r="J6" s="46">
        <v>0</v>
      </c>
      <c r="K6" s="46">
        <v>182144.15</v>
      </c>
      <c r="L6" s="46">
        <v>0</v>
      </c>
      <c r="M6" s="46">
        <v>0</v>
      </c>
      <c r="N6" s="46">
        <v>0</v>
      </c>
      <c r="O6" s="46">
        <v>1082274.6399999999</v>
      </c>
      <c r="P6" s="46">
        <v>0</v>
      </c>
      <c r="Q6" s="46">
        <v>318533.27999999997</v>
      </c>
      <c r="R6" s="46">
        <v>0</v>
      </c>
      <c r="S6" s="46">
        <v>16487</v>
      </c>
      <c r="T6" s="46">
        <v>0</v>
      </c>
      <c r="U6" s="46">
        <v>18447.350000000002</v>
      </c>
      <c r="V6" s="46">
        <v>0</v>
      </c>
      <c r="W6" s="46">
        <v>10642.72</v>
      </c>
      <c r="X6" s="46">
        <v>0</v>
      </c>
      <c r="Y6" s="46">
        <v>0</v>
      </c>
      <c r="Z6" s="46">
        <v>0</v>
      </c>
      <c r="AA6" s="46">
        <v>637.5</v>
      </c>
      <c r="AB6" s="46">
        <v>0</v>
      </c>
      <c r="AC6" s="46">
        <v>0</v>
      </c>
      <c r="AD6" s="46">
        <v>0</v>
      </c>
      <c r="AE6" s="46">
        <v>0</v>
      </c>
      <c r="AF6" s="46">
        <v>0</v>
      </c>
      <c r="AG6" s="46">
        <v>0</v>
      </c>
      <c r="AH6" s="46">
        <v>0</v>
      </c>
      <c r="AI6" s="46">
        <v>0</v>
      </c>
      <c r="AJ6" s="46">
        <v>0</v>
      </c>
      <c r="AK6" s="46">
        <v>0</v>
      </c>
      <c r="AL6" s="46">
        <v>0</v>
      </c>
      <c r="AM6" s="46">
        <v>0</v>
      </c>
      <c r="AN6" s="46">
        <v>0</v>
      </c>
      <c r="AO6" s="46">
        <v>23308.41</v>
      </c>
      <c r="AP6" s="46">
        <v>0</v>
      </c>
      <c r="AQ6" s="46">
        <v>0</v>
      </c>
      <c r="AR6" s="46">
        <v>0</v>
      </c>
      <c r="AS6" s="46">
        <v>0</v>
      </c>
      <c r="AT6" s="46">
        <v>0</v>
      </c>
      <c r="AU6" s="46">
        <v>0</v>
      </c>
      <c r="AV6" s="46">
        <v>0</v>
      </c>
      <c r="AW6" s="50">
        <v>3161646.0700000003</v>
      </c>
      <c r="AX6" s="50">
        <v>0</v>
      </c>
      <c r="AY6" s="57"/>
    </row>
    <row r="7" spans="1:51" ht="15.75">
      <c r="A7" s="56">
        <v>2</v>
      </c>
      <c r="B7" s="8" t="s">
        <v>422</v>
      </c>
      <c r="C7" s="46">
        <v>8479669.2799999993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825534.75</v>
      </c>
      <c r="N7" s="46">
        <v>0</v>
      </c>
      <c r="O7" s="46">
        <v>23498346.539999999</v>
      </c>
      <c r="P7" s="46">
        <v>0</v>
      </c>
      <c r="Q7" s="46">
        <v>1446.54</v>
      </c>
      <c r="R7" s="46">
        <v>0</v>
      </c>
      <c r="S7" s="46">
        <v>0</v>
      </c>
      <c r="T7" s="46">
        <v>0</v>
      </c>
      <c r="U7" s="46">
        <v>4611266.5100000007</v>
      </c>
      <c r="V7" s="46">
        <v>0</v>
      </c>
      <c r="W7" s="46">
        <v>0</v>
      </c>
      <c r="X7" s="46">
        <v>0</v>
      </c>
      <c r="Y7" s="46">
        <v>3895028.83</v>
      </c>
      <c r="Z7" s="46">
        <v>0</v>
      </c>
      <c r="AA7" s="46">
        <v>0</v>
      </c>
      <c r="AB7" s="46">
        <v>0</v>
      </c>
      <c r="AC7" s="46">
        <v>0</v>
      </c>
      <c r="AD7" s="46">
        <v>0</v>
      </c>
      <c r="AE7" s="46">
        <v>21391844</v>
      </c>
      <c r="AF7" s="46">
        <v>0</v>
      </c>
      <c r="AG7" s="46">
        <v>12054402.769999959</v>
      </c>
      <c r="AH7" s="46">
        <v>0</v>
      </c>
      <c r="AI7" s="46">
        <v>0</v>
      </c>
      <c r="AJ7" s="46">
        <v>0</v>
      </c>
      <c r="AK7" s="46">
        <v>0</v>
      </c>
      <c r="AL7" s="46">
        <v>0</v>
      </c>
      <c r="AM7" s="46">
        <v>8000995.1402367987</v>
      </c>
      <c r="AN7" s="46">
        <v>0</v>
      </c>
      <c r="AO7" s="46">
        <v>4125145.91</v>
      </c>
      <c r="AP7" s="46">
        <v>0</v>
      </c>
      <c r="AQ7" s="46">
        <v>4766628.4300000006</v>
      </c>
      <c r="AR7" s="46">
        <v>0</v>
      </c>
      <c r="AS7" s="46">
        <v>72159</v>
      </c>
      <c r="AT7" s="46">
        <v>0</v>
      </c>
      <c r="AU7" s="46">
        <v>859650.42</v>
      </c>
      <c r="AV7" s="46">
        <v>0</v>
      </c>
      <c r="AW7" s="50">
        <v>92582118.120236754</v>
      </c>
      <c r="AX7" s="50">
        <v>0</v>
      </c>
      <c r="AY7" s="57"/>
    </row>
    <row r="8" spans="1:51" ht="15.75">
      <c r="A8" s="56">
        <v>3</v>
      </c>
      <c r="B8" s="8" t="s">
        <v>423</v>
      </c>
      <c r="C8" s="46">
        <v>37293432.060000002</v>
      </c>
      <c r="D8" s="46">
        <v>0</v>
      </c>
      <c r="E8" s="46">
        <v>65756000</v>
      </c>
      <c r="F8" s="46">
        <v>0</v>
      </c>
      <c r="G8" s="46">
        <v>158080634.64999995</v>
      </c>
      <c r="H8" s="46">
        <v>0</v>
      </c>
      <c r="I8" s="46">
        <v>137302122.35999998</v>
      </c>
      <c r="J8" s="46">
        <v>0</v>
      </c>
      <c r="K8" s="46">
        <v>155950313.18000001</v>
      </c>
      <c r="L8" s="46">
        <v>4611.34</v>
      </c>
      <c r="M8" s="46">
        <v>1584349.3100000005</v>
      </c>
      <c r="N8" s="46">
        <v>0</v>
      </c>
      <c r="O8" s="46">
        <v>73765097.590000004</v>
      </c>
      <c r="P8" s="46">
        <v>-2143.67</v>
      </c>
      <c r="Q8" s="46">
        <v>8463176.7699999996</v>
      </c>
      <c r="R8" s="46">
        <v>0</v>
      </c>
      <c r="S8" s="46">
        <v>34604567.120000005</v>
      </c>
      <c r="T8" s="46">
        <v>0</v>
      </c>
      <c r="U8" s="46">
        <v>95565113.590000004</v>
      </c>
      <c r="V8" s="46">
        <v>0</v>
      </c>
      <c r="W8" s="46">
        <v>19726710.07</v>
      </c>
      <c r="X8" s="46">
        <v>0</v>
      </c>
      <c r="Y8" s="46">
        <v>10623440.16</v>
      </c>
      <c r="Z8" s="46">
        <v>0</v>
      </c>
      <c r="AA8" s="46">
        <v>22434329.889999989</v>
      </c>
      <c r="AB8" s="46">
        <v>0</v>
      </c>
      <c r="AC8" s="46">
        <v>0</v>
      </c>
      <c r="AD8" s="46">
        <v>0</v>
      </c>
      <c r="AE8" s="46">
        <v>0</v>
      </c>
      <c r="AF8" s="46">
        <v>0</v>
      </c>
      <c r="AG8" s="46">
        <v>717008.90999999968</v>
      </c>
      <c r="AH8" s="46">
        <v>0</v>
      </c>
      <c r="AI8" s="46">
        <v>282481.23</v>
      </c>
      <c r="AJ8" s="46">
        <v>0</v>
      </c>
      <c r="AK8" s="46">
        <v>0</v>
      </c>
      <c r="AL8" s="46">
        <v>0</v>
      </c>
      <c r="AM8" s="46">
        <v>0</v>
      </c>
      <c r="AN8" s="46">
        <v>0</v>
      </c>
      <c r="AO8" s="46">
        <v>426109.09</v>
      </c>
      <c r="AP8" s="46">
        <v>0</v>
      </c>
      <c r="AQ8" s="46">
        <v>0</v>
      </c>
      <c r="AR8" s="46">
        <v>0</v>
      </c>
      <c r="AS8" s="46">
        <v>0</v>
      </c>
      <c r="AT8" s="46">
        <v>0</v>
      </c>
      <c r="AU8" s="46">
        <v>0</v>
      </c>
      <c r="AV8" s="46">
        <v>0</v>
      </c>
      <c r="AW8" s="50">
        <v>822574885.98000002</v>
      </c>
      <c r="AX8" s="50">
        <v>2467.67</v>
      </c>
      <c r="AY8" s="57"/>
    </row>
    <row r="9" spans="1:51" ht="15.75">
      <c r="A9" s="56">
        <v>4</v>
      </c>
      <c r="B9" s="8" t="s">
        <v>424</v>
      </c>
      <c r="C9" s="46">
        <v>0</v>
      </c>
      <c r="D9" s="46">
        <v>0</v>
      </c>
      <c r="E9" s="46">
        <v>0</v>
      </c>
      <c r="F9" s="46">
        <v>0</v>
      </c>
      <c r="G9" s="46">
        <v>3201959.1500000004</v>
      </c>
      <c r="H9" s="46">
        <v>1659538.66</v>
      </c>
      <c r="I9" s="46">
        <v>37282.07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3740831.26</v>
      </c>
      <c r="P9" s="46">
        <v>0</v>
      </c>
      <c r="Q9" s="46">
        <v>3725569.85</v>
      </c>
      <c r="R9" s="46">
        <v>0</v>
      </c>
      <c r="S9" s="46">
        <v>0</v>
      </c>
      <c r="T9" s="46">
        <v>0</v>
      </c>
      <c r="U9" s="46">
        <v>81814.2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6">
        <v>0</v>
      </c>
      <c r="AJ9" s="46">
        <v>0</v>
      </c>
      <c r="AK9" s="46">
        <v>0</v>
      </c>
      <c r="AL9" s="46">
        <v>0</v>
      </c>
      <c r="AM9" s="46">
        <v>0</v>
      </c>
      <c r="AN9" s="46">
        <v>0</v>
      </c>
      <c r="AO9" s="46">
        <v>0</v>
      </c>
      <c r="AP9" s="46">
        <v>0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50">
        <v>10787456.529999999</v>
      </c>
      <c r="AX9" s="50">
        <v>1659538.66</v>
      </c>
      <c r="AY9" s="57"/>
    </row>
    <row r="10" spans="1:51" ht="15.75">
      <c r="A10" s="56">
        <v>5</v>
      </c>
      <c r="B10" s="8" t="s">
        <v>425</v>
      </c>
      <c r="C10" s="46">
        <v>966704.95</v>
      </c>
      <c r="D10" s="46">
        <v>0</v>
      </c>
      <c r="E10" s="46">
        <v>0</v>
      </c>
      <c r="F10" s="46">
        <v>0</v>
      </c>
      <c r="G10" s="46">
        <v>635864.83999999985</v>
      </c>
      <c r="H10" s="46">
        <v>0</v>
      </c>
      <c r="I10" s="46">
        <v>0</v>
      </c>
      <c r="J10" s="46">
        <v>0</v>
      </c>
      <c r="K10" s="46">
        <v>4488866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-85300.24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80499.239999999991</v>
      </c>
      <c r="AB10" s="46">
        <v>0</v>
      </c>
      <c r="AC10" s="46">
        <v>0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6">
        <v>0</v>
      </c>
      <c r="AJ10" s="46">
        <v>0</v>
      </c>
      <c r="AK10" s="46">
        <v>0</v>
      </c>
      <c r="AL10" s="46">
        <v>0</v>
      </c>
      <c r="AM10" s="46">
        <v>0</v>
      </c>
      <c r="AN10" s="46">
        <v>0</v>
      </c>
      <c r="AO10" s="46">
        <v>0</v>
      </c>
      <c r="AP10" s="46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50">
        <v>6086634.79</v>
      </c>
      <c r="AX10" s="50">
        <v>0</v>
      </c>
      <c r="AY10" s="57"/>
    </row>
    <row r="11" spans="1:51" ht="15.75">
      <c r="A11" s="56">
        <v>6</v>
      </c>
      <c r="B11" s="8" t="s">
        <v>426</v>
      </c>
      <c r="C11" s="46">
        <v>3199487.72</v>
      </c>
      <c r="D11" s="46">
        <v>0</v>
      </c>
      <c r="E11" s="46">
        <v>111283</v>
      </c>
      <c r="F11" s="46">
        <v>0</v>
      </c>
      <c r="G11" s="46">
        <v>1895850.93</v>
      </c>
      <c r="H11" s="46">
        <v>0</v>
      </c>
      <c r="I11" s="46">
        <v>2828</v>
      </c>
      <c r="J11" s="46">
        <v>0</v>
      </c>
      <c r="K11" s="46">
        <v>708550.95</v>
      </c>
      <c r="L11" s="46">
        <v>0</v>
      </c>
      <c r="M11" s="46">
        <v>0</v>
      </c>
      <c r="N11" s="46">
        <v>0</v>
      </c>
      <c r="O11" s="46">
        <v>96432.84</v>
      </c>
      <c r="P11" s="46">
        <v>0</v>
      </c>
      <c r="Q11" s="46">
        <v>0</v>
      </c>
      <c r="R11" s="46">
        <v>0</v>
      </c>
      <c r="S11" s="46">
        <v>40408.29</v>
      </c>
      <c r="T11" s="46">
        <v>0</v>
      </c>
      <c r="U11" s="46">
        <v>1220324.67</v>
      </c>
      <c r="V11" s="46">
        <v>0</v>
      </c>
      <c r="W11" s="46">
        <v>6674.89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2423697.8004001998</v>
      </c>
      <c r="AD11" s="46">
        <v>2423697.8004001998</v>
      </c>
      <c r="AE11" s="46">
        <v>0</v>
      </c>
      <c r="AF11" s="46">
        <v>0</v>
      </c>
      <c r="AG11" s="46">
        <v>0</v>
      </c>
      <c r="AH11" s="46">
        <v>0</v>
      </c>
      <c r="AI11" s="46">
        <v>0</v>
      </c>
      <c r="AJ11" s="46">
        <v>0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50">
        <v>9705539.0904002003</v>
      </c>
      <c r="AX11" s="50">
        <v>2423697.8004001998</v>
      </c>
      <c r="AY11" s="57"/>
    </row>
    <row r="12" spans="1:51" ht="15.75">
      <c r="A12" s="56">
        <v>7</v>
      </c>
      <c r="B12" s="8" t="s">
        <v>427</v>
      </c>
      <c r="C12" s="46">
        <v>20825584.52</v>
      </c>
      <c r="D12" s="46">
        <v>36631.639751800001</v>
      </c>
      <c r="E12" s="46">
        <v>178728</v>
      </c>
      <c r="F12" s="46">
        <v>0</v>
      </c>
      <c r="G12" s="46">
        <v>12444264.589999996</v>
      </c>
      <c r="H12" s="46">
        <v>0</v>
      </c>
      <c r="I12" s="46">
        <v>2852510.4400000004</v>
      </c>
      <c r="J12" s="46">
        <v>0</v>
      </c>
      <c r="K12" s="46">
        <v>983811.18</v>
      </c>
      <c r="L12" s="46">
        <v>2518.56</v>
      </c>
      <c r="M12" s="46">
        <v>38524.446300000003</v>
      </c>
      <c r="N12" s="46">
        <v>0</v>
      </c>
      <c r="O12" s="46">
        <v>1524146.88</v>
      </c>
      <c r="P12" s="46">
        <v>0</v>
      </c>
      <c r="Q12" s="46">
        <v>66562.3</v>
      </c>
      <c r="R12" s="46">
        <v>0</v>
      </c>
      <c r="S12" s="46">
        <v>53751.5</v>
      </c>
      <c r="T12" s="46">
        <v>0</v>
      </c>
      <c r="U12" s="46">
        <v>1211399.1100000001</v>
      </c>
      <c r="V12" s="46">
        <v>0</v>
      </c>
      <c r="W12" s="46">
        <v>1276241.18</v>
      </c>
      <c r="X12" s="46">
        <v>0</v>
      </c>
      <c r="Y12" s="46">
        <v>108850</v>
      </c>
      <c r="Z12" s="46">
        <v>0</v>
      </c>
      <c r="AA12" s="46">
        <v>287833.12</v>
      </c>
      <c r="AB12" s="46">
        <v>0</v>
      </c>
      <c r="AC12" s="46">
        <v>9463564.7276089005</v>
      </c>
      <c r="AD12" s="46">
        <v>9412252.9776089005</v>
      </c>
      <c r="AE12" s="46">
        <v>0</v>
      </c>
      <c r="AF12" s="46">
        <v>0</v>
      </c>
      <c r="AG12" s="46">
        <v>1219.0700000000002</v>
      </c>
      <c r="AH12" s="46">
        <v>0</v>
      </c>
      <c r="AI12" s="46">
        <v>0</v>
      </c>
      <c r="AJ12" s="46">
        <v>0</v>
      </c>
      <c r="AK12" s="46">
        <v>0</v>
      </c>
      <c r="AL12" s="46">
        <v>0</v>
      </c>
      <c r="AM12" s="46">
        <v>0</v>
      </c>
      <c r="AN12" s="46">
        <v>0</v>
      </c>
      <c r="AO12" s="46">
        <v>71729.56</v>
      </c>
      <c r="AP12" s="46">
        <v>0</v>
      </c>
      <c r="AQ12" s="46">
        <v>0</v>
      </c>
      <c r="AR12" s="46">
        <v>0</v>
      </c>
      <c r="AS12" s="46">
        <v>0</v>
      </c>
      <c r="AT12" s="46">
        <v>0</v>
      </c>
      <c r="AU12" s="46">
        <v>714.89</v>
      </c>
      <c r="AV12" s="46">
        <v>0</v>
      </c>
      <c r="AW12" s="50">
        <v>51389435.5139089</v>
      </c>
      <c r="AX12" s="50">
        <v>9451403.1773607004</v>
      </c>
      <c r="AY12" s="57"/>
    </row>
    <row r="13" spans="1:51" ht="15.75">
      <c r="A13" s="56">
        <v>8</v>
      </c>
      <c r="B13" s="8" t="s">
        <v>428</v>
      </c>
      <c r="C13" s="46">
        <v>15711758.860000001</v>
      </c>
      <c r="D13" s="46">
        <v>624943.2110137</v>
      </c>
      <c r="E13" s="46">
        <v>25043211</v>
      </c>
      <c r="F13" s="46">
        <v>0</v>
      </c>
      <c r="G13" s="46">
        <v>63326954.100000016</v>
      </c>
      <c r="H13" s="46">
        <v>6821285.7199999997</v>
      </c>
      <c r="I13" s="46">
        <v>38254083.829999998</v>
      </c>
      <c r="J13" s="46">
        <v>0</v>
      </c>
      <c r="K13" s="46">
        <v>20356363.32</v>
      </c>
      <c r="L13" s="46">
        <v>19543.080000000002</v>
      </c>
      <c r="M13" s="46">
        <v>761631.92649999971</v>
      </c>
      <c r="N13" s="46">
        <v>0</v>
      </c>
      <c r="O13" s="46">
        <v>33292734.710000001</v>
      </c>
      <c r="P13" s="46">
        <v>603528.91999999993</v>
      </c>
      <c r="Q13" s="46">
        <v>40792571.740000002</v>
      </c>
      <c r="R13" s="46">
        <v>0</v>
      </c>
      <c r="S13" s="46">
        <v>76993.02</v>
      </c>
      <c r="T13" s="46">
        <v>0</v>
      </c>
      <c r="U13" s="46">
        <v>26040638.169999994</v>
      </c>
      <c r="V13" s="46">
        <v>21552.720000000001</v>
      </c>
      <c r="W13" s="46">
        <v>38282251.759999998</v>
      </c>
      <c r="X13" s="46">
        <v>0</v>
      </c>
      <c r="Y13" s="46">
        <v>12569393.24</v>
      </c>
      <c r="Z13" s="46">
        <v>0</v>
      </c>
      <c r="AA13" s="46">
        <v>2695689.6599999992</v>
      </c>
      <c r="AB13" s="46">
        <v>0</v>
      </c>
      <c r="AC13" s="46">
        <v>9482071.1883761995</v>
      </c>
      <c r="AD13" s="46">
        <v>8688402.8883761987</v>
      </c>
      <c r="AE13" s="46">
        <v>0</v>
      </c>
      <c r="AF13" s="46">
        <v>0</v>
      </c>
      <c r="AG13" s="46">
        <v>1423178.5514934047</v>
      </c>
      <c r="AH13" s="46">
        <v>0</v>
      </c>
      <c r="AI13" s="46">
        <v>15375482.279999999</v>
      </c>
      <c r="AJ13" s="46">
        <v>0</v>
      </c>
      <c r="AK13" s="46">
        <v>0</v>
      </c>
      <c r="AL13" s="46">
        <v>0</v>
      </c>
      <c r="AM13" s="46">
        <v>0</v>
      </c>
      <c r="AN13" s="46">
        <v>0</v>
      </c>
      <c r="AO13" s="46">
        <v>725630.96</v>
      </c>
      <c r="AP13" s="46">
        <v>0</v>
      </c>
      <c r="AQ13" s="46">
        <v>103378.96</v>
      </c>
      <c r="AR13" s="46">
        <v>0</v>
      </c>
      <c r="AS13" s="46">
        <v>417969</v>
      </c>
      <c r="AT13" s="46">
        <v>0</v>
      </c>
      <c r="AU13" s="46">
        <v>192193.12</v>
      </c>
      <c r="AV13" s="46">
        <v>0</v>
      </c>
      <c r="AW13" s="50">
        <v>344924179.39636964</v>
      </c>
      <c r="AX13" s="50">
        <v>16779256.539389897</v>
      </c>
      <c r="AY13" s="57"/>
    </row>
    <row r="14" spans="1:51" ht="15.75">
      <c r="A14" s="59" t="s">
        <v>411</v>
      </c>
      <c r="B14" s="45" t="s">
        <v>429</v>
      </c>
      <c r="C14" s="46">
        <v>0</v>
      </c>
      <c r="D14" s="46">
        <v>0</v>
      </c>
      <c r="E14" s="46">
        <v>20512539</v>
      </c>
      <c r="F14" s="46">
        <v>0</v>
      </c>
      <c r="G14" s="46">
        <v>45837119.63000001</v>
      </c>
      <c r="H14" s="46">
        <v>6783208.1200000001</v>
      </c>
      <c r="I14" s="46">
        <v>9542613.3699999992</v>
      </c>
      <c r="J14" s="46">
        <v>0</v>
      </c>
      <c r="K14" s="46">
        <v>11384947.119999999</v>
      </c>
      <c r="L14" s="46">
        <v>0</v>
      </c>
      <c r="M14" s="46">
        <v>0</v>
      </c>
      <c r="N14" s="46">
        <v>0</v>
      </c>
      <c r="O14" s="46">
        <v>12825014.100000001</v>
      </c>
      <c r="P14" s="46">
        <v>536149.39999999991</v>
      </c>
      <c r="Q14" s="46">
        <v>36924511.880000003</v>
      </c>
      <c r="R14" s="46">
        <v>0</v>
      </c>
      <c r="S14" s="46">
        <v>70087.039999999994</v>
      </c>
      <c r="T14" s="46">
        <v>0</v>
      </c>
      <c r="U14" s="46">
        <v>5755385.4500000002</v>
      </c>
      <c r="V14" s="46">
        <v>0</v>
      </c>
      <c r="W14" s="46">
        <v>22549669.799999997</v>
      </c>
      <c r="X14" s="46">
        <v>0</v>
      </c>
      <c r="Y14" s="46">
        <v>2824722.94</v>
      </c>
      <c r="Z14" s="46">
        <v>0</v>
      </c>
      <c r="AA14" s="46">
        <v>2590774.8199999994</v>
      </c>
      <c r="AB14" s="46">
        <v>0</v>
      </c>
      <c r="AC14" s="46">
        <v>846902.97</v>
      </c>
      <c r="AD14" s="46">
        <v>53252.12</v>
      </c>
      <c r="AE14" s="46">
        <v>0</v>
      </c>
      <c r="AF14" s="46">
        <v>0</v>
      </c>
      <c r="AG14" s="46">
        <v>1423178.5514934047</v>
      </c>
      <c r="AH14" s="46">
        <v>0</v>
      </c>
      <c r="AI14" s="46">
        <v>15375482.279999999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652172.38</v>
      </c>
      <c r="AP14" s="46">
        <v>0</v>
      </c>
      <c r="AQ14" s="46">
        <v>103378.96</v>
      </c>
      <c r="AR14" s="46">
        <v>0</v>
      </c>
      <c r="AS14" s="46">
        <v>417969</v>
      </c>
      <c r="AT14" s="46">
        <v>0</v>
      </c>
      <c r="AU14" s="46">
        <v>0</v>
      </c>
      <c r="AV14" s="46">
        <v>0</v>
      </c>
      <c r="AW14" s="50">
        <v>189636469.29149339</v>
      </c>
      <c r="AX14" s="50">
        <v>7372609.6399999997</v>
      </c>
      <c r="AY14" s="57"/>
    </row>
    <row r="15" spans="1:51" ht="15.75">
      <c r="A15" s="59" t="s">
        <v>412</v>
      </c>
      <c r="B15" s="45" t="s">
        <v>430</v>
      </c>
      <c r="C15" s="46">
        <v>12002394.220000001</v>
      </c>
      <c r="D15" s="46">
        <v>145738.8093581</v>
      </c>
      <c r="E15" s="46">
        <v>1278597</v>
      </c>
      <c r="F15" s="46">
        <v>0</v>
      </c>
      <c r="G15" s="46">
        <v>13596033.859999996</v>
      </c>
      <c r="H15" s="46">
        <v>38077.599999999999</v>
      </c>
      <c r="I15" s="46">
        <v>24140379.420000002</v>
      </c>
      <c r="J15" s="46">
        <v>0</v>
      </c>
      <c r="K15" s="46">
        <v>7706599.870000001</v>
      </c>
      <c r="L15" s="46">
        <v>19543.080000000002</v>
      </c>
      <c r="M15" s="46">
        <v>508854.0264999998</v>
      </c>
      <c r="N15" s="46">
        <v>0</v>
      </c>
      <c r="O15" s="46">
        <v>10920646.5</v>
      </c>
      <c r="P15" s="46">
        <v>0</v>
      </c>
      <c r="Q15" s="46">
        <v>539052.46999999986</v>
      </c>
      <c r="R15" s="46">
        <v>0</v>
      </c>
      <c r="S15" s="46">
        <v>0</v>
      </c>
      <c r="T15" s="46">
        <v>0</v>
      </c>
      <c r="U15" s="46">
        <v>16670169.239999998</v>
      </c>
      <c r="V15" s="46">
        <v>21552.720000000001</v>
      </c>
      <c r="W15" s="46">
        <v>12986644.890000001</v>
      </c>
      <c r="X15" s="46">
        <v>0</v>
      </c>
      <c r="Y15" s="46">
        <v>9744670.3000000007</v>
      </c>
      <c r="Z15" s="46">
        <v>0</v>
      </c>
      <c r="AA15" s="46">
        <v>0</v>
      </c>
      <c r="AB15" s="46">
        <v>0</v>
      </c>
      <c r="AC15" s="46">
        <v>7745217.2007002998</v>
      </c>
      <c r="AD15" s="46">
        <v>7745199.7507002996</v>
      </c>
      <c r="AE15" s="46">
        <v>0</v>
      </c>
      <c r="AF15" s="46">
        <v>0</v>
      </c>
      <c r="AG15" s="46">
        <v>0</v>
      </c>
      <c r="AH15" s="46">
        <v>0</v>
      </c>
      <c r="AI15" s="46">
        <v>0</v>
      </c>
      <c r="AJ15" s="46">
        <v>0</v>
      </c>
      <c r="AK15" s="46">
        <v>0</v>
      </c>
      <c r="AL15" s="46">
        <v>0</v>
      </c>
      <c r="AM15" s="46">
        <v>0</v>
      </c>
      <c r="AN15" s="46">
        <v>0</v>
      </c>
      <c r="AO15" s="46">
        <v>1764.58</v>
      </c>
      <c r="AP15" s="46">
        <v>0</v>
      </c>
      <c r="AQ15" s="46">
        <v>0</v>
      </c>
      <c r="AR15" s="46">
        <v>0</v>
      </c>
      <c r="AS15" s="46">
        <v>0</v>
      </c>
      <c r="AT15" s="46">
        <v>0</v>
      </c>
      <c r="AU15" s="46">
        <v>192193.12</v>
      </c>
      <c r="AV15" s="46">
        <v>0</v>
      </c>
      <c r="AW15" s="50">
        <v>118033216.6972003</v>
      </c>
      <c r="AX15" s="50">
        <v>7970111.9600583995</v>
      </c>
      <c r="AY15" s="57"/>
    </row>
    <row r="16" spans="1:51" ht="15.75">
      <c r="A16" s="59" t="s">
        <v>413</v>
      </c>
      <c r="B16" s="45" t="s">
        <v>431</v>
      </c>
      <c r="C16" s="46">
        <v>61749.91</v>
      </c>
      <c r="D16" s="46">
        <v>0</v>
      </c>
      <c r="E16" s="46">
        <v>2320009</v>
      </c>
      <c r="F16" s="46">
        <v>0</v>
      </c>
      <c r="G16" s="46">
        <v>2054170.7</v>
      </c>
      <c r="H16" s="46">
        <v>0</v>
      </c>
      <c r="I16" s="46">
        <v>2526410.0600000005</v>
      </c>
      <c r="J16" s="46">
        <v>0</v>
      </c>
      <c r="K16" s="46">
        <v>80369.75</v>
      </c>
      <c r="L16" s="46">
        <v>0</v>
      </c>
      <c r="M16" s="46">
        <v>0</v>
      </c>
      <c r="N16" s="46">
        <v>0</v>
      </c>
      <c r="O16" s="46">
        <v>3262402.54</v>
      </c>
      <c r="P16" s="46">
        <v>67379.520000000004</v>
      </c>
      <c r="Q16" s="46">
        <v>3163191.4</v>
      </c>
      <c r="R16" s="46">
        <v>0</v>
      </c>
      <c r="S16" s="46">
        <v>1623.21</v>
      </c>
      <c r="T16" s="46">
        <v>0</v>
      </c>
      <c r="U16" s="46">
        <v>1963745.0799999998</v>
      </c>
      <c r="V16" s="46">
        <v>0</v>
      </c>
      <c r="W16" s="46">
        <v>2707456.0599999996</v>
      </c>
      <c r="X16" s="46">
        <v>0</v>
      </c>
      <c r="Y16" s="46">
        <v>0</v>
      </c>
      <c r="Z16" s="46">
        <v>0</v>
      </c>
      <c r="AA16" s="46">
        <v>104665.48</v>
      </c>
      <c r="AB16" s="46">
        <v>0</v>
      </c>
      <c r="AC16" s="46">
        <v>0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6">
        <v>0</v>
      </c>
      <c r="AN16" s="46">
        <v>0</v>
      </c>
      <c r="AO16" s="46">
        <v>71694</v>
      </c>
      <c r="AP16" s="46">
        <v>0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50">
        <v>18317487.189999998</v>
      </c>
      <c r="AX16" s="50">
        <v>67379.520000000004</v>
      </c>
      <c r="AY16" s="57"/>
    </row>
    <row r="17" spans="1:51" ht="15.75">
      <c r="A17" s="59" t="s">
        <v>414</v>
      </c>
      <c r="B17" s="45" t="s">
        <v>432</v>
      </c>
      <c r="C17" s="46">
        <v>3647614.73</v>
      </c>
      <c r="D17" s="46">
        <v>479204.4016556</v>
      </c>
      <c r="E17" s="46">
        <v>932066</v>
      </c>
      <c r="F17" s="46">
        <v>0</v>
      </c>
      <c r="G17" s="46">
        <v>1839629.9100000004</v>
      </c>
      <c r="H17" s="46">
        <v>0</v>
      </c>
      <c r="I17" s="46">
        <v>2044680.98</v>
      </c>
      <c r="J17" s="46">
        <v>0</v>
      </c>
      <c r="K17" s="46">
        <v>1184446.58</v>
      </c>
      <c r="L17" s="46">
        <v>0</v>
      </c>
      <c r="M17" s="46">
        <v>252777.89999999994</v>
      </c>
      <c r="N17" s="46">
        <v>0</v>
      </c>
      <c r="O17" s="46">
        <v>6284671.5700000003</v>
      </c>
      <c r="P17" s="46">
        <v>0</v>
      </c>
      <c r="Q17" s="46">
        <v>165815.99</v>
      </c>
      <c r="R17" s="46">
        <v>0</v>
      </c>
      <c r="S17" s="46">
        <v>5282.77</v>
      </c>
      <c r="T17" s="46">
        <v>0</v>
      </c>
      <c r="U17" s="46">
        <v>1651338.4000000001</v>
      </c>
      <c r="V17" s="46">
        <v>0</v>
      </c>
      <c r="W17" s="46">
        <v>38481.01</v>
      </c>
      <c r="X17" s="46">
        <v>0</v>
      </c>
      <c r="Y17" s="46">
        <v>0</v>
      </c>
      <c r="Z17" s="46">
        <v>0</v>
      </c>
      <c r="AA17" s="46">
        <v>249.36</v>
      </c>
      <c r="AB17" s="46">
        <v>0</v>
      </c>
      <c r="AC17" s="46">
        <v>889951.0176758999</v>
      </c>
      <c r="AD17" s="46">
        <v>889951.0176758999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50">
        <v>18937006.217675898</v>
      </c>
      <c r="AX17" s="50">
        <v>1369155.4193314998</v>
      </c>
      <c r="AY17" s="57"/>
    </row>
    <row r="18" spans="1:51" ht="15.75">
      <c r="A18" s="60">
        <v>9</v>
      </c>
      <c r="B18" s="8" t="s">
        <v>433</v>
      </c>
      <c r="C18" s="46">
        <v>1583269.13</v>
      </c>
      <c r="D18" s="46">
        <v>0</v>
      </c>
      <c r="E18" s="46">
        <v>31312409</v>
      </c>
      <c r="F18" s="46">
        <v>0</v>
      </c>
      <c r="G18" s="46">
        <v>5385269.6400000015</v>
      </c>
      <c r="H18" s="46">
        <v>508502.52</v>
      </c>
      <c r="I18" s="46">
        <v>4466191.21</v>
      </c>
      <c r="J18" s="46">
        <v>0</v>
      </c>
      <c r="K18" s="46">
        <v>18307.099999999999</v>
      </c>
      <c r="L18" s="46">
        <v>0</v>
      </c>
      <c r="M18" s="46">
        <v>0</v>
      </c>
      <c r="N18" s="46">
        <v>0</v>
      </c>
      <c r="O18" s="46">
        <v>927954.02</v>
      </c>
      <c r="P18" s="46">
        <v>0</v>
      </c>
      <c r="Q18" s="46">
        <v>405033.74999999994</v>
      </c>
      <c r="R18" s="46">
        <v>0</v>
      </c>
      <c r="S18" s="46">
        <v>2351137.7399999998</v>
      </c>
      <c r="T18" s="46">
        <v>0</v>
      </c>
      <c r="U18" s="46">
        <v>2611526.6300000004</v>
      </c>
      <c r="V18" s="46">
        <v>0</v>
      </c>
      <c r="W18" s="46">
        <v>3754765.63</v>
      </c>
      <c r="X18" s="46">
        <v>0</v>
      </c>
      <c r="Y18" s="46">
        <v>3213.99</v>
      </c>
      <c r="Z18" s="46">
        <v>0</v>
      </c>
      <c r="AA18" s="46">
        <v>283894.11000000022</v>
      </c>
      <c r="AB18" s="46">
        <v>0</v>
      </c>
      <c r="AC18" s="46">
        <v>0</v>
      </c>
      <c r="AD18" s="46">
        <v>0</v>
      </c>
      <c r="AE18" s="46">
        <v>0</v>
      </c>
      <c r="AF18" s="46">
        <v>0</v>
      </c>
      <c r="AG18" s="46">
        <v>1701938.9999998107</v>
      </c>
      <c r="AH18" s="46">
        <v>0</v>
      </c>
      <c r="AI18" s="46">
        <v>8770.49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11405.74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50">
        <v>54825087.179999828</v>
      </c>
      <c r="AX18" s="50">
        <v>508502.52</v>
      </c>
      <c r="AY18" s="57"/>
    </row>
    <row r="19" spans="1:51" ht="15.75">
      <c r="A19" s="59" t="s">
        <v>415</v>
      </c>
      <c r="B19" s="45" t="s">
        <v>434</v>
      </c>
      <c r="C19" s="46">
        <v>1557912.64</v>
      </c>
      <c r="D19" s="46">
        <v>0</v>
      </c>
      <c r="E19" s="46">
        <v>31281874</v>
      </c>
      <c r="F19" s="46">
        <v>0</v>
      </c>
      <c r="G19" s="46">
        <v>5318398.2800000012</v>
      </c>
      <c r="H19" s="46">
        <v>508502.52</v>
      </c>
      <c r="I19" s="46">
        <v>4003832.9000000004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108004.02</v>
      </c>
      <c r="P19" s="46">
        <v>0</v>
      </c>
      <c r="Q19" s="46">
        <v>314909.17999999993</v>
      </c>
      <c r="R19" s="46">
        <v>0</v>
      </c>
      <c r="S19" s="46">
        <v>2351137.7399999998</v>
      </c>
      <c r="T19" s="46">
        <v>0</v>
      </c>
      <c r="U19" s="46">
        <v>2570224.6400000001</v>
      </c>
      <c r="V19" s="46">
        <v>0</v>
      </c>
      <c r="W19" s="46">
        <v>3754765.63</v>
      </c>
      <c r="X19" s="46">
        <v>0</v>
      </c>
      <c r="Y19" s="46">
        <v>0</v>
      </c>
      <c r="Z19" s="46">
        <v>0</v>
      </c>
      <c r="AA19" s="46">
        <v>283894.11000000022</v>
      </c>
      <c r="AB19" s="46">
        <v>0</v>
      </c>
      <c r="AC19" s="46">
        <v>0</v>
      </c>
      <c r="AD19" s="46">
        <v>0</v>
      </c>
      <c r="AE19" s="46">
        <v>0</v>
      </c>
      <c r="AF19" s="46">
        <v>0</v>
      </c>
      <c r="AG19" s="46">
        <v>1701938.9999998107</v>
      </c>
      <c r="AH19" s="46">
        <v>0</v>
      </c>
      <c r="AI19" s="46">
        <v>8770.49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11405.74</v>
      </c>
      <c r="AP19" s="46">
        <v>0</v>
      </c>
      <c r="AQ19" s="46">
        <v>0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50">
        <v>53267068.369999826</v>
      </c>
      <c r="AX19" s="50">
        <v>508502.52</v>
      </c>
      <c r="AY19" s="57"/>
    </row>
    <row r="20" spans="1:51" ht="15.75">
      <c r="A20" s="59" t="s">
        <v>416</v>
      </c>
      <c r="B20" s="45" t="s">
        <v>435</v>
      </c>
      <c r="C20" s="46">
        <v>25356.49</v>
      </c>
      <c r="D20" s="46">
        <v>0</v>
      </c>
      <c r="E20" s="46">
        <v>30535</v>
      </c>
      <c r="F20" s="46">
        <v>0</v>
      </c>
      <c r="G20" s="46">
        <v>66871.360000000001</v>
      </c>
      <c r="H20" s="46">
        <v>0</v>
      </c>
      <c r="I20" s="46">
        <v>462358.31</v>
      </c>
      <c r="J20" s="46">
        <v>0</v>
      </c>
      <c r="K20" s="46">
        <v>18307.099999999999</v>
      </c>
      <c r="L20" s="46">
        <v>0</v>
      </c>
      <c r="M20" s="46">
        <v>0</v>
      </c>
      <c r="N20" s="46">
        <v>0</v>
      </c>
      <c r="O20" s="46">
        <v>819950</v>
      </c>
      <c r="P20" s="46">
        <v>0</v>
      </c>
      <c r="Q20" s="46">
        <v>90124.57</v>
      </c>
      <c r="R20" s="46">
        <v>0</v>
      </c>
      <c r="S20" s="46">
        <v>0</v>
      </c>
      <c r="T20" s="46">
        <v>0</v>
      </c>
      <c r="U20" s="46">
        <v>41301.990000000005</v>
      </c>
      <c r="V20" s="46">
        <v>0</v>
      </c>
      <c r="W20" s="46">
        <v>0</v>
      </c>
      <c r="X20" s="46">
        <v>0</v>
      </c>
      <c r="Y20" s="46">
        <v>3213.99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50">
        <v>1558018.81</v>
      </c>
      <c r="AX20" s="50">
        <v>0</v>
      </c>
      <c r="AY20" s="57"/>
    </row>
    <row r="21" spans="1:51" ht="15.75">
      <c r="A21" s="56">
        <v>10</v>
      </c>
      <c r="B21" s="173" t="s">
        <v>436</v>
      </c>
      <c r="C21" s="46">
        <v>175051525.13999999</v>
      </c>
      <c r="D21" s="46">
        <v>0</v>
      </c>
      <c r="E21" s="46">
        <v>255860485</v>
      </c>
      <c r="F21" s="46">
        <v>0</v>
      </c>
      <c r="G21" s="46">
        <v>77547644.120000005</v>
      </c>
      <c r="H21" s="46">
        <v>0</v>
      </c>
      <c r="I21" s="46">
        <v>95986496.289999977</v>
      </c>
      <c r="J21" s="46">
        <v>0</v>
      </c>
      <c r="K21" s="46">
        <v>36761225.560000002</v>
      </c>
      <c r="L21" s="46">
        <v>0</v>
      </c>
      <c r="M21" s="46">
        <v>173494390.49795291</v>
      </c>
      <c r="N21" s="46">
        <v>0</v>
      </c>
      <c r="O21" s="46">
        <v>38417883.539999999</v>
      </c>
      <c r="P21" s="46">
        <v>0</v>
      </c>
      <c r="Q21" s="46">
        <v>106377088.36000001</v>
      </c>
      <c r="R21" s="46">
        <v>0</v>
      </c>
      <c r="S21" s="46">
        <v>140552957.59999999</v>
      </c>
      <c r="T21" s="46">
        <v>0</v>
      </c>
      <c r="U21" s="46">
        <v>25613583.060000002</v>
      </c>
      <c r="V21" s="46">
        <v>0</v>
      </c>
      <c r="W21" s="46">
        <v>8529621.0899999999</v>
      </c>
      <c r="X21" s="46">
        <v>0</v>
      </c>
      <c r="Y21" s="46">
        <v>5266891.0999999996</v>
      </c>
      <c r="Z21" s="46">
        <v>0</v>
      </c>
      <c r="AA21" s="46">
        <v>3742126.2999996594</v>
      </c>
      <c r="AB21" s="46">
        <v>0</v>
      </c>
      <c r="AC21" s="46">
        <v>48895.75</v>
      </c>
      <c r="AD21" s="46">
        <v>48895.75</v>
      </c>
      <c r="AE21" s="46">
        <v>0</v>
      </c>
      <c r="AF21" s="46">
        <v>0</v>
      </c>
      <c r="AG21" s="46">
        <v>0</v>
      </c>
      <c r="AH21" s="46">
        <v>0</v>
      </c>
      <c r="AI21" s="46">
        <v>172753.54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3723.18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50">
        <v>1143427290.1279523</v>
      </c>
      <c r="AX21" s="50">
        <v>48895.75</v>
      </c>
      <c r="AY21" s="57"/>
    </row>
    <row r="22" spans="1:51" ht="15.75">
      <c r="A22" s="58" t="s">
        <v>407</v>
      </c>
      <c r="B22" s="8" t="s">
        <v>437</v>
      </c>
      <c r="C22" s="46">
        <v>174346530.97</v>
      </c>
      <c r="D22" s="46">
        <v>0</v>
      </c>
      <c r="E22" s="46">
        <v>254508400</v>
      </c>
      <c r="F22" s="46">
        <v>0</v>
      </c>
      <c r="G22" s="46">
        <v>70389637.310000002</v>
      </c>
      <c r="H22" s="46">
        <v>0</v>
      </c>
      <c r="I22" s="46">
        <v>95981439.549999982</v>
      </c>
      <c r="J22" s="46">
        <v>0</v>
      </c>
      <c r="K22" s="46">
        <v>36293537.030000001</v>
      </c>
      <c r="L22" s="46">
        <v>0</v>
      </c>
      <c r="M22" s="46">
        <v>173421827.61795291</v>
      </c>
      <c r="N22" s="46">
        <v>0</v>
      </c>
      <c r="O22" s="46">
        <v>36876632.390000001</v>
      </c>
      <c r="P22" s="46">
        <v>0</v>
      </c>
      <c r="Q22" s="46">
        <v>101749150.31</v>
      </c>
      <c r="R22" s="46">
        <v>0</v>
      </c>
      <c r="S22" s="46">
        <v>137706606.47</v>
      </c>
      <c r="T22" s="46">
        <v>0</v>
      </c>
      <c r="U22" s="46">
        <v>25422636.170000002</v>
      </c>
      <c r="V22" s="46">
        <v>0</v>
      </c>
      <c r="W22" s="46">
        <v>7537468.8300000001</v>
      </c>
      <c r="X22" s="46">
        <v>0</v>
      </c>
      <c r="Y22" s="46">
        <v>5266891.0999999996</v>
      </c>
      <c r="Z22" s="46">
        <v>0</v>
      </c>
      <c r="AA22" s="46">
        <v>3634471.0599996583</v>
      </c>
      <c r="AB22" s="46">
        <v>0</v>
      </c>
      <c r="AC22" s="46">
        <v>48895.75</v>
      </c>
      <c r="AD22" s="46">
        <v>48895.75</v>
      </c>
      <c r="AE22" s="46">
        <v>0</v>
      </c>
      <c r="AF22" s="46">
        <v>0</v>
      </c>
      <c r="AG22" s="46">
        <v>0</v>
      </c>
      <c r="AH22" s="46">
        <v>0</v>
      </c>
      <c r="AI22" s="46">
        <v>172753.54</v>
      </c>
      <c r="AJ22" s="46">
        <v>0</v>
      </c>
      <c r="AK22" s="46">
        <v>0</v>
      </c>
      <c r="AL22" s="46">
        <v>0</v>
      </c>
      <c r="AM22" s="46">
        <v>0</v>
      </c>
      <c r="AN22" s="46">
        <v>0</v>
      </c>
      <c r="AO22" s="46">
        <v>0</v>
      </c>
      <c r="AP22" s="46">
        <v>0</v>
      </c>
      <c r="AQ22" s="46">
        <v>3723.18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50">
        <v>1123360601.2779524</v>
      </c>
      <c r="AX22" s="50">
        <v>48895.75</v>
      </c>
      <c r="AY22" s="57"/>
    </row>
    <row r="23" spans="1:51" ht="15.75">
      <c r="A23" s="58" t="s">
        <v>408</v>
      </c>
      <c r="B23" s="174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50">
        <v>0</v>
      </c>
      <c r="AX23" s="50">
        <v>0</v>
      </c>
      <c r="AY23" s="57"/>
    </row>
    <row r="24" spans="1:51" ht="15.75">
      <c r="A24" s="58" t="s">
        <v>409</v>
      </c>
      <c r="B24" s="175" t="s">
        <v>439</v>
      </c>
      <c r="C24" s="46">
        <v>704994.17</v>
      </c>
      <c r="D24" s="46">
        <v>0</v>
      </c>
      <c r="E24" s="46">
        <v>1352085</v>
      </c>
      <c r="F24" s="46">
        <v>0</v>
      </c>
      <c r="G24" s="46">
        <v>0</v>
      </c>
      <c r="H24" s="46">
        <v>0</v>
      </c>
      <c r="I24" s="46">
        <v>5056.74</v>
      </c>
      <c r="J24" s="46">
        <v>0</v>
      </c>
      <c r="K24" s="46">
        <v>115107.67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3244670.2600000002</v>
      </c>
      <c r="R24" s="46">
        <v>0</v>
      </c>
      <c r="S24" s="46">
        <v>2611442.2599999998</v>
      </c>
      <c r="T24" s="46">
        <v>0</v>
      </c>
      <c r="U24" s="46">
        <v>0</v>
      </c>
      <c r="V24" s="46">
        <v>0</v>
      </c>
      <c r="W24" s="46">
        <v>887</v>
      </c>
      <c r="X24" s="46">
        <v>0</v>
      </c>
      <c r="Y24" s="46">
        <v>0</v>
      </c>
      <c r="Z24" s="46">
        <v>0</v>
      </c>
      <c r="AA24" s="46">
        <v>81692.180000000939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50">
        <v>8115935.2800000003</v>
      </c>
      <c r="AX24" s="50">
        <v>0</v>
      </c>
      <c r="AY24" s="57"/>
    </row>
    <row r="25" spans="1:51" ht="15.75">
      <c r="A25" s="58" t="s">
        <v>410</v>
      </c>
      <c r="B25" s="8" t="s">
        <v>440</v>
      </c>
      <c r="C25" s="46">
        <v>0</v>
      </c>
      <c r="D25" s="46">
        <v>0</v>
      </c>
      <c r="E25" s="46">
        <v>0</v>
      </c>
      <c r="F25" s="46">
        <v>0</v>
      </c>
      <c r="G25" s="46">
        <v>7158006.8100000005</v>
      </c>
      <c r="H25" s="46">
        <v>0</v>
      </c>
      <c r="I25" s="46">
        <v>0</v>
      </c>
      <c r="J25" s="46">
        <v>0</v>
      </c>
      <c r="K25" s="46">
        <v>352580.86</v>
      </c>
      <c r="L25" s="46">
        <v>0</v>
      </c>
      <c r="M25" s="46">
        <v>72562.880000000048</v>
      </c>
      <c r="N25" s="46">
        <v>0</v>
      </c>
      <c r="O25" s="46">
        <v>1541251.15</v>
      </c>
      <c r="P25" s="46">
        <v>0</v>
      </c>
      <c r="Q25" s="46">
        <v>1383267.79</v>
      </c>
      <c r="R25" s="46">
        <v>0</v>
      </c>
      <c r="S25" s="46">
        <v>234908.87</v>
      </c>
      <c r="T25" s="46">
        <v>0</v>
      </c>
      <c r="U25" s="46">
        <v>190946.89</v>
      </c>
      <c r="V25" s="46">
        <v>0</v>
      </c>
      <c r="W25" s="46">
        <v>991265.26</v>
      </c>
      <c r="X25" s="46">
        <v>0</v>
      </c>
      <c r="Y25" s="46">
        <v>0</v>
      </c>
      <c r="Z25" s="46">
        <v>0</v>
      </c>
      <c r="AA25" s="46">
        <v>25963.059999999961</v>
      </c>
      <c r="AB25" s="46">
        <v>0</v>
      </c>
      <c r="AC25" s="46">
        <v>0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50">
        <v>11950753.57</v>
      </c>
      <c r="AX25" s="50">
        <v>0</v>
      </c>
      <c r="AY25" s="57"/>
    </row>
    <row r="26" spans="1:51" ht="15.75">
      <c r="A26" s="56">
        <v>11</v>
      </c>
      <c r="B26" s="173" t="s">
        <v>441</v>
      </c>
      <c r="C26" s="46">
        <v>0</v>
      </c>
      <c r="D26" s="46">
        <v>0</v>
      </c>
      <c r="E26" s="46">
        <v>0</v>
      </c>
      <c r="F26" s="46">
        <v>0</v>
      </c>
      <c r="G26" s="46">
        <v>2191075.81</v>
      </c>
      <c r="H26" s="46">
        <v>0</v>
      </c>
      <c r="I26" s="46">
        <v>0</v>
      </c>
      <c r="J26" s="46">
        <v>0</v>
      </c>
      <c r="K26" s="46">
        <v>670056.05000000005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-922704.8</v>
      </c>
      <c r="T26" s="46">
        <v>0</v>
      </c>
      <c r="U26" s="46">
        <v>219041.98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50">
        <v>2157469.0400000005</v>
      </c>
      <c r="AX26" s="50">
        <v>0</v>
      </c>
      <c r="AY26" s="57"/>
    </row>
    <row r="27" spans="1:51" ht="15.75">
      <c r="A27" s="56">
        <v>12</v>
      </c>
      <c r="B27" s="173" t="s">
        <v>442</v>
      </c>
      <c r="C27" s="46">
        <v>0</v>
      </c>
      <c r="D27" s="46">
        <v>0</v>
      </c>
      <c r="E27" s="46">
        <v>24316</v>
      </c>
      <c r="F27" s="46">
        <v>0</v>
      </c>
      <c r="G27" s="46">
        <v>279414.48</v>
      </c>
      <c r="H27" s="46">
        <v>0</v>
      </c>
      <c r="I27" s="46">
        <v>852</v>
      </c>
      <c r="J27" s="46">
        <v>0</v>
      </c>
      <c r="K27" s="46">
        <v>39945.29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4426.18</v>
      </c>
      <c r="T27" s="46">
        <v>0</v>
      </c>
      <c r="U27" s="46">
        <v>44407.12</v>
      </c>
      <c r="V27" s="46">
        <v>0</v>
      </c>
      <c r="W27" s="46">
        <v>2989.12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50">
        <v>396350.18999999994</v>
      </c>
      <c r="AX27" s="50">
        <v>0</v>
      </c>
      <c r="AY27" s="57"/>
    </row>
    <row r="28" spans="1:51" ht="15.75">
      <c r="A28" s="56">
        <v>13</v>
      </c>
      <c r="B28" s="173" t="s">
        <v>443</v>
      </c>
      <c r="C28" s="46">
        <v>8018427.7599999998</v>
      </c>
      <c r="D28" s="46">
        <v>0</v>
      </c>
      <c r="E28" s="46">
        <v>8930305</v>
      </c>
      <c r="F28" s="46">
        <v>0</v>
      </c>
      <c r="G28" s="46">
        <v>7179305.8600000059</v>
      </c>
      <c r="H28" s="46">
        <v>30228.5</v>
      </c>
      <c r="I28" s="46">
        <v>3991349.0200000005</v>
      </c>
      <c r="J28" s="46">
        <v>0</v>
      </c>
      <c r="K28" s="46">
        <v>2622013.5499999998</v>
      </c>
      <c r="L28" s="46">
        <v>0</v>
      </c>
      <c r="M28" s="46">
        <v>1983049.8377019865</v>
      </c>
      <c r="N28" s="46">
        <v>0</v>
      </c>
      <c r="O28" s="46">
        <v>3441622.4200000004</v>
      </c>
      <c r="P28" s="46">
        <v>0</v>
      </c>
      <c r="Q28" s="46">
        <v>3494224.7900000005</v>
      </c>
      <c r="R28" s="46">
        <v>0</v>
      </c>
      <c r="S28" s="46">
        <v>1022803.51</v>
      </c>
      <c r="T28" s="46">
        <v>0</v>
      </c>
      <c r="U28" s="46">
        <v>6167712.2300000004</v>
      </c>
      <c r="V28" s="46">
        <v>0</v>
      </c>
      <c r="W28" s="46">
        <v>4633668.25</v>
      </c>
      <c r="X28" s="46">
        <v>0</v>
      </c>
      <c r="Y28" s="46">
        <v>412145.65</v>
      </c>
      <c r="Z28" s="46">
        <v>0</v>
      </c>
      <c r="AA28" s="46">
        <v>267746.39000000153</v>
      </c>
      <c r="AB28" s="46">
        <v>0</v>
      </c>
      <c r="AC28" s="46">
        <v>1161153.58</v>
      </c>
      <c r="AD28" s="46">
        <v>97036.87</v>
      </c>
      <c r="AE28" s="46">
        <v>0</v>
      </c>
      <c r="AF28" s="46">
        <v>0</v>
      </c>
      <c r="AG28" s="46">
        <v>0</v>
      </c>
      <c r="AH28" s="46">
        <v>0</v>
      </c>
      <c r="AI28" s="46">
        <v>161690.43</v>
      </c>
      <c r="AJ28" s="46">
        <v>0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46">
        <v>0</v>
      </c>
      <c r="AQ28" s="46">
        <v>295643.63</v>
      </c>
      <c r="AR28" s="46">
        <v>0</v>
      </c>
      <c r="AS28" s="46">
        <v>0</v>
      </c>
      <c r="AT28" s="46">
        <v>0</v>
      </c>
      <c r="AU28" s="46">
        <v>158738.32</v>
      </c>
      <c r="AV28" s="46">
        <v>0</v>
      </c>
      <c r="AW28" s="50">
        <v>53941600.227701999</v>
      </c>
      <c r="AX28" s="50">
        <v>127265.37</v>
      </c>
      <c r="AY28" s="57"/>
    </row>
    <row r="29" spans="1:51" ht="15.75">
      <c r="A29" s="56">
        <v>14</v>
      </c>
      <c r="B29" s="173" t="s">
        <v>444</v>
      </c>
      <c r="C29" s="46">
        <v>1662493.03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1579908.6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5347.93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10259232.630000001</v>
      </c>
      <c r="AL29" s="46">
        <v>0</v>
      </c>
      <c r="AM29" s="46">
        <v>0</v>
      </c>
      <c r="AN29" s="46">
        <v>0</v>
      </c>
      <c r="AO29" s="46">
        <v>0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50">
        <v>13506982.190000001</v>
      </c>
      <c r="AX29" s="50">
        <v>0</v>
      </c>
      <c r="AY29" s="57"/>
    </row>
    <row r="30" spans="1:51" ht="15.75">
      <c r="A30" s="56">
        <v>15</v>
      </c>
      <c r="B30" s="173" t="s">
        <v>445</v>
      </c>
      <c r="C30" s="46">
        <v>37322811.509999998</v>
      </c>
      <c r="D30" s="46">
        <v>0</v>
      </c>
      <c r="E30" s="46">
        <v>49042815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38966.400000000001</v>
      </c>
      <c r="L30" s="46">
        <v>0</v>
      </c>
      <c r="M30" s="46">
        <v>27574287.440318983</v>
      </c>
      <c r="N30" s="46">
        <v>0</v>
      </c>
      <c r="O30" s="46">
        <v>0</v>
      </c>
      <c r="P30" s="46">
        <v>0</v>
      </c>
      <c r="Q30" s="46">
        <v>21871997.540000003</v>
      </c>
      <c r="R30" s="46">
        <v>0</v>
      </c>
      <c r="S30" s="46">
        <v>346757.65</v>
      </c>
      <c r="T30" s="46">
        <v>0</v>
      </c>
      <c r="U30" s="46">
        <v>1253296.24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116521.65999999997</v>
      </c>
      <c r="AB30" s="46">
        <v>0</v>
      </c>
      <c r="AC30" s="46">
        <v>314296.42</v>
      </c>
      <c r="AD30" s="46">
        <v>314296.42</v>
      </c>
      <c r="AE30" s="46">
        <v>0</v>
      </c>
      <c r="AF30" s="46">
        <v>0</v>
      </c>
      <c r="AG30" s="46">
        <v>0</v>
      </c>
      <c r="AH30" s="46">
        <v>0</v>
      </c>
      <c r="AI30" s="46">
        <v>0</v>
      </c>
      <c r="AJ30" s="46">
        <v>0</v>
      </c>
      <c r="AK30" s="46">
        <v>195249.22</v>
      </c>
      <c r="AL30" s="46">
        <v>0</v>
      </c>
      <c r="AM30" s="46">
        <v>0</v>
      </c>
      <c r="AN30" s="46">
        <v>0</v>
      </c>
      <c r="AO30" s="46">
        <v>0</v>
      </c>
      <c r="AP30" s="46">
        <v>0</v>
      </c>
      <c r="AQ30" s="46">
        <v>0</v>
      </c>
      <c r="AR30" s="46">
        <v>0</v>
      </c>
      <c r="AS30" s="46">
        <v>0</v>
      </c>
      <c r="AT30" s="46">
        <v>0</v>
      </c>
      <c r="AU30" s="46">
        <v>704601.11</v>
      </c>
      <c r="AV30" s="46">
        <v>0</v>
      </c>
      <c r="AW30" s="50">
        <v>138781600.190319</v>
      </c>
      <c r="AX30" s="50">
        <v>314296.42</v>
      </c>
      <c r="AY30" s="57"/>
    </row>
    <row r="31" spans="1:51" ht="15.75">
      <c r="A31" s="56">
        <v>16</v>
      </c>
      <c r="B31" s="173" t="s">
        <v>446</v>
      </c>
      <c r="C31" s="46">
        <v>327563.09000000003</v>
      </c>
      <c r="D31" s="46">
        <v>0</v>
      </c>
      <c r="E31" s="46">
        <v>6216</v>
      </c>
      <c r="F31" s="46">
        <v>0</v>
      </c>
      <c r="G31" s="46">
        <v>26936.78</v>
      </c>
      <c r="H31" s="46">
        <v>0</v>
      </c>
      <c r="I31" s="46">
        <v>1888148.54</v>
      </c>
      <c r="J31" s="46">
        <v>0</v>
      </c>
      <c r="K31" s="46">
        <v>4556099.38</v>
      </c>
      <c r="L31" s="46">
        <v>0</v>
      </c>
      <c r="M31" s="46">
        <v>0</v>
      </c>
      <c r="N31" s="46">
        <v>0</v>
      </c>
      <c r="O31" s="46">
        <v>704551.41</v>
      </c>
      <c r="P31" s="46">
        <v>0</v>
      </c>
      <c r="Q31" s="46">
        <v>442932.22000000003</v>
      </c>
      <c r="R31" s="46">
        <v>0</v>
      </c>
      <c r="S31" s="46">
        <v>189023.05</v>
      </c>
      <c r="T31" s="46">
        <v>0</v>
      </c>
      <c r="U31" s="46">
        <v>2186083.89</v>
      </c>
      <c r="V31" s="46">
        <v>0</v>
      </c>
      <c r="W31" s="46">
        <v>362629.75</v>
      </c>
      <c r="X31" s="46">
        <v>0</v>
      </c>
      <c r="Y31" s="46">
        <v>5314735.2300000004</v>
      </c>
      <c r="Z31" s="46">
        <v>0</v>
      </c>
      <c r="AA31" s="46">
        <v>12491.779999999999</v>
      </c>
      <c r="AB31" s="46">
        <v>0</v>
      </c>
      <c r="AC31" s="46">
        <v>0</v>
      </c>
      <c r="AD31" s="46">
        <v>0</v>
      </c>
      <c r="AE31" s="46">
        <v>0</v>
      </c>
      <c r="AF31" s="46">
        <v>0</v>
      </c>
      <c r="AG31" s="46">
        <v>139422.12000000029</v>
      </c>
      <c r="AH31" s="46">
        <v>0</v>
      </c>
      <c r="AI31" s="46">
        <v>0</v>
      </c>
      <c r="AJ31" s="46">
        <v>0</v>
      </c>
      <c r="AK31" s="46">
        <v>0</v>
      </c>
      <c r="AL31" s="46">
        <v>0</v>
      </c>
      <c r="AM31" s="46">
        <v>16952.96</v>
      </c>
      <c r="AN31" s="46">
        <v>0</v>
      </c>
      <c r="AO31" s="46">
        <v>514491.28</v>
      </c>
      <c r="AP31" s="46">
        <v>0</v>
      </c>
      <c r="AQ31" s="46">
        <v>0</v>
      </c>
      <c r="AR31" s="46">
        <v>0</v>
      </c>
      <c r="AS31" s="46">
        <v>2429378</v>
      </c>
      <c r="AT31" s="46">
        <v>0</v>
      </c>
      <c r="AU31" s="46">
        <v>0</v>
      </c>
      <c r="AV31" s="46">
        <v>0</v>
      </c>
      <c r="AW31" s="50">
        <v>19117655.480000004</v>
      </c>
      <c r="AX31" s="50">
        <v>0</v>
      </c>
      <c r="AY31" s="57"/>
    </row>
    <row r="32" spans="1:51" ht="15.75">
      <c r="A32" s="56">
        <v>17</v>
      </c>
      <c r="B32" s="173" t="s">
        <v>447</v>
      </c>
      <c r="C32" s="46">
        <v>2905631.81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516.55000000000007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14915.5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50">
        <v>2921063.86</v>
      </c>
      <c r="AX32" s="50">
        <v>0</v>
      </c>
      <c r="AY32" s="57"/>
    </row>
    <row r="33" spans="1:51" ht="15.75">
      <c r="A33" s="56">
        <v>18</v>
      </c>
      <c r="B33" s="173" t="s">
        <v>448</v>
      </c>
      <c r="C33" s="46">
        <v>133199767.86</v>
      </c>
      <c r="D33" s="46">
        <v>0</v>
      </c>
      <c r="E33" s="46">
        <v>4639973</v>
      </c>
      <c r="F33" s="46">
        <v>0</v>
      </c>
      <c r="G33" s="46">
        <v>2895584.310000001</v>
      </c>
      <c r="H33" s="46">
        <v>0</v>
      </c>
      <c r="I33" s="46">
        <v>2651184.4000000004</v>
      </c>
      <c r="J33" s="46">
        <v>0</v>
      </c>
      <c r="K33" s="46">
        <v>1484603.43</v>
      </c>
      <c r="L33" s="46">
        <v>0</v>
      </c>
      <c r="M33" s="46">
        <v>6031.8594000000066</v>
      </c>
      <c r="N33" s="46">
        <v>0</v>
      </c>
      <c r="O33" s="46">
        <v>3550126.0999999996</v>
      </c>
      <c r="P33" s="46">
        <v>0</v>
      </c>
      <c r="Q33" s="46">
        <v>477909.3299999999</v>
      </c>
      <c r="R33" s="46">
        <v>0</v>
      </c>
      <c r="S33" s="46">
        <v>1644295.51</v>
      </c>
      <c r="T33" s="46">
        <v>0</v>
      </c>
      <c r="U33" s="46">
        <v>4173279.11</v>
      </c>
      <c r="V33" s="46">
        <v>2410776.54</v>
      </c>
      <c r="W33" s="46">
        <v>2077220.29</v>
      </c>
      <c r="X33" s="46">
        <v>0</v>
      </c>
      <c r="Y33" s="46">
        <v>1010184.0899999999</v>
      </c>
      <c r="Z33" s="46">
        <v>0</v>
      </c>
      <c r="AA33" s="46">
        <v>71394.330000000016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758862.44000003696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1168.8699999999999</v>
      </c>
      <c r="AV33" s="46">
        <v>0</v>
      </c>
      <c r="AW33" s="50">
        <v>158641584.92940009</v>
      </c>
      <c r="AX33" s="50">
        <v>2410776.54</v>
      </c>
      <c r="AY33" s="57"/>
    </row>
    <row r="34" spans="1:51" ht="18" customHeight="1">
      <c r="A34" s="267" t="s">
        <v>450</v>
      </c>
      <c r="B34" s="268"/>
      <c r="C34" s="50">
        <v>455314732.62999994</v>
      </c>
      <c r="D34" s="50">
        <v>661574.85076549998</v>
      </c>
      <c r="E34" s="50">
        <v>446290823</v>
      </c>
      <c r="F34" s="50">
        <v>1623818.625</v>
      </c>
      <c r="G34" s="50">
        <v>341084532.81</v>
      </c>
      <c r="H34" s="50">
        <v>9043903.3199999984</v>
      </c>
      <c r="I34" s="50">
        <v>297363632.32999998</v>
      </c>
      <c r="J34" s="50">
        <v>0</v>
      </c>
      <c r="K34" s="50">
        <v>234583912.67000002</v>
      </c>
      <c r="L34" s="50">
        <v>37061.699999999997</v>
      </c>
      <c r="M34" s="50">
        <v>206422933.39817387</v>
      </c>
      <c r="N34" s="50">
        <v>0</v>
      </c>
      <c r="O34" s="50">
        <v>194682657.00999999</v>
      </c>
      <c r="P34" s="50">
        <v>679995.72</v>
      </c>
      <c r="Q34" s="50">
        <v>187888578.61000001</v>
      </c>
      <c r="R34" s="50">
        <v>0</v>
      </c>
      <c r="S34" s="50">
        <v>180463308.48999998</v>
      </c>
      <c r="T34" s="50">
        <v>0</v>
      </c>
      <c r="U34" s="50">
        <v>174246457.91</v>
      </c>
      <c r="V34" s="50">
        <v>2434877.71</v>
      </c>
      <c r="W34" s="50">
        <v>78791109.150000006</v>
      </c>
      <c r="X34" s="50">
        <v>0</v>
      </c>
      <c r="Y34" s="50">
        <v>44768557.400000006</v>
      </c>
      <c r="Z34" s="50">
        <v>0</v>
      </c>
      <c r="AA34" s="50">
        <v>30426428.699999645</v>
      </c>
      <c r="AB34" s="50">
        <v>0</v>
      </c>
      <c r="AC34" s="50">
        <v>22903983.566385299</v>
      </c>
      <c r="AD34" s="50">
        <v>20994886.806385301</v>
      </c>
      <c r="AE34" s="50">
        <v>21391844</v>
      </c>
      <c r="AF34" s="50">
        <v>0</v>
      </c>
      <c r="AG34" s="50">
        <v>17738473.461493216</v>
      </c>
      <c r="AH34" s="50">
        <v>0</v>
      </c>
      <c r="AI34" s="50">
        <v>16247027.309999999</v>
      </c>
      <c r="AJ34" s="50">
        <v>0</v>
      </c>
      <c r="AK34" s="50">
        <v>10454481.850000001</v>
      </c>
      <c r="AL34" s="50">
        <v>0</v>
      </c>
      <c r="AM34" s="50">
        <v>10368042.59372798</v>
      </c>
      <c r="AN34" s="50">
        <v>0</v>
      </c>
      <c r="AO34" s="50">
        <v>6176852.8700000001</v>
      </c>
      <c r="AP34" s="50">
        <v>0</v>
      </c>
      <c r="AQ34" s="50">
        <v>5175183.8</v>
      </c>
      <c r="AR34" s="50">
        <v>0</v>
      </c>
      <c r="AS34" s="50">
        <v>2927533</v>
      </c>
      <c r="AT34" s="50">
        <v>0</v>
      </c>
      <c r="AU34" s="50">
        <v>1949284.4100000001</v>
      </c>
      <c r="AV34" s="50">
        <v>0</v>
      </c>
      <c r="AW34" s="50">
        <v>2987660370.9697795</v>
      </c>
      <c r="AX34" s="50">
        <v>35476118.732150801</v>
      </c>
      <c r="AY34" s="57"/>
    </row>
    <row r="35" spans="1:51" ht="33.75" customHeight="1">
      <c r="A35" s="272" t="s">
        <v>451</v>
      </c>
      <c r="B35" s="273"/>
      <c r="C35" s="278">
        <v>190943108.48050052</v>
      </c>
      <c r="D35" s="279"/>
      <c r="E35" s="278">
        <v>63594196.887083903</v>
      </c>
      <c r="F35" s="279"/>
      <c r="G35" s="278">
        <v>0</v>
      </c>
      <c r="H35" s="279"/>
      <c r="I35" s="278">
        <v>64005</v>
      </c>
      <c r="J35" s="279"/>
      <c r="K35" s="278">
        <v>0</v>
      </c>
      <c r="L35" s="279"/>
      <c r="M35" s="278">
        <v>64202885.172176749</v>
      </c>
      <c r="N35" s="279"/>
      <c r="O35" s="278">
        <v>0</v>
      </c>
      <c r="P35" s="279"/>
      <c r="Q35" s="278">
        <v>0</v>
      </c>
      <c r="R35" s="279"/>
      <c r="S35" s="278">
        <v>0</v>
      </c>
      <c r="T35" s="279"/>
      <c r="U35" s="278">
        <v>0</v>
      </c>
      <c r="V35" s="279"/>
      <c r="W35" s="278">
        <v>0</v>
      </c>
      <c r="X35" s="279"/>
      <c r="Y35" s="278">
        <v>0</v>
      </c>
      <c r="Z35" s="279"/>
      <c r="AA35" s="278">
        <v>0</v>
      </c>
      <c r="AB35" s="279"/>
      <c r="AC35" s="278">
        <v>0</v>
      </c>
      <c r="AD35" s="279"/>
      <c r="AE35" s="278">
        <v>0</v>
      </c>
      <c r="AF35" s="279"/>
      <c r="AG35" s="278">
        <v>0</v>
      </c>
      <c r="AH35" s="279"/>
      <c r="AI35" s="278">
        <v>0</v>
      </c>
      <c r="AJ35" s="279"/>
      <c r="AK35" s="278">
        <v>0</v>
      </c>
      <c r="AL35" s="279"/>
      <c r="AM35" s="278">
        <v>0</v>
      </c>
      <c r="AN35" s="279"/>
      <c r="AO35" s="278">
        <v>0</v>
      </c>
      <c r="AP35" s="279"/>
      <c r="AQ35" s="278">
        <v>0</v>
      </c>
      <c r="AR35" s="279"/>
      <c r="AS35" s="278">
        <v>0</v>
      </c>
      <c r="AT35" s="279"/>
      <c r="AU35" s="278">
        <v>0</v>
      </c>
      <c r="AV35" s="279"/>
      <c r="AW35" s="278">
        <v>318804195.53976119</v>
      </c>
      <c r="AX35" s="279"/>
      <c r="AY35" s="57"/>
    </row>
    <row r="36" spans="1:51" ht="34.5" customHeight="1">
      <c r="A36" s="271" t="s">
        <v>461</v>
      </c>
      <c r="B36" s="271"/>
      <c r="C36" s="274">
        <v>9.9058025900141525E-2</v>
      </c>
      <c r="D36" s="275"/>
      <c r="E36" s="274">
        <v>0.14339349929609985</v>
      </c>
      <c r="F36" s="275"/>
      <c r="G36" s="274">
        <v>0.12780176614614419</v>
      </c>
      <c r="H36" s="275"/>
      <c r="I36" s="274">
        <v>0.11139589688908497</v>
      </c>
      <c r="J36" s="275"/>
      <c r="K36" s="274">
        <v>8.7896798197528492E-2</v>
      </c>
      <c r="L36" s="275"/>
      <c r="M36" s="274">
        <v>5.3288764503423257E-2</v>
      </c>
      <c r="N36" s="275"/>
      <c r="O36" s="274">
        <v>7.2946102829475931E-2</v>
      </c>
      <c r="P36" s="275"/>
      <c r="Q36" s="274">
        <v>7.0400413607798307E-2</v>
      </c>
      <c r="R36" s="275"/>
      <c r="S36" s="274">
        <v>6.761822167540478E-2</v>
      </c>
      <c r="T36" s="275"/>
      <c r="U36" s="274">
        <v>6.5288815303778822E-2</v>
      </c>
      <c r="V36" s="275"/>
      <c r="W36" s="274">
        <v>2.9522426077270656E-2</v>
      </c>
      <c r="X36" s="275"/>
      <c r="Y36" s="274">
        <v>1.6774436109426801E-2</v>
      </c>
      <c r="Z36" s="275"/>
      <c r="AA36" s="274">
        <v>1.1400550160818314E-2</v>
      </c>
      <c r="AB36" s="275"/>
      <c r="AC36" s="274">
        <v>8.5819474939277697E-3</v>
      </c>
      <c r="AD36" s="275"/>
      <c r="AE36" s="274">
        <v>8.0153603618423712E-3</v>
      </c>
      <c r="AF36" s="275"/>
      <c r="AG36" s="274">
        <v>6.6464703586490989E-3</v>
      </c>
      <c r="AH36" s="275"/>
      <c r="AI36" s="274">
        <v>6.0876368908797428E-3</v>
      </c>
      <c r="AJ36" s="275"/>
      <c r="AK36" s="274">
        <v>3.917214403026243E-3</v>
      </c>
      <c r="AL36" s="275"/>
      <c r="AM36" s="274">
        <v>3.8848262747082775E-3</v>
      </c>
      <c r="AN36" s="275"/>
      <c r="AO36" s="274">
        <v>2.3144195355543117E-3</v>
      </c>
      <c r="AP36" s="275"/>
      <c r="AQ36" s="274">
        <v>1.9391017948601709E-3</v>
      </c>
      <c r="AR36" s="275"/>
      <c r="AS36" s="274">
        <v>1.0969242280462349E-3</v>
      </c>
      <c r="AT36" s="275"/>
      <c r="AU36" s="274">
        <v>7.3038196211001232E-4</v>
      </c>
      <c r="AV36" s="275"/>
      <c r="AW36" s="274">
        <v>1</v>
      </c>
      <c r="AX36" s="275"/>
      <c r="AY36" s="57"/>
    </row>
    <row r="37" spans="1:51" ht="30.75" customHeight="1">
      <c r="A37" s="276" t="s">
        <v>460</v>
      </c>
      <c r="B37" s="277"/>
      <c r="C37" s="280">
        <v>0.15239842421654073</v>
      </c>
      <c r="D37" s="281"/>
      <c r="E37" s="280">
        <v>0.1493780308285631</v>
      </c>
      <c r="F37" s="281"/>
      <c r="G37" s="280">
        <v>0.11416442649379377</v>
      </c>
      <c r="H37" s="281"/>
      <c r="I37" s="280">
        <v>9.953060100786397E-2</v>
      </c>
      <c r="J37" s="281"/>
      <c r="K37" s="280">
        <v>7.8517596896013744E-2</v>
      </c>
      <c r="L37" s="281"/>
      <c r="M37" s="280">
        <v>6.9091833664872024E-2</v>
      </c>
      <c r="N37" s="281"/>
      <c r="O37" s="280">
        <v>6.516224497994294E-2</v>
      </c>
      <c r="P37" s="281"/>
      <c r="Q37" s="280">
        <v>6.288819855016263E-2</v>
      </c>
      <c r="R37" s="281"/>
      <c r="S37" s="280">
        <v>6.0402885898112477E-2</v>
      </c>
      <c r="T37" s="281"/>
      <c r="U37" s="280">
        <v>5.832204343007049E-2</v>
      </c>
      <c r="V37" s="281"/>
      <c r="W37" s="280">
        <v>2.6372177345052379E-2</v>
      </c>
      <c r="X37" s="281"/>
      <c r="Y37" s="280">
        <v>1.4984486802784868E-2</v>
      </c>
      <c r="Z37" s="281"/>
      <c r="AA37" s="280">
        <v>1.0184031958801054E-2</v>
      </c>
      <c r="AB37" s="281"/>
      <c r="AC37" s="280">
        <v>7.6661938515289749E-3</v>
      </c>
      <c r="AD37" s="281"/>
      <c r="AE37" s="280">
        <v>7.1600655174390909E-3</v>
      </c>
      <c r="AF37" s="281"/>
      <c r="AG37" s="280">
        <v>5.9372456233154096E-3</v>
      </c>
      <c r="AH37" s="281"/>
      <c r="AI37" s="280">
        <v>5.438043583490146E-3</v>
      </c>
      <c r="AJ37" s="281"/>
      <c r="AK37" s="280">
        <v>3.4992203101741879E-3</v>
      </c>
      <c r="AL37" s="281"/>
      <c r="AM37" s="280">
        <v>3.4702882210010254E-3</v>
      </c>
      <c r="AN37" s="281"/>
      <c r="AO37" s="280">
        <v>2.067454831887409E-3</v>
      </c>
      <c r="AP37" s="281"/>
      <c r="AQ37" s="280">
        <v>1.7321861113417524E-3</v>
      </c>
      <c r="AR37" s="281"/>
      <c r="AS37" s="280">
        <v>9.7987476369335025E-4</v>
      </c>
      <c r="AT37" s="281"/>
      <c r="AU37" s="280">
        <v>6.5244511355461469E-4</v>
      </c>
      <c r="AV37" s="281"/>
      <c r="AW37" s="280">
        <v>1.0000000000000002</v>
      </c>
      <c r="AX37" s="281"/>
    </row>
    <row r="38" spans="1:51" ht="18" customHeight="1">
      <c r="A38" s="176" t="s">
        <v>452</v>
      </c>
      <c r="Q38" s="57"/>
      <c r="R38" s="57"/>
      <c r="W38" s="57"/>
      <c r="X38" s="57"/>
      <c r="Y38" s="57"/>
      <c r="Z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</row>
    <row r="39" spans="1:51" ht="15.75" customHeight="1">
      <c r="A39" s="179" t="s">
        <v>462</v>
      </c>
    </row>
    <row r="40" spans="1:51">
      <c r="A40" s="62"/>
    </row>
    <row r="70" spans="1:3" ht="15.75">
      <c r="A70" s="166">
        <f>(AW5+AW7)/$AW$34</f>
        <v>5.1704523631508341E-2</v>
      </c>
      <c r="B70" s="167" t="s">
        <v>453</v>
      </c>
    </row>
    <row r="71" spans="1:3" ht="15.75">
      <c r="A71" s="166">
        <f>(AW8+AW21)/$AW$34</f>
        <v>0.65804071815224363</v>
      </c>
      <c r="B71" s="167" t="s">
        <v>454</v>
      </c>
    </row>
    <row r="72" spans="1:3" ht="15.75">
      <c r="A72" s="166">
        <f>AW9/$AW$34</f>
        <v>3.6106702872985676E-3</v>
      </c>
      <c r="B72" s="167" t="s">
        <v>424</v>
      </c>
    </row>
    <row r="73" spans="1:3" ht="15.75">
      <c r="A73" s="166">
        <f>(AW10+AW26)/$AW$34</f>
        <v>2.7593845371801768E-3</v>
      </c>
      <c r="B73" s="167" t="s">
        <v>455</v>
      </c>
    </row>
    <row r="74" spans="1:3" ht="15.75">
      <c r="A74" s="166">
        <f>(AW11+AW27)/$AW$34</f>
        <v>3.3812040279267677E-3</v>
      </c>
      <c r="B74" s="167" t="s">
        <v>456</v>
      </c>
    </row>
    <row r="75" spans="1:3" ht="15.75">
      <c r="A75" s="166">
        <f>AW12/$AW$34</f>
        <v>1.7200561353373695E-2</v>
      </c>
      <c r="B75" s="167" t="s">
        <v>427</v>
      </c>
    </row>
    <row r="76" spans="1:3" ht="15.75">
      <c r="A76" s="166">
        <f>(AW13+AW18)/$AW$34</f>
        <v>0.13380010340553297</v>
      </c>
      <c r="B76" s="167" t="s">
        <v>457</v>
      </c>
    </row>
    <row r="77" spans="1:3" ht="15.75">
      <c r="A77" s="166">
        <f>AW28/$AW$34</f>
        <v>1.8054796573210505E-2</v>
      </c>
      <c r="B77" s="167" t="s">
        <v>443</v>
      </c>
      <c r="C77" s="61"/>
    </row>
    <row r="78" spans="1:3" ht="15.75">
      <c r="A78" s="166">
        <f>SUM(AW29:AW32)/$AW$34</f>
        <v>5.8349102667159342E-2</v>
      </c>
      <c r="B78" s="167" t="s">
        <v>458</v>
      </c>
      <c r="C78" s="168"/>
    </row>
    <row r="79" spans="1:3" ht="15.75">
      <c r="A79" s="166">
        <f>AW33/$AW$34</f>
        <v>5.3098935364566162E-2</v>
      </c>
      <c r="B79" s="167" t="s">
        <v>448</v>
      </c>
      <c r="C79" s="168"/>
    </row>
    <row r="80" spans="1:3">
      <c r="C80" s="168"/>
    </row>
    <row r="81" spans="1:3">
      <c r="C81" s="168"/>
    </row>
    <row r="82" spans="1:3">
      <c r="C82" s="168"/>
    </row>
    <row r="83" spans="1:3">
      <c r="C83" s="168"/>
    </row>
    <row r="84" spans="1:3">
      <c r="C84" s="168"/>
    </row>
    <row r="85" spans="1:3">
      <c r="C85" s="168"/>
    </row>
    <row r="86" spans="1:3">
      <c r="C86" s="168"/>
    </row>
    <row r="87" spans="1:3">
      <c r="C87" s="168"/>
    </row>
    <row r="88" spans="1:3">
      <c r="A88" s="168"/>
      <c r="B88" s="168"/>
      <c r="C88" s="168"/>
    </row>
    <row r="89" spans="1:3">
      <c r="A89" s="61"/>
      <c r="B89" s="61"/>
      <c r="C89" s="61"/>
    </row>
  </sheetData>
  <mergeCells count="103">
    <mergeCell ref="AS3:AT3"/>
    <mergeCell ref="AW37:AX37"/>
    <mergeCell ref="AU37:AV37"/>
    <mergeCell ref="AM37:AN37"/>
    <mergeCell ref="AK37:AL37"/>
    <mergeCell ref="AS37:AT37"/>
    <mergeCell ref="AO37:AP37"/>
    <mergeCell ref="AM35:AN35"/>
    <mergeCell ref="AO35:AP35"/>
    <mergeCell ref="AQ35:AR35"/>
    <mergeCell ref="AS35:AT35"/>
    <mergeCell ref="AU35:AV35"/>
    <mergeCell ref="AW35:AX35"/>
    <mergeCell ref="AM36:AN36"/>
    <mergeCell ref="AO36:AP36"/>
    <mergeCell ref="AQ36:AR36"/>
    <mergeCell ref="AS36:AT36"/>
    <mergeCell ref="AU36:AV36"/>
    <mergeCell ref="AW36:AX36"/>
    <mergeCell ref="AA37:AB37"/>
    <mergeCell ref="W37:X37"/>
    <mergeCell ref="AE37:AF37"/>
    <mergeCell ref="AC37:AD37"/>
    <mergeCell ref="AI37:AJ37"/>
    <mergeCell ref="Y37:Z37"/>
    <mergeCell ref="AQ37:AR37"/>
    <mergeCell ref="AG37:AH37"/>
    <mergeCell ref="AE36:AF36"/>
    <mergeCell ref="AG36:AH36"/>
    <mergeCell ref="AI36:AJ36"/>
    <mergeCell ref="AK36:AL36"/>
    <mergeCell ref="C37:D37"/>
    <mergeCell ref="I37:J37"/>
    <mergeCell ref="M37:N37"/>
    <mergeCell ref="C35:D35"/>
    <mergeCell ref="E35:F35"/>
    <mergeCell ref="G35:H35"/>
    <mergeCell ref="I35:J35"/>
    <mergeCell ref="AC3:AD3"/>
    <mergeCell ref="AA3:AB3"/>
    <mergeCell ref="Q3:R3"/>
    <mergeCell ref="U3:V3"/>
    <mergeCell ref="E3:F3"/>
    <mergeCell ref="O3:P3"/>
    <mergeCell ref="I3:J3"/>
    <mergeCell ref="M3:N3"/>
    <mergeCell ref="K3:L3"/>
    <mergeCell ref="G3:H3"/>
    <mergeCell ref="S3:T3"/>
    <mergeCell ref="U37:V37"/>
    <mergeCell ref="K37:L37"/>
    <mergeCell ref="S37:T37"/>
    <mergeCell ref="Q37:R37"/>
    <mergeCell ref="O37:P37"/>
    <mergeCell ref="AC36:AD36"/>
    <mergeCell ref="A37:B37"/>
    <mergeCell ref="AG35:AH35"/>
    <mergeCell ref="K35:L35"/>
    <mergeCell ref="M35:N35"/>
    <mergeCell ref="O35:P35"/>
    <mergeCell ref="Q35:R35"/>
    <mergeCell ref="S35:T35"/>
    <mergeCell ref="U35:V35"/>
    <mergeCell ref="AK35:AL35"/>
    <mergeCell ref="W35:X35"/>
    <mergeCell ref="Y35:Z35"/>
    <mergeCell ref="AA35:AB35"/>
    <mergeCell ref="AC35:AD35"/>
    <mergeCell ref="AE35:AF35"/>
    <mergeCell ref="C36:D36"/>
    <mergeCell ref="E36:F36"/>
    <mergeCell ref="G36:H36"/>
    <mergeCell ref="I36:J36"/>
    <mergeCell ref="K36:L36"/>
    <mergeCell ref="AI35:AJ35"/>
    <mergeCell ref="Q36:R36"/>
    <mergeCell ref="S36:T36"/>
    <mergeCell ref="G37:H37"/>
    <mergeCell ref="E37:F37"/>
    <mergeCell ref="A1:AX1"/>
    <mergeCell ref="AM3:AN3"/>
    <mergeCell ref="AQ3:AR3"/>
    <mergeCell ref="AO3:AP3"/>
    <mergeCell ref="AG3:AH3"/>
    <mergeCell ref="A3:A4"/>
    <mergeCell ref="A34:B34"/>
    <mergeCell ref="B3:B4"/>
    <mergeCell ref="A36:B36"/>
    <mergeCell ref="A35:B35"/>
    <mergeCell ref="U36:V36"/>
    <mergeCell ref="W36:X36"/>
    <mergeCell ref="Y36:Z36"/>
    <mergeCell ref="AA36:AB36"/>
    <mergeCell ref="M36:N36"/>
    <mergeCell ref="O36:P36"/>
    <mergeCell ref="C3:D3"/>
    <mergeCell ref="AK3:AL3"/>
    <mergeCell ref="Y3:Z3"/>
    <mergeCell ref="AI3:AJ3"/>
    <mergeCell ref="W3:X3"/>
    <mergeCell ref="AE3:AF3"/>
    <mergeCell ref="AW3:AX3"/>
    <mergeCell ref="AU3:AV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2" manualBreakCount="2">
    <brk id="18" max="38" man="1"/>
    <brk id="34" max="3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S35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57.42578125" defaultRowHeight="15.75"/>
  <cols>
    <col min="1" max="1" width="7.7109375" style="127" customWidth="1"/>
    <col min="2" max="2" width="47.7109375" style="127" customWidth="1"/>
    <col min="3" max="4" width="18.28515625" style="127" customWidth="1"/>
    <col min="5" max="5" width="20.140625" style="127" customWidth="1"/>
    <col min="6" max="6" width="18.28515625" style="127" customWidth="1"/>
    <col min="7" max="7" width="19.7109375" style="127" customWidth="1"/>
    <col min="8" max="8" width="13" style="127" customWidth="1"/>
    <col min="9" max="9" width="16.85546875" style="127" customWidth="1"/>
    <col min="10" max="10" width="13.7109375" style="127" customWidth="1"/>
    <col min="11" max="11" width="25.85546875" style="127" customWidth="1"/>
    <col min="12" max="12" width="13.7109375" style="127" customWidth="1"/>
    <col min="13" max="13" width="25.85546875" style="127" customWidth="1"/>
    <col min="14" max="14" width="13.7109375" style="127" customWidth="1"/>
    <col min="15" max="15" width="23.28515625" style="127" customWidth="1"/>
    <col min="16" max="16" width="17.5703125" style="127" customWidth="1"/>
    <col min="17" max="17" width="14.7109375" style="127" customWidth="1"/>
    <col min="18" max="16384" width="57.42578125" style="127"/>
  </cols>
  <sheetData>
    <row r="1" spans="1:17" ht="20.25" customHeight="1">
      <c r="A1" s="335" t="s">
        <v>849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</row>
    <row r="2" spans="1:17" s="131" customFormat="1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80" t="s">
        <v>61</v>
      </c>
    </row>
    <row r="3" spans="1:17" ht="30" customHeight="1">
      <c r="A3" s="317" t="s">
        <v>30</v>
      </c>
      <c r="B3" s="323" t="s">
        <v>417</v>
      </c>
      <c r="C3" s="329" t="s">
        <v>564</v>
      </c>
      <c r="D3" s="329" t="s">
        <v>565</v>
      </c>
      <c r="E3" s="329" t="s">
        <v>566</v>
      </c>
      <c r="F3" s="329" t="s">
        <v>567</v>
      </c>
      <c r="G3" s="329" t="s">
        <v>568</v>
      </c>
      <c r="H3" s="329" t="s">
        <v>569</v>
      </c>
      <c r="I3" s="329" t="s">
        <v>570</v>
      </c>
      <c r="J3" s="329" t="s">
        <v>788</v>
      </c>
      <c r="K3" s="329"/>
      <c r="L3" s="329" t="s">
        <v>790</v>
      </c>
      <c r="M3" s="329"/>
      <c r="N3" s="329" t="s">
        <v>839</v>
      </c>
      <c r="O3" s="329"/>
      <c r="P3" s="329" t="s">
        <v>571</v>
      </c>
      <c r="Q3" s="329" t="s">
        <v>572</v>
      </c>
    </row>
    <row r="4" spans="1:17" ht="78.599999999999994" customHeight="1">
      <c r="A4" s="317"/>
      <c r="B4" s="324"/>
      <c r="C4" s="329"/>
      <c r="D4" s="329"/>
      <c r="E4" s="329"/>
      <c r="F4" s="329"/>
      <c r="G4" s="329"/>
      <c r="H4" s="329"/>
      <c r="I4" s="329"/>
      <c r="J4" s="254" t="s">
        <v>481</v>
      </c>
      <c r="K4" s="193" t="s">
        <v>831</v>
      </c>
      <c r="L4" s="254" t="s">
        <v>481</v>
      </c>
      <c r="M4" s="193" t="s">
        <v>832</v>
      </c>
      <c r="N4" s="254" t="s">
        <v>481</v>
      </c>
      <c r="O4" s="193" t="s">
        <v>833</v>
      </c>
      <c r="P4" s="329"/>
      <c r="Q4" s="329"/>
    </row>
    <row r="5" spans="1:17" s="130" customFormat="1">
      <c r="A5" s="185">
        <v>1</v>
      </c>
      <c r="B5" s="8" t="s">
        <v>421</v>
      </c>
      <c r="C5" s="132">
        <v>2</v>
      </c>
      <c r="D5" s="132">
        <v>1496170273.5915</v>
      </c>
      <c r="E5" s="132">
        <v>1750018.2850000001</v>
      </c>
      <c r="F5" s="132">
        <v>756548.47805000003</v>
      </c>
      <c r="G5" s="132">
        <v>0</v>
      </c>
      <c r="H5" s="132">
        <v>2440</v>
      </c>
      <c r="I5" s="132">
        <v>1975939.8150000013</v>
      </c>
      <c r="J5" s="132">
        <v>20060.118187404838</v>
      </c>
      <c r="K5" s="132">
        <v>0</v>
      </c>
      <c r="L5" s="132">
        <v>516553.92800262693</v>
      </c>
      <c r="M5" s="132">
        <v>0</v>
      </c>
      <c r="N5" s="132">
        <v>0</v>
      </c>
      <c r="O5" s="132">
        <v>0</v>
      </c>
      <c r="P5" s="132">
        <v>277043.28999999998</v>
      </c>
      <c r="Q5" s="132">
        <v>0</v>
      </c>
    </row>
    <row r="6" spans="1:17" s="130" customFormat="1" ht="31.5">
      <c r="A6" s="185" t="s">
        <v>406</v>
      </c>
      <c r="B6" s="45" t="s">
        <v>449</v>
      </c>
      <c r="C6" s="132">
        <v>0</v>
      </c>
      <c r="D6" s="132">
        <v>0</v>
      </c>
      <c r="E6" s="132">
        <v>0</v>
      </c>
      <c r="F6" s="132">
        <v>0</v>
      </c>
      <c r="G6" s="132">
        <v>0</v>
      </c>
      <c r="H6" s="132">
        <v>0</v>
      </c>
      <c r="I6" s="132">
        <v>0</v>
      </c>
      <c r="J6" s="132">
        <v>0</v>
      </c>
      <c r="K6" s="132">
        <v>0</v>
      </c>
      <c r="L6" s="132">
        <v>0</v>
      </c>
      <c r="M6" s="132">
        <v>0</v>
      </c>
      <c r="N6" s="132">
        <v>0</v>
      </c>
      <c r="O6" s="132">
        <v>0</v>
      </c>
      <c r="P6" s="132">
        <v>0</v>
      </c>
      <c r="Q6" s="132">
        <v>0</v>
      </c>
    </row>
    <row r="7" spans="1:17" s="130" customFormat="1">
      <c r="A7" s="185">
        <v>2</v>
      </c>
      <c r="B7" s="8" t="s">
        <v>422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1.9558299999999999E-7</v>
      </c>
      <c r="M7" s="132">
        <v>0</v>
      </c>
      <c r="N7" s="132">
        <v>0</v>
      </c>
      <c r="O7" s="132">
        <v>0</v>
      </c>
      <c r="P7" s="132">
        <v>0</v>
      </c>
      <c r="Q7" s="132">
        <v>0</v>
      </c>
    </row>
    <row r="8" spans="1:17" s="130" customFormat="1">
      <c r="A8" s="185">
        <v>3</v>
      </c>
      <c r="B8" s="8" t="s">
        <v>423</v>
      </c>
      <c r="C8" s="132">
        <v>0</v>
      </c>
      <c r="D8" s="132">
        <v>0</v>
      </c>
      <c r="E8" s="132">
        <v>2467.67</v>
      </c>
      <c r="F8" s="132">
        <v>0</v>
      </c>
      <c r="G8" s="132">
        <v>0</v>
      </c>
      <c r="H8" s="132">
        <v>3</v>
      </c>
      <c r="I8" s="132">
        <v>243962.44000000003</v>
      </c>
      <c r="J8" s="132">
        <v>15258.47722721627</v>
      </c>
      <c r="K8" s="132">
        <v>0</v>
      </c>
      <c r="L8" s="132">
        <v>116521.52324581023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</row>
    <row r="9" spans="1:17" s="130" customFormat="1">
      <c r="A9" s="185">
        <v>4</v>
      </c>
      <c r="B9" s="8" t="s">
        <v>424</v>
      </c>
      <c r="C9" s="132">
        <v>0</v>
      </c>
      <c r="D9" s="132">
        <v>0</v>
      </c>
      <c r="E9" s="132">
        <v>1659538.66</v>
      </c>
      <c r="F9" s="132">
        <v>365098.47</v>
      </c>
      <c r="G9" s="132">
        <v>0</v>
      </c>
      <c r="H9" s="132">
        <v>0</v>
      </c>
      <c r="I9" s="132">
        <v>0</v>
      </c>
      <c r="J9" s="132">
        <v>1018456.602302</v>
      </c>
      <c r="K9" s="132">
        <v>0</v>
      </c>
      <c r="L9" s="132">
        <v>317360.69</v>
      </c>
      <c r="M9" s="132">
        <v>0</v>
      </c>
      <c r="N9" s="132">
        <v>0</v>
      </c>
      <c r="O9" s="132">
        <v>0</v>
      </c>
      <c r="P9" s="132">
        <v>829769.34</v>
      </c>
      <c r="Q9" s="132">
        <v>0</v>
      </c>
    </row>
    <row r="10" spans="1:17" s="130" customFormat="1">
      <c r="A10" s="185">
        <v>5</v>
      </c>
      <c r="B10" s="8" t="s">
        <v>425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33735.159784872165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</row>
    <row r="11" spans="1:17" s="130" customFormat="1">
      <c r="A11" s="185">
        <v>6</v>
      </c>
      <c r="B11" s="8" t="s">
        <v>426</v>
      </c>
      <c r="C11" s="132">
        <v>0</v>
      </c>
      <c r="D11" s="132">
        <v>0</v>
      </c>
      <c r="E11" s="132">
        <v>2423697.8004001998</v>
      </c>
      <c r="F11" s="132">
        <v>676399.93135969993</v>
      </c>
      <c r="G11" s="132">
        <v>30318.969999999998</v>
      </c>
      <c r="H11" s="132">
        <v>0</v>
      </c>
      <c r="I11" s="132">
        <v>195029.21999999997</v>
      </c>
      <c r="J11" s="132">
        <v>788445.40424476052</v>
      </c>
      <c r="K11" s="132">
        <v>0</v>
      </c>
      <c r="L11" s="132">
        <v>669859.57908599998</v>
      </c>
      <c r="M11" s="132">
        <v>0</v>
      </c>
      <c r="N11" s="132">
        <v>0</v>
      </c>
      <c r="O11" s="132">
        <v>0</v>
      </c>
      <c r="P11" s="132">
        <v>0</v>
      </c>
      <c r="Q11" s="132">
        <v>110027.07</v>
      </c>
    </row>
    <row r="12" spans="1:17" s="130" customFormat="1">
      <c r="A12" s="185">
        <v>7</v>
      </c>
      <c r="B12" s="8" t="s">
        <v>427</v>
      </c>
      <c r="C12" s="132">
        <v>0</v>
      </c>
      <c r="D12" s="132">
        <v>0</v>
      </c>
      <c r="E12" s="132">
        <v>9451403.1773607004</v>
      </c>
      <c r="F12" s="132">
        <v>2923754.1004304998</v>
      </c>
      <c r="G12" s="132">
        <v>399638.99</v>
      </c>
      <c r="H12" s="132">
        <v>0</v>
      </c>
      <c r="I12" s="132">
        <v>1018915.6804601999</v>
      </c>
      <c r="J12" s="132">
        <v>1806991.7135398902</v>
      </c>
      <c r="K12" s="132">
        <v>0</v>
      </c>
      <c r="L12" s="132">
        <v>2712796.7621836974</v>
      </c>
      <c r="M12" s="132">
        <v>0</v>
      </c>
      <c r="N12" s="132">
        <v>0</v>
      </c>
      <c r="O12" s="132">
        <v>0</v>
      </c>
      <c r="P12" s="132">
        <v>0</v>
      </c>
      <c r="Q12" s="132">
        <v>0</v>
      </c>
    </row>
    <row r="13" spans="1:17" s="130" customFormat="1">
      <c r="A13" s="185">
        <v>8</v>
      </c>
      <c r="B13" s="8" t="s">
        <v>428</v>
      </c>
      <c r="C13" s="132">
        <v>5</v>
      </c>
      <c r="D13" s="132">
        <v>598412253.99568534</v>
      </c>
      <c r="E13" s="132">
        <v>16779256.539389897</v>
      </c>
      <c r="F13" s="132">
        <v>3958523.5645432994</v>
      </c>
      <c r="G13" s="132">
        <v>628341.15</v>
      </c>
      <c r="H13" s="132">
        <v>8</v>
      </c>
      <c r="I13" s="132">
        <v>2258183.2115836916</v>
      </c>
      <c r="J13" s="132">
        <v>5633583.0375908809</v>
      </c>
      <c r="K13" s="132">
        <v>0</v>
      </c>
      <c r="L13" s="132">
        <v>6667145.9565695468</v>
      </c>
      <c r="M13" s="132">
        <v>0</v>
      </c>
      <c r="N13" s="132">
        <v>0</v>
      </c>
      <c r="O13" s="132">
        <v>0</v>
      </c>
      <c r="P13" s="132">
        <v>2482889.9600000004</v>
      </c>
      <c r="Q13" s="132">
        <v>-1616.45</v>
      </c>
    </row>
    <row r="14" spans="1:17" s="130" customFormat="1">
      <c r="A14" s="185" t="s">
        <v>411</v>
      </c>
      <c r="B14" s="45" t="s">
        <v>429</v>
      </c>
      <c r="C14" s="132">
        <v>3</v>
      </c>
      <c r="D14" s="132">
        <v>533290873.94999999</v>
      </c>
      <c r="E14" s="132">
        <v>7372609.6399999997</v>
      </c>
      <c r="F14" s="132">
        <v>698311.78999999992</v>
      </c>
      <c r="G14" s="132">
        <v>0</v>
      </c>
      <c r="H14" s="132">
        <v>8</v>
      </c>
      <c r="I14" s="132">
        <v>29984.97</v>
      </c>
      <c r="J14" s="132">
        <v>2580584.7833854803</v>
      </c>
      <c r="K14" s="132">
        <v>0</v>
      </c>
      <c r="L14" s="132">
        <v>2891881.9394428628</v>
      </c>
      <c r="M14" s="132">
        <v>0</v>
      </c>
      <c r="N14" s="132">
        <v>0</v>
      </c>
      <c r="O14" s="132">
        <v>0</v>
      </c>
      <c r="P14" s="132">
        <v>2461337.2400000002</v>
      </c>
      <c r="Q14" s="132">
        <v>0</v>
      </c>
    </row>
    <row r="15" spans="1:17" s="130" customFormat="1">
      <c r="A15" s="185" t="s">
        <v>412</v>
      </c>
      <c r="B15" s="45" t="s">
        <v>430</v>
      </c>
      <c r="C15" s="132">
        <v>1</v>
      </c>
      <c r="D15" s="132">
        <v>24962721.6456853</v>
      </c>
      <c r="E15" s="132">
        <v>7970111.9600583995</v>
      </c>
      <c r="F15" s="132">
        <v>2897709.0645999992</v>
      </c>
      <c r="G15" s="132">
        <v>628341.15</v>
      </c>
      <c r="H15" s="132">
        <v>0</v>
      </c>
      <c r="I15" s="132">
        <v>1215660.4297811002</v>
      </c>
      <c r="J15" s="132">
        <v>2770465.995024031</v>
      </c>
      <c r="K15" s="132">
        <v>0</v>
      </c>
      <c r="L15" s="132">
        <v>3773115.9681540886</v>
      </c>
      <c r="M15" s="132">
        <v>0</v>
      </c>
      <c r="N15" s="132">
        <v>0</v>
      </c>
      <c r="O15" s="132">
        <v>0</v>
      </c>
      <c r="P15" s="132">
        <v>21552.720000000001</v>
      </c>
      <c r="Q15" s="132">
        <v>-1616.45</v>
      </c>
    </row>
    <row r="16" spans="1:17" s="130" customFormat="1">
      <c r="A16" s="185" t="s">
        <v>413</v>
      </c>
      <c r="B16" s="45" t="s">
        <v>431</v>
      </c>
      <c r="C16" s="132">
        <v>1</v>
      </c>
      <c r="D16" s="132">
        <v>40158658.399999999</v>
      </c>
      <c r="E16" s="132">
        <v>67379.520000000004</v>
      </c>
      <c r="F16" s="132">
        <v>20213.86</v>
      </c>
      <c r="G16" s="132">
        <v>0</v>
      </c>
      <c r="H16" s="132">
        <v>0</v>
      </c>
      <c r="I16" s="132">
        <v>0</v>
      </c>
      <c r="J16" s="132">
        <v>22553.681100000002</v>
      </c>
      <c r="K16" s="132">
        <v>0</v>
      </c>
      <c r="L16" s="132">
        <v>0</v>
      </c>
      <c r="M16" s="132">
        <v>0</v>
      </c>
      <c r="N16" s="132">
        <v>0</v>
      </c>
      <c r="O16" s="132">
        <v>0</v>
      </c>
      <c r="P16" s="132">
        <v>0</v>
      </c>
      <c r="Q16" s="132">
        <v>0</v>
      </c>
    </row>
    <row r="17" spans="1:71" s="130" customFormat="1">
      <c r="A17" s="185" t="s">
        <v>414</v>
      </c>
      <c r="B17" s="45" t="s">
        <v>432</v>
      </c>
      <c r="C17" s="132">
        <v>0</v>
      </c>
      <c r="D17" s="132">
        <v>0</v>
      </c>
      <c r="E17" s="132">
        <v>1369155.4193314998</v>
      </c>
      <c r="F17" s="132">
        <v>342288.84994330001</v>
      </c>
      <c r="G17" s="132">
        <v>0</v>
      </c>
      <c r="H17" s="132">
        <v>0</v>
      </c>
      <c r="I17" s="132">
        <v>1012537.8118025915</v>
      </c>
      <c r="J17" s="132">
        <v>259978.57808136966</v>
      </c>
      <c r="K17" s="132">
        <v>0</v>
      </c>
      <c r="L17" s="132">
        <v>2148.0489725955831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</row>
    <row r="18" spans="1:71" s="130" customFormat="1">
      <c r="A18" s="185">
        <v>9</v>
      </c>
      <c r="B18" s="8" t="s">
        <v>433</v>
      </c>
      <c r="C18" s="132">
        <v>0</v>
      </c>
      <c r="D18" s="132">
        <v>0</v>
      </c>
      <c r="E18" s="132">
        <v>508502.52</v>
      </c>
      <c r="F18" s="132">
        <v>45537.599999999999</v>
      </c>
      <c r="G18" s="132">
        <v>0</v>
      </c>
      <c r="H18" s="132">
        <v>0</v>
      </c>
      <c r="I18" s="132">
        <v>0</v>
      </c>
      <c r="J18" s="132">
        <v>171688.66672800001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</row>
    <row r="19" spans="1:71" s="130" customFormat="1">
      <c r="A19" s="185" t="s">
        <v>415</v>
      </c>
      <c r="B19" s="45" t="s">
        <v>434</v>
      </c>
      <c r="C19" s="132">
        <v>0</v>
      </c>
      <c r="D19" s="132">
        <v>0</v>
      </c>
      <c r="E19" s="132">
        <v>508502.52</v>
      </c>
      <c r="F19" s="132">
        <v>45537.599999999999</v>
      </c>
      <c r="G19" s="132">
        <v>0</v>
      </c>
      <c r="H19" s="132">
        <v>0</v>
      </c>
      <c r="I19" s="132">
        <v>0</v>
      </c>
      <c r="J19" s="132">
        <v>171688.66672800001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</row>
    <row r="20" spans="1:71" s="130" customFormat="1">
      <c r="A20" s="185" t="s">
        <v>416</v>
      </c>
      <c r="B20" s="45" t="s">
        <v>435</v>
      </c>
      <c r="C20" s="132">
        <v>0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</row>
    <row r="21" spans="1:71" s="130" customFormat="1">
      <c r="A21" s="185">
        <v>10</v>
      </c>
      <c r="B21" s="173" t="s">
        <v>436</v>
      </c>
      <c r="C21" s="132">
        <v>0</v>
      </c>
      <c r="D21" s="132">
        <v>0</v>
      </c>
      <c r="E21" s="132">
        <v>48895.75</v>
      </c>
      <c r="F21" s="132">
        <v>0</v>
      </c>
      <c r="G21" s="132">
        <v>0</v>
      </c>
      <c r="H21" s="132">
        <v>0</v>
      </c>
      <c r="I21" s="132">
        <v>6078732.0068999194</v>
      </c>
      <c r="J21" s="132">
        <v>1625984.38</v>
      </c>
      <c r="K21" s="132">
        <v>0</v>
      </c>
      <c r="L21" s="132">
        <v>46106558.170000002</v>
      </c>
      <c r="M21" s="132">
        <v>0</v>
      </c>
      <c r="N21" s="132">
        <v>0</v>
      </c>
      <c r="O21" s="132">
        <v>0</v>
      </c>
      <c r="P21" s="132">
        <v>0</v>
      </c>
      <c r="Q21" s="132">
        <v>0</v>
      </c>
    </row>
    <row r="22" spans="1:71">
      <c r="A22" s="185" t="s">
        <v>407</v>
      </c>
      <c r="B22" s="8" t="s">
        <v>437</v>
      </c>
      <c r="C22" s="132">
        <v>0</v>
      </c>
      <c r="D22" s="132">
        <v>0</v>
      </c>
      <c r="E22" s="132">
        <v>48895.75</v>
      </c>
      <c r="F22" s="132">
        <v>0</v>
      </c>
      <c r="G22" s="132">
        <v>0</v>
      </c>
      <c r="H22" s="132">
        <v>0</v>
      </c>
      <c r="I22" s="132">
        <v>6078732.0068999194</v>
      </c>
      <c r="J22" s="132">
        <v>1625984.38</v>
      </c>
      <c r="K22" s="132">
        <v>0</v>
      </c>
      <c r="L22" s="132">
        <v>46106558.170000002</v>
      </c>
      <c r="M22" s="132">
        <v>0</v>
      </c>
      <c r="N22" s="132">
        <v>0</v>
      </c>
      <c r="O22" s="132">
        <v>0</v>
      </c>
      <c r="P22" s="132">
        <v>0</v>
      </c>
      <c r="Q22" s="132">
        <v>0</v>
      </c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</row>
    <row r="23" spans="1:71">
      <c r="A23" s="185" t="s">
        <v>408</v>
      </c>
      <c r="B23" s="174" t="s">
        <v>438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132">
        <v>0</v>
      </c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</row>
    <row r="24" spans="1:71" s="123" customFormat="1">
      <c r="A24" s="185" t="s">
        <v>409</v>
      </c>
      <c r="B24" s="175" t="s">
        <v>439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32">
        <v>0</v>
      </c>
      <c r="P24" s="132">
        <v>0</v>
      </c>
      <c r="Q24" s="132">
        <v>0</v>
      </c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</row>
    <row r="25" spans="1:71">
      <c r="A25" s="185" t="s">
        <v>410</v>
      </c>
      <c r="B25" s="8" t="s">
        <v>440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</row>
    <row r="26" spans="1:71">
      <c r="A26" s="185">
        <v>11</v>
      </c>
      <c r="B26" s="173" t="s">
        <v>441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19.899999999999999</v>
      </c>
      <c r="K26" s="132">
        <v>0</v>
      </c>
      <c r="L26" s="132">
        <v>0</v>
      </c>
      <c r="M26" s="132">
        <v>0</v>
      </c>
      <c r="N26" s="132">
        <v>0</v>
      </c>
      <c r="O26" s="132">
        <v>0</v>
      </c>
      <c r="P26" s="132">
        <v>0</v>
      </c>
      <c r="Q26" s="132">
        <v>0</v>
      </c>
    </row>
    <row r="27" spans="1:71">
      <c r="A27" s="185">
        <v>12</v>
      </c>
      <c r="B27" s="173" t="s">
        <v>442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</row>
    <row r="28" spans="1:71">
      <c r="A28" s="185">
        <v>13</v>
      </c>
      <c r="B28" s="173" t="s">
        <v>443</v>
      </c>
      <c r="C28" s="132">
        <v>0</v>
      </c>
      <c r="D28" s="132">
        <v>0</v>
      </c>
      <c r="E28" s="132">
        <v>127265.37</v>
      </c>
      <c r="F28" s="132">
        <v>45303.28</v>
      </c>
      <c r="G28" s="132">
        <v>0</v>
      </c>
      <c r="H28" s="132">
        <v>0</v>
      </c>
      <c r="I28" s="132">
        <v>8061.7100000000009</v>
      </c>
      <c r="J28" s="132">
        <v>2650.169864</v>
      </c>
      <c r="K28" s="132">
        <v>0</v>
      </c>
      <c r="L28" s="132">
        <v>709355.48100019561</v>
      </c>
      <c r="M28" s="132">
        <v>0</v>
      </c>
      <c r="N28" s="132">
        <v>0</v>
      </c>
      <c r="O28" s="132">
        <v>0</v>
      </c>
      <c r="P28" s="132">
        <v>0</v>
      </c>
      <c r="Q28" s="132">
        <v>0</v>
      </c>
    </row>
    <row r="29" spans="1:71">
      <c r="A29" s="185">
        <v>14</v>
      </c>
      <c r="B29" s="173" t="s">
        <v>444</v>
      </c>
      <c r="C29" s="132">
        <v>0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32">
        <v>0</v>
      </c>
    </row>
    <row r="30" spans="1:71">
      <c r="A30" s="185">
        <v>15</v>
      </c>
      <c r="B30" s="173" t="s">
        <v>445</v>
      </c>
      <c r="C30" s="132">
        <v>0</v>
      </c>
      <c r="D30" s="132">
        <v>0</v>
      </c>
      <c r="E30" s="132">
        <v>314296.42</v>
      </c>
      <c r="F30" s="132">
        <v>110351.37000000001</v>
      </c>
      <c r="G30" s="132">
        <v>6999.71</v>
      </c>
      <c r="H30" s="132">
        <v>0</v>
      </c>
      <c r="I30" s="132">
        <v>9836.81</v>
      </c>
      <c r="J30" s="132">
        <v>22092.67</v>
      </c>
      <c r="K30" s="132">
        <v>0</v>
      </c>
      <c r="L30" s="132">
        <v>94100.76999999999</v>
      </c>
      <c r="M30" s="132">
        <v>0</v>
      </c>
      <c r="N30" s="132">
        <v>0</v>
      </c>
      <c r="O30" s="132">
        <v>0</v>
      </c>
      <c r="P30" s="132">
        <v>0</v>
      </c>
      <c r="Q30" s="132">
        <v>0</v>
      </c>
    </row>
    <row r="31" spans="1:71">
      <c r="A31" s="185">
        <v>16</v>
      </c>
      <c r="B31" s="173" t="s">
        <v>446</v>
      </c>
      <c r="C31" s="132">
        <v>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1703.8853550000001</v>
      </c>
      <c r="K31" s="132">
        <v>0</v>
      </c>
      <c r="L31" s="132">
        <v>1.9558299999999999E-7</v>
      </c>
      <c r="M31" s="132">
        <v>0</v>
      </c>
      <c r="N31" s="132">
        <v>0</v>
      </c>
      <c r="O31" s="132">
        <v>0</v>
      </c>
      <c r="P31" s="132">
        <v>0</v>
      </c>
      <c r="Q31" s="132">
        <v>0</v>
      </c>
    </row>
    <row r="32" spans="1:71">
      <c r="A32" s="185">
        <v>17</v>
      </c>
      <c r="B32" s="173" t="s">
        <v>447</v>
      </c>
      <c r="C32" s="132">
        <v>0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0</v>
      </c>
    </row>
    <row r="33" spans="1:17">
      <c r="A33" s="185">
        <v>18</v>
      </c>
      <c r="B33" s="173" t="s">
        <v>448</v>
      </c>
      <c r="C33" s="132">
        <v>1</v>
      </c>
      <c r="D33" s="132">
        <v>244838000</v>
      </c>
      <c r="E33" s="132">
        <v>2410776.54</v>
      </c>
      <c r="F33" s="132">
        <v>877292.54</v>
      </c>
      <c r="G33" s="132">
        <v>60381.1</v>
      </c>
      <c r="H33" s="132">
        <v>1185</v>
      </c>
      <c r="I33" s="132">
        <v>961746.82000000007</v>
      </c>
      <c r="J33" s="132">
        <v>102249.30724139654</v>
      </c>
      <c r="K33" s="132">
        <v>0</v>
      </c>
      <c r="L33" s="132">
        <v>754053.93000000063</v>
      </c>
      <c r="M33" s="132">
        <v>0</v>
      </c>
      <c r="N33" s="132">
        <v>0</v>
      </c>
      <c r="O33" s="132">
        <v>0</v>
      </c>
      <c r="P33" s="132">
        <v>437510</v>
      </c>
      <c r="Q33" s="132">
        <v>-321786.31</v>
      </c>
    </row>
    <row r="34" spans="1:17">
      <c r="A34" s="294" t="s">
        <v>450</v>
      </c>
      <c r="B34" s="294"/>
      <c r="C34" s="134">
        <v>8</v>
      </c>
      <c r="D34" s="134">
        <v>2339420527.5871854</v>
      </c>
      <c r="E34" s="134">
        <v>35476118.732150801</v>
      </c>
      <c r="F34" s="134">
        <v>9758809.3343834989</v>
      </c>
      <c r="G34" s="134">
        <v>1125679.92</v>
      </c>
      <c r="H34" s="134">
        <v>3636</v>
      </c>
      <c r="I34" s="134">
        <v>12750407.713943813</v>
      </c>
      <c r="J34" s="134">
        <v>11209184.332280548</v>
      </c>
      <c r="K34" s="134">
        <v>0</v>
      </c>
      <c r="L34" s="134">
        <v>58698041.949873142</v>
      </c>
      <c r="M34" s="134">
        <v>0</v>
      </c>
      <c r="N34" s="134">
        <v>0</v>
      </c>
      <c r="O34" s="134">
        <v>0</v>
      </c>
      <c r="P34" s="134">
        <v>4027212.59</v>
      </c>
      <c r="Q34" s="134">
        <v>-213375.69</v>
      </c>
    </row>
    <row r="35" spans="1:17" ht="19.5" customHeight="1">
      <c r="A35" s="176" t="s">
        <v>452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mergeCells count="16">
    <mergeCell ref="A3:A4"/>
    <mergeCell ref="A34:B34"/>
    <mergeCell ref="A1:Q1"/>
    <mergeCell ref="N3:O3"/>
    <mergeCell ref="P3:P4"/>
    <mergeCell ref="Q3:Q4"/>
    <mergeCell ref="H3:H4"/>
    <mergeCell ref="I3:I4"/>
    <mergeCell ref="L3:M3"/>
    <mergeCell ref="B3:B4"/>
    <mergeCell ref="J3:K3"/>
    <mergeCell ref="C3:C4"/>
    <mergeCell ref="D3:D4"/>
    <mergeCell ref="E3:E4"/>
    <mergeCell ref="F3:F4"/>
    <mergeCell ref="G3:G4"/>
  </mergeCells>
  <phoneticPr fontId="3" type="noConversion"/>
  <printOptions horizontalCentered="1" verticalCentered="1"/>
  <pageMargins left="0.27559055118110237" right="0.27559055118110237" top="0.39370078740157483" bottom="0.31496062992125984" header="0.19685039370078741" footer="0.23622047244094491"/>
  <pageSetup paperSize="9" scale="44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O36"/>
  <sheetViews>
    <sheetView zoomScaleNormal="100" workbookViewId="0">
      <pane xSplit="2" ySplit="5" topLeftCell="C6" activePane="bottomRight" state="frozen"/>
      <selection pane="topRight" activeCell="B1" sqref="B1"/>
      <selection pane="bottomLeft" activeCell="A7" sqref="A7"/>
      <selection pane="bottomRight" activeCell="C6" sqref="C6"/>
    </sheetView>
  </sheetViews>
  <sheetFormatPr defaultColWidth="9.140625" defaultRowHeight="15.75"/>
  <cols>
    <col min="1" max="1" width="7.7109375" style="155" customWidth="1"/>
    <col min="2" max="2" width="47.7109375" style="155" customWidth="1"/>
    <col min="3" max="170" width="17.5703125" style="155" customWidth="1"/>
    <col min="171" max="16384" width="9.140625" style="155"/>
  </cols>
  <sheetData>
    <row r="1" spans="1:171" ht="21" customHeight="1">
      <c r="A1" s="337" t="s">
        <v>850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337"/>
      <c r="AO1" s="337"/>
      <c r="AP1" s="337"/>
      <c r="AQ1" s="337"/>
      <c r="AR1" s="337"/>
      <c r="AS1" s="337"/>
      <c r="AT1" s="337"/>
      <c r="AU1" s="337"/>
      <c r="AV1" s="337"/>
      <c r="AW1" s="337"/>
      <c r="AX1" s="337"/>
      <c r="AY1" s="337"/>
      <c r="AZ1" s="337"/>
      <c r="BA1" s="337"/>
      <c r="BB1" s="337"/>
      <c r="BC1" s="337"/>
      <c r="BD1" s="337"/>
      <c r="BE1" s="337"/>
      <c r="BF1" s="337"/>
      <c r="BG1" s="337"/>
      <c r="BH1" s="337"/>
      <c r="BI1" s="337"/>
      <c r="BJ1" s="337"/>
      <c r="BK1" s="337"/>
      <c r="BL1" s="337"/>
      <c r="BM1" s="337"/>
      <c r="BN1" s="337"/>
      <c r="BO1" s="337"/>
      <c r="BP1" s="337"/>
      <c r="BQ1" s="337"/>
      <c r="BR1" s="337"/>
      <c r="BS1" s="337"/>
      <c r="BT1" s="337"/>
      <c r="BU1" s="337"/>
      <c r="BV1" s="337"/>
      <c r="BW1" s="337"/>
      <c r="BX1" s="337"/>
      <c r="BY1" s="337"/>
      <c r="BZ1" s="337"/>
      <c r="CA1" s="337"/>
      <c r="CB1" s="337"/>
      <c r="CC1" s="337"/>
      <c r="CD1" s="337"/>
      <c r="CE1" s="337"/>
      <c r="CF1" s="337"/>
      <c r="CG1" s="337"/>
      <c r="CH1" s="337"/>
      <c r="CI1" s="337"/>
      <c r="CJ1" s="337"/>
      <c r="CK1" s="337"/>
      <c r="CL1" s="337"/>
      <c r="CM1" s="337"/>
      <c r="CN1" s="337"/>
      <c r="CO1" s="337"/>
      <c r="CP1" s="337"/>
      <c r="CQ1" s="337"/>
      <c r="CR1" s="337"/>
      <c r="CS1" s="337"/>
      <c r="CT1" s="337"/>
      <c r="CU1" s="337"/>
      <c r="CV1" s="337"/>
      <c r="CW1" s="337"/>
      <c r="CX1" s="337"/>
      <c r="CY1" s="337"/>
      <c r="CZ1" s="337"/>
      <c r="DA1" s="337"/>
      <c r="DB1" s="337"/>
      <c r="DC1" s="337"/>
      <c r="DD1" s="337"/>
      <c r="DE1" s="337"/>
      <c r="DF1" s="337"/>
      <c r="DG1" s="337"/>
      <c r="DH1" s="337"/>
      <c r="DI1" s="337"/>
      <c r="DJ1" s="337"/>
      <c r="DK1" s="337"/>
      <c r="DL1" s="337"/>
      <c r="DM1" s="337"/>
      <c r="DN1" s="337"/>
      <c r="DO1" s="337"/>
      <c r="DP1" s="337"/>
      <c r="DQ1" s="337"/>
      <c r="DR1" s="337"/>
      <c r="DS1" s="337"/>
      <c r="DT1" s="337"/>
      <c r="DU1" s="337"/>
      <c r="DV1" s="337"/>
      <c r="DW1" s="337"/>
      <c r="DX1" s="337"/>
      <c r="DY1" s="337"/>
      <c r="DZ1" s="337"/>
      <c r="EA1" s="337"/>
      <c r="EB1" s="337"/>
      <c r="EC1" s="337"/>
      <c r="ED1" s="337"/>
      <c r="EE1" s="337"/>
      <c r="EF1" s="337"/>
      <c r="EG1" s="337"/>
      <c r="EH1" s="337"/>
      <c r="EI1" s="337"/>
      <c r="EJ1" s="337"/>
      <c r="EK1" s="337"/>
      <c r="EL1" s="337"/>
      <c r="EM1" s="337"/>
      <c r="EN1" s="337"/>
      <c r="EO1" s="337"/>
      <c r="EP1" s="337"/>
      <c r="EQ1" s="337"/>
      <c r="ER1" s="337"/>
      <c r="ES1" s="337"/>
      <c r="ET1" s="337"/>
      <c r="EU1" s="337"/>
      <c r="EV1" s="337"/>
      <c r="EW1" s="337"/>
      <c r="EX1" s="337"/>
      <c r="EY1" s="337"/>
      <c r="EZ1" s="337"/>
      <c r="FA1" s="337"/>
      <c r="FB1" s="337"/>
      <c r="FC1" s="337"/>
      <c r="FD1" s="337"/>
      <c r="FE1" s="337"/>
      <c r="FF1" s="337"/>
      <c r="FG1" s="337"/>
      <c r="FH1" s="337"/>
      <c r="FI1" s="337"/>
      <c r="FJ1" s="337"/>
      <c r="FK1" s="337"/>
      <c r="FL1" s="337"/>
      <c r="FM1" s="337"/>
      <c r="FN1" s="337"/>
    </row>
    <row r="2" spans="1:171" ht="16.5" thickBot="1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7"/>
    </row>
    <row r="3" spans="1:171" ht="15.75" customHeight="1">
      <c r="A3" s="338" t="s">
        <v>30</v>
      </c>
      <c r="B3" s="347" t="s">
        <v>417</v>
      </c>
      <c r="C3" s="342" t="s">
        <v>857</v>
      </c>
      <c r="D3" s="343"/>
      <c r="E3" s="343"/>
      <c r="F3" s="343"/>
      <c r="G3" s="343"/>
      <c r="H3" s="343"/>
      <c r="I3" s="344"/>
      <c r="J3" s="342" t="s">
        <v>862</v>
      </c>
      <c r="K3" s="343"/>
      <c r="L3" s="343"/>
      <c r="M3" s="343"/>
      <c r="N3" s="343"/>
      <c r="O3" s="343"/>
      <c r="P3" s="344"/>
      <c r="Q3" s="342" t="s">
        <v>855</v>
      </c>
      <c r="R3" s="343"/>
      <c r="S3" s="343"/>
      <c r="T3" s="343"/>
      <c r="U3" s="343"/>
      <c r="V3" s="343"/>
      <c r="W3" s="344"/>
      <c r="X3" s="342" t="s">
        <v>861</v>
      </c>
      <c r="Y3" s="343"/>
      <c r="Z3" s="343"/>
      <c r="AA3" s="343"/>
      <c r="AB3" s="343"/>
      <c r="AC3" s="343"/>
      <c r="AD3" s="344"/>
      <c r="AE3" s="342" t="s">
        <v>870</v>
      </c>
      <c r="AF3" s="343"/>
      <c r="AG3" s="343"/>
      <c r="AH3" s="343"/>
      <c r="AI3" s="343"/>
      <c r="AJ3" s="343"/>
      <c r="AK3" s="344"/>
      <c r="AL3" s="342" t="s">
        <v>863</v>
      </c>
      <c r="AM3" s="343"/>
      <c r="AN3" s="343"/>
      <c r="AO3" s="343"/>
      <c r="AP3" s="343"/>
      <c r="AQ3" s="343"/>
      <c r="AR3" s="344"/>
      <c r="AS3" s="342" t="s">
        <v>856</v>
      </c>
      <c r="AT3" s="343"/>
      <c r="AU3" s="343"/>
      <c r="AV3" s="343"/>
      <c r="AW3" s="343"/>
      <c r="AX3" s="343"/>
      <c r="AY3" s="344"/>
      <c r="AZ3" s="342" t="s">
        <v>853</v>
      </c>
      <c r="BA3" s="343"/>
      <c r="BB3" s="343"/>
      <c r="BC3" s="343"/>
      <c r="BD3" s="343"/>
      <c r="BE3" s="343"/>
      <c r="BF3" s="344"/>
      <c r="BG3" s="342" t="s">
        <v>869</v>
      </c>
      <c r="BH3" s="343"/>
      <c r="BI3" s="343"/>
      <c r="BJ3" s="343"/>
      <c r="BK3" s="343"/>
      <c r="BL3" s="343"/>
      <c r="BM3" s="344"/>
      <c r="BN3" s="342" t="s">
        <v>854</v>
      </c>
      <c r="BO3" s="343"/>
      <c r="BP3" s="343"/>
      <c r="BQ3" s="343"/>
      <c r="BR3" s="343"/>
      <c r="BS3" s="343"/>
      <c r="BT3" s="344"/>
      <c r="BU3" s="342" t="s">
        <v>860</v>
      </c>
      <c r="BV3" s="343"/>
      <c r="BW3" s="343"/>
      <c r="BX3" s="343"/>
      <c r="BY3" s="343"/>
      <c r="BZ3" s="343"/>
      <c r="CA3" s="344"/>
      <c r="CB3" s="342" t="s">
        <v>859</v>
      </c>
      <c r="CC3" s="343"/>
      <c r="CD3" s="343"/>
      <c r="CE3" s="343"/>
      <c r="CF3" s="343"/>
      <c r="CG3" s="343"/>
      <c r="CH3" s="344"/>
      <c r="CI3" s="342" t="s">
        <v>866</v>
      </c>
      <c r="CJ3" s="343"/>
      <c r="CK3" s="343"/>
      <c r="CL3" s="343"/>
      <c r="CM3" s="343"/>
      <c r="CN3" s="343"/>
      <c r="CO3" s="344"/>
      <c r="CP3" s="342" t="s">
        <v>864</v>
      </c>
      <c r="CQ3" s="343"/>
      <c r="CR3" s="343"/>
      <c r="CS3" s="343"/>
      <c r="CT3" s="343"/>
      <c r="CU3" s="343"/>
      <c r="CV3" s="344"/>
      <c r="CW3" s="342" t="s">
        <v>871</v>
      </c>
      <c r="CX3" s="343"/>
      <c r="CY3" s="343"/>
      <c r="CZ3" s="343"/>
      <c r="DA3" s="343"/>
      <c r="DB3" s="343"/>
      <c r="DC3" s="344"/>
      <c r="DD3" s="342" t="s">
        <v>868</v>
      </c>
      <c r="DE3" s="343"/>
      <c r="DF3" s="343"/>
      <c r="DG3" s="343"/>
      <c r="DH3" s="343"/>
      <c r="DI3" s="343"/>
      <c r="DJ3" s="344"/>
      <c r="DK3" s="342" t="s">
        <v>858</v>
      </c>
      <c r="DL3" s="343"/>
      <c r="DM3" s="343"/>
      <c r="DN3" s="343"/>
      <c r="DO3" s="343"/>
      <c r="DP3" s="343"/>
      <c r="DQ3" s="344"/>
      <c r="DR3" s="342" t="s">
        <v>875</v>
      </c>
      <c r="DS3" s="343"/>
      <c r="DT3" s="343"/>
      <c r="DU3" s="343"/>
      <c r="DV3" s="343"/>
      <c r="DW3" s="343"/>
      <c r="DX3" s="344"/>
      <c r="DY3" s="342" t="s">
        <v>867</v>
      </c>
      <c r="DZ3" s="343"/>
      <c r="EA3" s="343"/>
      <c r="EB3" s="343"/>
      <c r="EC3" s="343"/>
      <c r="ED3" s="343"/>
      <c r="EE3" s="344"/>
      <c r="EF3" s="342" t="s">
        <v>873</v>
      </c>
      <c r="EG3" s="343"/>
      <c r="EH3" s="343"/>
      <c r="EI3" s="343"/>
      <c r="EJ3" s="343"/>
      <c r="EK3" s="343"/>
      <c r="EL3" s="344"/>
      <c r="EM3" s="342" t="s">
        <v>872</v>
      </c>
      <c r="EN3" s="343"/>
      <c r="EO3" s="343"/>
      <c r="EP3" s="343"/>
      <c r="EQ3" s="343"/>
      <c r="ER3" s="343"/>
      <c r="ES3" s="344"/>
      <c r="ET3" s="342" t="s">
        <v>874</v>
      </c>
      <c r="EU3" s="343"/>
      <c r="EV3" s="343"/>
      <c r="EW3" s="343"/>
      <c r="EX3" s="343"/>
      <c r="EY3" s="343"/>
      <c r="EZ3" s="344"/>
      <c r="FA3" s="342" t="s">
        <v>865</v>
      </c>
      <c r="FB3" s="343"/>
      <c r="FC3" s="343"/>
      <c r="FD3" s="343"/>
      <c r="FE3" s="343"/>
      <c r="FF3" s="343"/>
      <c r="FG3" s="344"/>
      <c r="FH3" s="342" t="s">
        <v>450</v>
      </c>
      <c r="FI3" s="343"/>
      <c r="FJ3" s="343"/>
      <c r="FK3" s="343"/>
      <c r="FL3" s="343"/>
      <c r="FM3" s="343"/>
      <c r="FN3" s="344"/>
    </row>
    <row r="4" spans="1:171" ht="15.75" customHeight="1">
      <c r="A4" s="339"/>
      <c r="B4" s="348"/>
      <c r="C4" s="345"/>
      <c r="D4" s="266"/>
      <c r="E4" s="266"/>
      <c r="F4" s="266"/>
      <c r="G4" s="266"/>
      <c r="H4" s="266"/>
      <c r="I4" s="346"/>
      <c r="J4" s="345"/>
      <c r="K4" s="266"/>
      <c r="L4" s="266"/>
      <c r="M4" s="266"/>
      <c r="N4" s="266"/>
      <c r="O4" s="266"/>
      <c r="P4" s="346"/>
      <c r="Q4" s="345"/>
      <c r="R4" s="266"/>
      <c r="S4" s="266"/>
      <c r="T4" s="266"/>
      <c r="U4" s="266"/>
      <c r="V4" s="266"/>
      <c r="W4" s="346"/>
      <c r="X4" s="345"/>
      <c r="Y4" s="266"/>
      <c r="Z4" s="266"/>
      <c r="AA4" s="266"/>
      <c r="AB4" s="266"/>
      <c r="AC4" s="266"/>
      <c r="AD4" s="346"/>
      <c r="AE4" s="345"/>
      <c r="AF4" s="266"/>
      <c r="AG4" s="266"/>
      <c r="AH4" s="266"/>
      <c r="AI4" s="266"/>
      <c r="AJ4" s="266"/>
      <c r="AK4" s="346"/>
      <c r="AL4" s="345"/>
      <c r="AM4" s="266"/>
      <c r="AN4" s="266"/>
      <c r="AO4" s="266"/>
      <c r="AP4" s="266"/>
      <c r="AQ4" s="266"/>
      <c r="AR4" s="346"/>
      <c r="AS4" s="345"/>
      <c r="AT4" s="266"/>
      <c r="AU4" s="266"/>
      <c r="AV4" s="266"/>
      <c r="AW4" s="266"/>
      <c r="AX4" s="266"/>
      <c r="AY4" s="346"/>
      <c r="AZ4" s="345"/>
      <c r="BA4" s="266"/>
      <c r="BB4" s="266"/>
      <c r="BC4" s="266"/>
      <c r="BD4" s="266"/>
      <c r="BE4" s="266"/>
      <c r="BF4" s="346"/>
      <c r="BG4" s="345"/>
      <c r="BH4" s="266"/>
      <c r="BI4" s="266"/>
      <c r="BJ4" s="266"/>
      <c r="BK4" s="266"/>
      <c r="BL4" s="266"/>
      <c r="BM4" s="346"/>
      <c r="BN4" s="345"/>
      <c r="BO4" s="266"/>
      <c r="BP4" s="266"/>
      <c r="BQ4" s="266"/>
      <c r="BR4" s="266"/>
      <c r="BS4" s="266"/>
      <c r="BT4" s="346"/>
      <c r="BU4" s="345"/>
      <c r="BV4" s="266"/>
      <c r="BW4" s="266"/>
      <c r="BX4" s="266"/>
      <c r="BY4" s="266"/>
      <c r="BZ4" s="266"/>
      <c r="CA4" s="346"/>
      <c r="CB4" s="345"/>
      <c r="CC4" s="266"/>
      <c r="CD4" s="266"/>
      <c r="CE4" s="266"/>
      <c r="CF4" s="266"/>
      <c r="CG4" s="266"/>
      <c r="CH4" s="346"/>
      <c r="CI4" s="345"/>
      <c r="CJ4" s="266"/>
      <c r="CK4" s="266"/>
      <c r="CL4" s="266"/>
      <c r="CM4" s="266"/>
      <c r="CN4" s="266"/>
      <c r="CO4" s="346"/>
      <c r="CP4" s="345"/>
      <c r="CQ4" s="266"/>
      <c r="CR4" s="266"/>
      <c r="CS4" s="266"/>
      <c r="CT4" s="266"/>
      <c r="CU4" s="266"/>
      <c r="CV4" s="346"/>
      <c r="CW4" s="345"/>
      <c r="CX4" s="266"/>
      <c r="CY4" s="266"/>
      <c r="CZ4" s="266"/>
      <c r="DA4" s="266"/>
      <c r="DB4" s="266"/>
      <c r="DC4" s="346"/>
      <c r="DD4" s="345"/>
      <c r="DE4" s="266"/>
      <c r="DF4" s="266"/>
      <c r="DG4" s="266"/>
      <c r="DH4" s="266"/>
      <c r="DI4" s="266"/>
      <c r="DJ4" s="346"/>
      <c r="DK4" s="345"/>
      <c r="DL4" s="266"/>
      <c r="DM4" s="266"/>
      <c r="DN4" s="266"/>
      <c r="DO4" s="266"/>
      <c r="DP4" s="266"/>
      <c r="DQ4" s="346"/>
      <c r="DR4" s="345"/>
      <c r="DS4" s="266"/>
      <c r="DT4" s="266"/>
      <c r="DU4" s="266"/>
      <c r="DV4" s="266"/>
      <c r="DW4" s="266"/>
      <c r="DX4" s="346"/>
      <c r="DY4" s="345"/>
      <c r="DZ4" s="266"/>
      <c r="EA4" s="266"/>
      <c r="EB4" s="266"/>
      <c r="EC4" s="266"/>
      <c r="ED4" s="266"/>
      <c r="EE4" s="346"/>
      <c r="EF4" s="345"/>
      <c r="EG4" s="266"/>
      <c r="EH4" s="266"/>
      <c r="EI4" s="266"/>
      <c r="EJ4" s="266"/>
      <c r="EK4" s="266"/>
      <c r="EL4" s="346"/>
      <c r="EM4" s="345"/>
      <c r="EN4" s="266"/>
      <c r="EO4" s="266"/>
      <c r="EP4" s="266"/>
      <c r="EQ4" s="266"/>
      <c r="ER4" s="266"/>
      <c r="ES4" s="346"/>
      <c r="ET4" s="345"/>
      <c r="EU4" s="266"/>
      <c r="EV4" s="266"/>
      <c r="EW4" s="266"/>
      <c r="EX4" s="266"/>
      <c r="EY4" s="266"/>
      <c r="EZ4" s="346"/>
      <c r="FA4" s="345"/>
      <c r="FB4" s="266"/>
      <c r="FC4" s="266"/>
      <c r="FD4" s="266"/>
      <c r="FE4" s="266"/>
      <c r="FF4" s="266"/>
      <c r="FG4" s="346"/>
      <c r="FH4" s="345"/>
      <c r="FI4" s="266"/>
      <c r="FJ4" s="266"/>
      <c r="FK4" s="266"/>
      <c r="FL4" s="266"/>
      <c r="FM4" s="266"/>
      <c r="FN4" s="346"/>
    </row>
    <row r="5" spans="1:171" ht="63">
      <c r="A5" s="339"/>
      <c r="B5" s="348"/>
      <c r="C5" s="259" t="s">
        <v>573</v>
      </c>
      <c r="D5" s="253" t="s">
        <v>574</v>
      </c>
      <c r="E5" s="253" t="s">
        <v>575</v>
      </c>
      <c r="F5" s="253" t="s">
        <v>576</v>
      </c>
      <c r="G5" s="253" t="s">
        <v>834</v>
      </c>
      <c r="H5" s="253" t="s">
        <v>835</v>
      </c>
      <c r="I5" s="200" t="s">
        <v>577</v>
      </c>
      <c r="J5" s="259" t="s">
        <v>573</v>
      </c>
      <c r="K5" s="253" t="s">
        <v>574</v>
      </c>
      <c r="L5" s="253" t="s">
        <v>575</v>
      </c>
      <c r="M5" s="253" t="s">
        <v>576</v>
      </c>
      <c r="N5" s="253" t="s">
        <v>834</v>
      </c>
      <c r="O5" s="253" t="s">
        <v>835</v>
      </c>
      <c r="P5" s="200" t="s">
        <v>577</v>
      </c>
      <c r="Q5" s="259" t="s">
        <v>573</v>
      </c>
      <c r="R5" s="253" t="s">
        <v>574</v>
      </c>
      <c r="S5" s="253" t="s">
        <v>575</v>
      </c>
      <c r="T5" s="253" t="s">
        <v>576</v>
      </c>
      <c r="U5" s="253" t="s">
        <v>834</v>
      </c>
      <c r="V5" s="253" t="s">
        <v>835</v>
      </c>
      <c r="W5" s="200" t="s">
        <v>577</v>
      </c>
      <c r="X5" s="259" t="s">
        <v>573</v>
      </c>
      <c r="Y5" s="253" t="s">
        <v>574</v>
      </c>
      <c r="Z5" s="253" t="s">
        <v>575</v>
      </c>
      <c r="AA5" s="253" t="s">
        <v>576</v>
      </c>
      <c r="AB5" s="253" t="s">
        <v>834</v>
      </c>
      <c r="AC5" s="253" t="s">
        <v>835</v>
      </c>
      <c r="AD5" s="200" t="s">
        <v>577</v>
      </c>
      <c r="AE5" s="259" t="s">
        <v>573</v>
      </c>
      <c r="AF5" s="253" t="s">
        <v>574</v>
      </c>
      <c r="AG5" s="253" t="s">
        <v>575</v>
      </c>
      <c r="AH5" s="253" t="s">
        <v>576</v>
      </c>
      <c r="AI5" s="253" t="s">
        <v>834</v>
      </c>
      <c r="AJ5" s="253" t="s">
        <v>835</v>
      </c>
      <c r="AK5" s="200" t="s">
        <v>577</v>
      </c>
      <c r="AL5" s="259" t="s">
        <v>573</v>
      </c>
      <c r="AM5" s="253" t="s">
        <v>574</v>
      </c>
      <c r="AN5" s="253" t="s">
        <v>575</v>
      </c>
      <c r="AO5" s="253" t="s">
        <v>576</v>
      </c>
      <c r="AP5" s="253" t="s">
        <v>834</v>
      </c>
      <c r="AQ5" s="253" t="s">
        <v>835</v>
      </c>
      <c r="AR5" s="200" t="s">
        <v>577</v>
      </c>
      <c r="AS5" s="259" t="s">
        <v>573</v>
      </c>
      <c r="AT5" s="253" t="s">
        <v>574</v>
      </c>
      <c r="AU5" s="253" t="s">
        <v>575</v>
      </c>
      <c r="AV5" s="253" t="s">
        <v>576</v>
      </c>
      <c r="AW5" s="253" t="s">
        <v>834</v>
      </c>
      <c r="AX5" s="253" t="s">
        <v>835</v>
      </c>
      <c r="AY5" s="200" t="s">
        <v>577</v>
      </c>
      <c r="AZ5" s="259" t="s">
        <v>573</v>
      </c>
      <c r="BA5" s="253" t="s">
        <v>574</v>
      </c>
      <c r="BB5" s="253" t="s">
        <v>575</v>
      </c>
      <c r="BC5" s="253" t="s">
        <v>576</v>
      </c>
      <c r="BD5" s="253" t="s">
        <v>834</v>
      </c>
      <c r="BE5" s="253" t="s">
        <v>835</v>
      </c>
      <c r="BF5" s="200" t="s">
        <v>577</v>
      </c>
      <c r="BG5" s="259" t="s">
        <v>573</v>
      </c>
      <c r="BH5" s="253" t="s">
        <v>574</v>
      </c>
      <c r="BI5" s="253" t="s">
        <v>575</v>
      </c>
      <c r="BJ5" s="253" t="s">
        <v>576</v>
      </c>
      <c r="BK5" s="253" t="s">
        <v>834</v>
      </c>
      <c r="BL5" s="253" t="s">
        <v>835</v>
      </c>
      <c r="BM5" s="200" t="s">
        <v>577</v>
      </c>
      <c r="BN5" s="259" t="s">
        <v>573</v>
      </c>
      <c r="BO5" s="253" t="s">
        <v>574</v>
      </c>
      <c r="BP5" s="253" t="s">
        <v>575</v>
      </c>
      <c r="BQ5" s="253" t="s">
        <v>576</v>
      </c>
      <c r="BR5" s="253" t="s">
        <v>834</v>
      </c>
      <c r="BS5" s="253" t="s">
        <v>835</v>
      </c>
      <c r="BT5" s="200" t="s">
        <v>577</v>
      </c>
      <c r="BU5" s="259" t="s">
        <v>573</v>
      </c>
      <c r="BV5" s="253" t="s">
        <v>574</v>
      </c>
      <c r="BW5" s="253" t="s">
        <v>575</v>
      </c>
      <c r="BX5" s="253" t="s">
        <v>576</v>
      </c>
      <c r="BY5" s="253" t="s">
        <v>834</v>
      </c>
      <c r="BZ5" s="253" t="s">
        <v>835</v>
      </c>
      <c r="CA5" s="200" t="s">
        <v>577</v>
      </c>
      <c r="CB5" s="259" t="s">
        <v>573</v>
      </c>
      <c r="CC5" s="253" t="s">
        <v>574</v>
      </c>
      <c r="CD5" s="253" t="s">
        <v>575</v>
      </c>
      <c r="CE5" s="253" t="s">
        <v>576</v>
      </c>
      <c r="CF5" s="253" t="s">
        <v>834</v>
      </c>
      <c r="CG5" s="253" t="s">
        <v>835</v>
      </c>
      <c r="CH5" s="200" t="s">
        <v>577</v>
      </c>
      <c r="CI5" s="259" t="s">
        <v>573</v>
      </c>
      <c r="CJ5" s="253" t="s">
        <v>574</v>
      </c>
      <c r="CK5" s="253" t="s">
        <v>575</v>
      </c>
      <c r="CL5" s="253" t="s">
        <v>576</v>
      </c>
      <c r="CM5" s="253" t="s">
        <v>834</v>
      </c>
      <c r="CN5" s="253" t="s">
        <v>835</v>
      </c>
      <c r="CO5" s="200" t="s">
        <v>577</v>
      </c>
      <c r="CP5" s="259" t="s">
        <v>573</v>
      </c>
      <c r="CQ5" s="253" t="s">
        <v>574</v>
      </c>
      <c r="CR5" s="253" t="s">
        <v>575</v>
      </c>
      <c r="CS5" s="253" t="s">
        <v>576</v>
      </c>
      <c r="CT5" s="253" t="s">
        <v>834</v>
      </c>
      <c r="CU5" s="253" t="s">
        <v>835</v>
      </c>
      <c r="CV5" s="200" t="s">
        <v>577</v>
      </c>
      <c r="CW5" s="259" t="s">
        <v>573</v>
      </c>
      <c r="CX5" s="253" t="s">
        <v>574</v>
      </c>
      <c r="CY5" s="253" t="s">
        <v>575</v>
      </c>
      <c r="CZ5" s="253" t="s">
        <v>576</v>
      </c>
      <c r="DA5" s="253" t="s">
        <v>834</v>
      </c>
      <c r="DB5" s="253" t="s">
        <v>835</v>
      </c>
      <c r="DC5" s="200" t="s">
        <v>577</v>
      </c>
      <c r="DD5" s="259" t="s">
        <v>573</v>
      </c>
      <c r="DE5" s="253" t="s">
        <v>574</v>
      </c>
      <c r="DF5" s="253" t="s">
        <v>575</v>
      </c>
      <c r="DG5" s="253" t="s">
        <v>576</v>
      </c>
      <c r="DH5" s="253" t="s">
        <v>834</v>
      </c>
      <c r="DI5" s="253" t="s">
        <v>835</v>
      </c>
      <c r="DJ5" s="200" t="s">
        <v>577</v>
      </c>
      <c r="DK5" s="259" t="s">
        <v>573</v>
      </c>
      <c r="DL5" s="253" t="s">
        <v>574</v>
      </c>
      <c r="DM5" s="253" t="s">
        <v>575</v>
      </c>
      <c r="DN5" s="253" t="s">
        <v>576</v>
      </c>
      <c r="DO5" s="253" t="s">
        <v>834</v>
      </c>
      <c r="DP5" s="253" t="s">
        <v>835</v>
      </c>
      <c r="DQ5" s="200" t="s">
        <v>577</v>
      </c>
      <c r="DR5" s="259" t="s">
        <v>573</v>
      </c>
      <c r="DS5" s="253" t="s">
        <v>574</v>
      </c>
      <c r="DT5" s="253" t="s">
        <v>575</v>
      </c>
      <c r="DU5" s="253" t="s">
        <v>576</v>
      </c>
      <c r="DV5" s="253" t="s">
        <v>834</v>
      </c>
      <c r="DW5" s="253" t="s">
        <v>835</v>
      </c>
      <c r="DX5" s="200" t="s">
        <v>577</v>
      </c>
      <c r="DY5" s="259" t="s">
        <v>573</v>
      </c>
      <c r="DZ5" s="253" t="s">
        <v>574</v>
      </c>
      <c r="EA5" s="253" t="s">
        <v>575</v>
      </c>
      <c r="EB5" s="253" t="s">
        <v>576</v>
      </c>
      <c r="EC5" s="253" t="s">
        <v>834</v>
      </c>
      <c r="ED5" s="253" t="s">
        <v>835</v>
      </c>
      <c r="EE5" s="200" t="s">
        <v>577</v>
      </c>
      <c r="EF5" s="259" t="s">
        <v>573</v>
      </c>
      <c r="EG5" s="253" t="s">
        <v>574</v>
      </c>
      <c r="EH5" s="253" t="s">
        <v>575</v>
      </c>
      <c r="EI5" s="253" t="s">
        <v>576</v>
      </c>
      <c r="EJ5" s="253" t="s">
        <v>834</v>
      </c>
      <c r="EK5" s="253" t="s">
        <v>835</v>
      </c>
      <c r="EL5" s="200" t="s">
        <v>577</v>
      </c>
      <c r="EM5" s="259" t="s">
        <v>573</v>
      </c>
      <c r="EN5" s="253" t="s">
        <v>574</v>
      </c>
      <c r="EO5" s="253" t="s">
        <v>575</v>
      </c>
      <c r="EP5" s="253" t="s">
        <v>576</v>
      </c>
      <c r="EQ5" s="253" t="s">
        <v>834</v>
      </c>
      <c r="ER5" s="253" t="s">
        <v>835</v>
      </c>
      <c r="ES5" s="200" t="s">
        <v>577</v>
      </c>
      <c r="ET5" s="259" t="s">
        <v>573</v>
      </c>
      <c r="EU5" s="253" t="s">
        <v>574</v>
      </c>
      <c r="EV5" s="253" t="s">
        <v>575</v>
      </c>
      <c r="EW5" s="253" t="s">
        <v>576</v>
      </c>
      <c r="EX5" s="253" t="s">
        <v>834</v>
      </c>
      <c r="EY5" s="253" t="s">
        <v>835</v>
      </c>
      <c r="EZ5" s="200" t="s">
        <v>577</v>
      </c>
      <c r="FA5" s="259" t="s">
        <v>573</v>
      </c>
      <c r="FB5" s="253" t="s">
        <v>574</v>
      </c>
      <c r="FC5" s="253" t="s">
        <v>575</v>
      </c>
      <c r="FD5" s="253" t="s">
        <v>576</v>
      </c>
      <c r="FE5" s="253" t="s">
        <v>834</v>
      </c>
      <c r="FF5" s="253" t="s">
        <v>835</v>
      </c>
      <c r="FG5" s="200" t="s">
        <v>577</v>
      </c>
      <c r="FH5" s="259" t="s">
        <v>573</v>
      </c>
      <c r="FI5" s="253" t="s">
        <v>574</v>
      </c>
      <c r="FJ5" s="253" t="s">
        <v>575</v>
      </c>
      <c r="FK5" s="253" t="s">
        <v>576</v>
      </c>
      <c r="FL5" s="253" t="s">
        <v>834</v>
      </c>
      <c r="FM5" s="253" t="s">
        <v>835</v>
      </c>
      <c r="FN5" s="200" t="s">
        <v>577</v>
      </c>
      <c r="FO5" s="201"/>
    </row>
    <row r="6" spans="1:171">
      <c r="A6" s="194">
        <v>1</v>
      </c>
      <c r="B6" s="195" t="s">
        <v>421</v>
      </c>
      <c r="C6" s="158">
        <v>0</v>
      </c>
      <c r="D6" s="143">
        <v>0</v>
      </c>
      <c r="E6" s="143">
        <v>0</v>
      </c>
      <c r="F6" s="143">
        <v>0</v>
      </c>
      <c r="G6" s="143">
        <v>0</v>
      </c>
      <c r="H6" s="143">
        <v>0</v>
      </c>
      <c r="I6" s="159">
        <v>0</v>
      </c>
      <c r="J6" s="158">
        <v>0</v>
      </c>
      <c r="K6" s="143">
        <v>0</v>
      </c>
      <c r="L6" s="143">
        <v>0</v>
      </c>
      <c r="M6" s="143">
        <v>0</v>
      </c>
      <c r="N6" s="143">
        <v>0</v>
      </c>
      <c r="O6" s="143">
        <v>0</v>
      </c>
      <c r="P6" s="159">
        <v>0</v>
      </c>
      <c r="Q6" s="158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59">
        <v>0</v>
      </c>
      <c r="X6" s="158">
        <v>0</v>
      </c>
      <c r="Y6" s="143">
        <v>0</v>
      </c>
      <c r="Z6" s="143">
        <v>0</v>
      </c>
      <c r="AA6" s="143">
        <v>0</v>
      </c>
      <c r="AB6" s="143">
        <v>0</v>
      </c>
      <c r="AC6" s="143">
        <v>0</v>
      </c>
      <c r="AD6" s="159">
        <v>0</v>
      </c>
      <c r="AE6" s="158">
        <v>0</v>
      </c>
      <c r="AF6" s="143">
        <v>0</v>
      </c>
      <c r="AG6" s="143">
        <v>0</v>
      </c>
      <c r="AH6" s="143">
        <v>0</v>
      </c>
      <c r="AI6" s="143">
        <v>0</v>
      </c>
      <c r="AJ6" s="143">
        <v>0</v>
      </c>
      <c r="AK6" s="159">
        <v>0</v>
      </c>
      <c r="AL6" s="158">
        <v>0</v>
      </c>
      <c r="AM6" s="143">
        <v>0</v>
      </c>
      <c r="AN6" s="143">
        <v>0</v>
      </c>
      <c r="AO6" s="143">
        <v>0</v>
      </c>
      <c r="AP6" s="143">
        <v>0</v>
      </c>
      <c r="AQ6" s="143">
        <v>0</v>
      </c>
      <c r="AR6" s="159">
        <v>0</v>
      </c>
      <c r="AS6" s="158">
        <v>0</v>
      </c>
      <c r="AT6" s="143">
        <v>0</v>
      </c>
      <c r="AU6" s="143">
        <v>0</v>
      </c>
      <c r="AV6" s="143">
        <v>0</v>
      </c>
      <c r="AW6" s="143">
        <v>0</v>
      </c>
      <c r="AX6" s="143">
        <v>0</v>
      </c>
      <c r="AY6" s="159">
        <v>0</v>
      </c>
      <c r="AZ6" s="158">
        <v>770082</v>
      </c>
      <c r="BA6" s="143">
        <v>5797507.4018593896</v>
      </c>
      <c r="BB6" s="143">
        <v>35841.04800000001</v>
      </c>
      <c r="BC6" s="143">
        <v>1630821.8713719</v>
      </c>
      <c r="BD6" s="143">
        <v>1404372.0092670319</v>
      </c>
      <c r="BE6" s="143">
        <v>1983635.3070700408</v>
      </c>
      <c r="BF6" s="159">
        <v>0</v>
      </c>
      <c r="BG6" s="158">
        <v>0</v>
      </c>
      <c r="BH6" s="143">
        <v>0</v>
      </c>
      <c r="BI6" s="143">
        <v>0</v>
      </c>
      <c r="BJ6" s="143">
        <v>0</v>
      </c>
      <c r="BK6" s="143">
        <v>0</v>
      </c>
      <c r="BL6" s="143">
        <v>0</v>
      </c>
      <c r="BM6" s="159">
        <v>0</v>
      </c>
      <c r="BN6" s="158">
        <v>0</v>
      </c>
      <c r="BO6" s="143">
        <v>0</v>
      </c>
      <c r="BP6" s="143">
        <v>0</v>
      </c>
      <c r="BQ6" s="143">
        <v>0</v>
      </c>
      <c r="BR6" s="143">
        <v>0</v>
      </c>
      <c r="BS6" s="143">
        <v>0</v>
      </c>
      <c r="BT6" s="159">
        <v>0</v>
      </c>
      <c r="BU6" s="158">
        <v>0</v>
      </c>
      <c r="BV6" s="143">
        <v>0</v>
      </c>
      <c r="BW6" s="143">
        <v>0</v>
      </c>
      <c r="BX6" s="143">
        <v>0</v>
      </c>
      <c r="BY6" s="143">
        <v>0</v>
      </c>
      <c r="BZ6" s="143">
        <v>0</v>
      </c>
      <c r="CA6" s="159">
        <v>0</v>
      </c>
      <c r="CB6" s="158">
        <v>0</v>
      </c>
      <c r="CC6" s="143">
        <v>0</v>
      </c>
      <c r="CD6" s="143">
        <v>0</v>
      </c>
      <c r="CE6" s="143">
        <v>0</v>
      </c>
      <c r="CF6" s="143">
        <v>0</v>
      </c>
      <c r="CG6" s="143">
        <v>0</v>
      </c>
      <c r="CH6" s="159">
        <v>0</v>
      </c>
      <c r="CI6" s="158">
        <v>0</v>
      </c>
      <c r="CJ6" s="143">
        <v>0</v>
      </c>
      <c r="CK6" s="143">
        <v>0</v>
      </c>
      <c r="CL6" s="143">
        <v>0</v>
      </c>
      <c r="CM6" s="143">
        <v>0</v>
      </c>
      <c r="CN6" s="143">
        <v>0</v>
      </c>
      <c r="CO6" s="159">
        <v>0</v>
      </c>
      <c r="CP6" s="158">
        <v>0</v>
      </c>
      <c r="CQ6" s="143">
        <v>0</v>
      </c>
      <c r="CR6" s="143">
        <v>0</v>
      </c>
      <c r="CS6" s="143">
        <v>0</v>
      </c>
      <c r="CT6" s="143">
        <v>0</v>
      </c>
      <c r="CU6" s="143">
        <v>0</v>
      </c>
      <c r="CV6" s="159">
        <v>0</v>
      </c>
      <c r="CW6" s="158">
        <v>0</v>
      </c>
      <c r="CX6" s="143">
        <v>0</v>
      </c>
      <c r="CY6" s="143">
        <v>0</v>
      </c>
      <c r="CZ6" s="143">
        <v>0</v>
      </c>
      <c r="DA6" s="143">
        <v>0</v>
      </c>
      <c r="DB6" s="143">
        <v>0</v>
      </c>
      <c r="DC6" s="159">
        <v>0</v>
      </c>
      <c r="DD6" s="158">
        <v>0</v>
      </c>
      <c r="DE6" s="143">
        <v>0</v>
      </c>
      <c r="DF6" s="143">
        <v>0</v>
      </c>
      <c r="DG6" s="143">
        <v>0</v>
      </c>
      <c r="DH6" s="143">
        <v>0</v>
      </c>
      <c r="DI6" s="143">
        <v>0</v>
      </c>
      <c r="DJ6" s="159">
        <v>0</v>
      </c>
      <c r="DK6" s="158">
        <v>0</v>
      </c>
      <c r="DL6" s="143">
        <v>0</v>
      </c>
      <c r="DM6" s="143">
        <v>0</v>
      </c>
      <c r="DN6" s="143">
        <v>0</v>
      </c>
      <c r="DO6" s="143">
        <v>0</v>
      </c>
      <c r="DP6" s="143">
        <v>0</v>
      </c>
      <c r="DQ6" s="159">
        <v>0</v>
      </c>
      <c r="DR6" s="158">
        <v>0</v>
      </c>
      <c r="DS6" s="143">
        <v>0</v>
      </c>
      <c r="DT6" s="143">
        <v>0</v>
      </c>
      <c r="DU6" s="143">
        <v>0</v>
      </c>
      <c r="DV6" s="143">
        <v>0</v>
      </c>
      <c r="DW6" s="143">
        <v>0</v>
      </c>
      <c r="DX6" s="159">
        <v>0</v>
      </c>
      <c r="DY6" s="158">
        <v>0</v>
      </c>
      <c r="DZ6" s="143">
        <v>0</v>
      </c>
      <c r="EA6" s="143">
        <v>0</v>
      </c>
      <c r="EB6" s="143">
        <v>0</v>
      </c>
      <c r="EC6" s="143">
        <v>0</v>
      </c>
      <c r="ED6" s="143">
        <v>0</v>
      </c>
      <c r="EE6" s="159">
        <v>0</v>
      </c>
      <c r="EF6" s="158">
        <v>0</v>
      </c>
      <c r="EG6" s="143">
        <v>0</v>
      </c>
      <c r="EH6" s="143">
        <v>0</v>
      </c>
      <c r="EI6" s="143">
        <v>0</v>
      </c>
      <c r="EJ6" s="143">
        <v>0</v>
      </c>
      <c r="EK6" s="143">
        <v>0</v>
      </c>
      <c r="EL6" s="159">
        <v>0</v>
      </c>
      <c r="EM6" s="158">
        <v>0</v>
      </c>
      <c r="EN6" s="143">
        <v>0</v>
      </c>
      <c r="EO6" s="143">
        <v>0</v>
      </c>
      <c r="EP6" s="143">
        <v>0</v>
      </c>
      <c r="EQ6" s="143">
        <v>0</v>
      </c>
      <c r="ER6" s="143">
        <v>0</v>
      </c>
      <c r="ES6" s="159">
        <v>0</v>
      </c>
      <c r="ET6" s="158">
        <v>0</v>
      </c>
      <c r="EU6" s="143">
        <v>0</v>
      </c>
      <c r="EV6" s="143">
        <v>0</v>
      </c>
      <c r="EW6" s="143">
        <v>0</v>
      </c>
      <c r="EX6" s="143">
        <v>0</v>
      </c>
      <c r="EY6" s="143">
        <v>0</v>
      </c>
      <c r="EZ6" s="159">
        <v>0</v>
      </c>
      <c r="FA6" s="158">
        <v>0</v>
      </c>
      <c r="FB6" s="143">
        <v>0</v>
      </c>
      <c r="FC6" s="143">
        <v>0</v>
      </c>
      <c r="FD6" s="143">
        <v>0</v>
      </c>
      <c r="FE6" s="143">
        <v>0</v>
      </c>
      <c r="FF6" s="143">
        <v>0</v>
      </c>
      <c r="FG6" s="159">
        <v>0</v>
      </c>
      <c r="FH6" s="158">
        <v>770082</v>
      </c>
      <c r="FI6" s="143">
        <v>5797507.4018593896</v>
      </c>
      <c r="FJ6" s="143">
        <v>35841.04800000001</v>
      </c>
      <c r="FK6" s="143">
        <v>1630821.8713719</v>
      </c>
      <c r="FL6" s="143">
        <v>1404372.0092670319</v>
      </c>
      <c r="FM6" s="143">
        <v>1983635.3070700408</v>
      </c>
      <c r="FN6" s="159">
        <v>0</v>
      </c>
    </row>
    <row r="7" spans="1:171" ht="31.5">
      <c r="A7" s="194" t="s">
        <v>406</v>
      </c>
      <c r="B7" s="196" t="s">
        <v>449</v>
      </c>
      <c r="C7" s="158">
        <v>0</v>
      </c>
      <c r="D7" s="143">
        <v>0</v>
      </c>
      <c r="E7" s="143">
        <v>0</v>
      </c>
      <c r="F7" s="143">
        <v>0</v>
      </c>
      <c r="G7" s="143">
        <v>0</v>
      </c>
      <c r="H7" s="143">
        <v>0</v>
      </c>
      <c r="I7" s="159">
        <v>0</v>
      </c>
      <c r="J7" s="158">
        <v>0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59">
        <v>0</v>
      </c>
      <c r="Q7" s="158">
        <v>0</v>
      </c>
      <c r="R7" s="143">
        <v>0</v>
      </c>
      <c r="S7" s="143">
        <v>0</v>
      </c>
      <c r="T7" s="143">
        <v>0</v>
      </c>
      <c r="U7" s="143">
        <v>0</v>
      </c>
      <c r="V7" s="143">
        <v>0</v>
      </c>
      <c r="W7" s="159">
        <v>0</v>
      </c>
      <c r="X7" s="158">
        <v>0</v>
      </c>
      <c r="Y7" s="143">
        <v>0</v>
      </c>
      <c r="Z7" s="143">
        <v>0</v>
      </c>
      <c r="AA7" s="143">
        <v>0</v>
      </c>
      <c r="AB7" s="143">
        <v>0</v>
      </c>
      <c r="AC7" s="143">
        <v>0</v>
      </c>
      <c r="AD7" s="159">
        <v>0</v>
      </c>
      <c r="AE7" s="158">
        <v>0</v>
      </c>
      <c r="AF7" s="143">
        <v>0</v>
      </c>
      <c r="AG7" s="143">
        <v>0</v>
      </c>
      <c r="AH7" s="143">
        <v>0</v>
      </c>
      <c r="AI7" s="143">
        <v>0</v>
      </c>
      <c r="AJ7" s="143">
        <v>0</v>
      </c>
      <c r="AK7" s="159">
        <v>0</v>
      </c>
      <c r="AL7" s="158">
        <v>0</v>
      </c>
      <c r="AM7" s="143">
        <v>0</v>
      </c>
      <c r="AN7" s="143">
        <v>0</v>
      </c>
      <c r="AO7" s="143">
        <v>0</v>
      </c>
      <c r="AP7" s="143">
        <v>0</v>
      </c>
      <c r="AQ7" s="143">
        <v>0</v>
      </c>
      <c r="AR7" s="159">
        <v>0</v>
      </c>
      <c r="AS7" s="158">
        <v>0</v>
      </c>
      <c r="AT7" s="143">
        <v>0</v>
      </c>
      <c r="AU7" s="143">
        <v>0</v>
      </c>
      <c r="AV7" s="143">
        <v>0</v>
      </c>
      <c r="AW7" s="143">
        <v>0</v>
      </c>
      <c r="AX7" s="143">
        <v>0</v>
      </c>
      <c r="AY7" s="159">
        <v>0</v>
      </c>
      <c r="AZ7" s="158">
        <v>0</v>
      </c>
      <c r="BA7" s="143">
        <v>0</v>
      </c>
      <c r="BB7" s="143">
        <v>0</v>
      </c>
      <c r="BC7" s="143">
        <v>0</v>
      </c>
      <c r="BD7" s="143">
        <v>0</v>
      </c>
      <c r="BE7" s="143">
        <v>0</v>
      </c>
      <c r="BF7" s="159">
        <v>0</v>
      </c>
      <c r="BG7" s="158">
        <v>0</v>
      </c>
      <c r="BH7" s="143">
        <v>0</v>
      </c>
      <c r="BI7" s="143">
        <v>0</v>
      </c>
      <c r="BJ7" s="143">
        <v>0</v>
      </c>
      <c r="BK7" s="143">
        <v>0</v>
      </c>
      <c r="BL7" s="143">
        <v>0</v>
      </c>
      <c r="BM7" s="159">
        <v>0</v>
      </c>
      <c r="BN7" s="158">
        <v>0</v>
      </c>
      <c r="BO7" s="143">
        <v>0</v>
      </c>
      <c r="BP7" s="143">
        <v>0</v>
      </c>
      <c r="BQ7" s="143">
        <v>0</v>
      </c>
      <c r="BR7" s="143">
        <v>0</v>
      </c>
      <c r="BS7" s="143">
        <v>0</v>
      </c>
      <c r="BT7" s="159">
        <v>0</v>
      </c>
      <c r="BU7" s="158">
        <v>0</v>
      </c>
      <c r="BV7" s="143">
        <v>0</v>
      </c>
      <c r="BW7" s="143">
        <v>0</v>
      </c>
      <c r="BX7" s="143">
        <v>0</v>
      </c>
      <c r="BY7" s="143">
        <v>0</v>
      </c>
      <c r="BZ7" s="143">
        <v>0</v>
      </c>
      <c r="CA7" s="159">
        <v>0</v>
      </c>
      <c r="CB7" s="158">
        <v>0</v>
      </c>
      <c r="CC7" s="143">
        <v>0</v>
      </c>
      <c r="CD7" s="143">
        <v>0</v>
      </c>
      <c r="CE7" s="143">
        <v>0</v>
      </c>
      <c r="CF7" s="143">
        <v>0</v>
      </c>
      <c r="CG7" s="143">
        <v>0</v>
      </c>
      <c r="CH7" s="159">
        <v>0</v>
      </c>
      <c r="CI7" s="158">
        <v>0</v>
      </c>
      <c r="CJ7" s="143">
        <v>0</v>
      </c>
      <c r="CK7" s="143">
        <v>0</v>
      </c>
      <c r="CL7" s="143">
        <v>0</v>
      </c>
      <c r="CM7" s="143">
        <v>0</v>
      </c>
      <c r="CN7" s="143">
        <v>0</v>
      </c>
      <c r="CO7" s="159">
        <v>0</v>
      </c>
      <c r="CP7" s="158">
        <v>0</v>
      </c>
      <c r="CQ7" s="143">
        <v>0</v>
      </c>
      <c r="CR7" s="143">
        <v>0</v>
      </c>
      <c r="CS7" s="143">
        <v>0</v>
      </c>
      <c r="CT7" s="143">
        <v>0</v>
      </c>
      <c r="CU7" s="143">
        <v>0</v>
      </c>
      <c r="CV7" s="159">
        <v>0</v>
      </c>
      <c r="CW7" s="158">
        <v>0</v>
      </c>
      <c r="CX7" s="143">
        <v>0</v>
      </c>
      <c r="CY7" s="143">
        <v>0</v>
      </c>
      <c r="CZ7" s="143">
        <v>0</v>
      </c>
      <c r="DA7" s="143">
        <v>0</v>
      </c>
      <c r="DB7" s="143">
        <v>0</v>
      </c>
      <c r="DC7" s="159">
        <v>0</v>
      </c>
      <c r="DD7" s="158">
        <v>0</v>
      </c>
      <c r="DE7" s="143">
        <v>0</v>
      </c>
      <c r="DF7" s="143">
        <v>0</v>
      </c>
      <c r="DG7" s="143">
        <v>0</v>
      </c>
      <c r="DH7" s="143">
        <v>0</v>
      </c>
      <c r="DI7" s="143">
        <v>0</v>
      </c>
      <c r="DJ7" s="159">
        <v>0</v>
      </c>
      <c r="DK7" s="158">
        <v>0</v>
      </c>
      <c r="DL7" s="143">
        <v>0</v>
      </c>
      <c r="DM7" s="143">
        <v>0</v>
      </c>
      <c r="DN7" s="143">
        <v>0</v>
      </c>
      <c r="DO7" s="143">
        <v>0</v>
      </c>
      <c r="DP7" s="143">
        <v>0</v>
      </c>
      <c r="DQ7" s="159">
        <v>0</v>
      </c>
      <c r="DR7" s="158">
        <v>0</v>
      </c>
      <c r="DS7" s="143">
        <v>0</v>
      </c>
      <c r="DT7" s="143">
        <v>0</v>
      </c>
      <c r="DU7" s="143">
        <v>0</v>
      </c>
      <c r="DV7" s="143">
        <v>0</v>
      </c>
      <c r="DW7" s="143">
        <v>0</v>
      </c>
      <c r="DX7" s="159">
        <v>0</v>
      </c>
      <c r="DY7" s="158">
        <v>0</v>
      </c>
      <c r="DZ7" s="143">
        <v>0</v>
      </c>
      <c r="EA7" s="143">
        <v>0</v>
      </c>
      <c r="EB7" s="143">
        <v>0</v>
      </c>
      <c r="EC7" s="143">
        <v>0</v>
      </c>
      <c r="ED7" s="143">
        <v>0</v>
      </c>
      <c r="EE7" s="159">
        <v>0</v>
      </c>
      <c r="EF7" s="158">
        <v>0</v>
      </c>
      <c r="EG7" s="143">
        <v>0</v>
      </c>
      <c r="EH7" s="143">
        <v>0</v>
      </c>
      <c r="EI7" s="143">
        <v>0</v>
      </c>
      <c r="EJ7" s="143">
        <v>0</v>
      </c>
      <c r="EK7" s="143">
        <v>0</v>
      </c>
      <c r="EL7" s="159">
        <v>0</v>
      </c>
      <c r="EM7" s="158">
        <v>0</v>
      </c>
      <c r="EN7" s="143">
        <v>0</v>
      </c>
      <c r="EO7" s="143">
        <v>0</v>
      </c>
      <c r="EP7" s="143">
        <v>0</v>
      </c>
      <c r="EQ7" s="143">
        <v>0</v>
      </c>
      <c r="ER7" s="143">
        <v>0</v>
      </c>
      <c r="ES7" s="159">
        <v>0</v>
      </c>
      <c r="ET7" s="158">
        <v>0</v>
      </c>
      <c r="EU7" s="143">
        <v>0</v>
      </c>
      <c r="EV7" s="143">
        <v>0</v>
      </c>
      <c r="EW7" s="143">
        <v>0</v>
      </c>
      <c r="EX7" s="143">
        <v>0</v>
      </c>
      <c r="EY7" s="143">
        <v>0</v>
      </c>
      <c r="EZ7" s="159">
        <v>0</v>
      </c>
      <c r="FA7" s="158">
        <v>0</v>
      </c>
      <c r="FB7" s="143">
        <v>0</v>
      </c>
      <c r="FC7" s="143">
        <v>0</v>
      </c>
      <c r="FD7" s="143">
        <v>0</v>
      </c>
      <c r="FE7" s="143">
        <v>0</v>
      </c>
      <c r="FF7" s="143">
        <v>0</v>
      </c>
      <c r="FG7" s="159">
        <v>0</v>
      </c>
      <c r="FH7" s="158">
        <v>0</v>
      </c>
      <c r="FI7" s="143">
        <v>0</v>
      </c>
      <c r="FJ7" s="143">
        <v>0</v>
      </c>
      <c r="FK7" s="143">
        <v>0</v>
      </c>
      <c r="FL7" s="143">
        <v>0</v>
      </c>
      <c r="FM7" s="143">
        <v>0</v>
      </c>
      <c r="FN7" s="159">
        <v>0</v>
      </c>
    </row>
    <row r="8" spans="1:171">
      <c r="A8" s="194">
        <v>2</v>
      </c>
      <c r="B8" s="195" t="s">
        <v>422</v>
      </c>
      <c r="C8" s="158">
        <v>0</v>
      </c>
      <c r="D8" s="143">
        <v>0</v>
      </c>
      <c r="E8" s="143">
        <v>0</v>
      </c>
      <c r="F8" s="143">
        <v>0</v>
      </c>
      <c r="G8" s="143">
        <v>0</v>
      </c>
      <c r="H8" s="143">
        <v>0</v>
      </c>
      <c r="I8" s="159">
        <v>0</v>
      </c>
      <c r="J8" s="158">
        <v>0</v>
      </c>
      <c r="K8" s="143">
        <v>0</v>
      </c>
      <c r="L8" s="143">
        <v>0</v>
      </c>
      <c r="M8" s="143">
        <v>0</v>
      </c>
      <c r="N8" s="143">
        <v>0</v>
      </c>
      <c r="O8" s="143">
        <v>0</v>
      </c>
      <c r="P8" s="159">
        <v>0</v>
      </c>
      <c r="Q8" s="158">
        <v>0</v>
      </c>
      <c r="R8" s="143">
        <v>0</v>
      </c>
      <c r="S8" s="143">
        <v>0</v>
      </c>
      <c r="T8" s="143">
        <v>0</v>
      </c>
      <c r="U8" s="143">
        <v>0</v>
      </c>
      <c r="V8" s="143">
        <v>0</v>
      </c>
      <c r="W8" s="159">
        <v>0</v>
      </c>
      <c r="X8" s="158">
        <v>0</v>
      </c>
      <c r="Y8" s="143">
        <v>0</v>
      </c>
      <c r="Z8" s="143">
        <v>0</v>
      </c>
      <c r="AA8" s="143">
        <v>0</v>
      </c>
      <c r="AB8" s="143">
        <v>0</v>
      </c>
      <c r="AC8" s="143">
        <v>0</v>
      </c>
      <c r="AD8" s="159">
        <v>0</v>
      </c>
      <c r="AE8" s="158">
        <v>0</v>
      </c>
      <c r="AF8" s="143">
        <v>0</v>
      </c>
      <c r="AG8" s="143">
        <v>0</v>
      </c>
      <c r="AH8" s="143">
        <v>0</v>
      </c>
      <c r="AI8" s="143">
        <v>0</v>
      </c>
      <c r="AJ8" s="143">
        <v>0</v>
      </c>
      <c r="AK8" s="159">
        <v>0</v>
      </c>
      <c r="AL8" s="158">
        <v>0</v>
      </c>
      <c r="AM8" s="143">
        <v>0</v>
      </c>
      <c r="AN8" s="143">
        <v>0</v>
      </c>
      <c r="AO8" s="143">
        <v>0</v>
      </c>
      <c r="AP8" s="143">
        <v>0</v>
      </c>
      <c r="AQ8" s="143">
        <v>0</v>
      </c>
      <c r="AR8" s="159">
        <v>0</v>
      </c>
      <c r="AS8" s="158">
        <v>0</v>
      </c>
      <c r="AT8" s="143">
        <v>0</v>
      </c>
      <c r="AU8" s="143">
        <v>0</v>
      </c>
      <c r="AV8" s="143">
        <v>0</v>
      </c>
      <c r="AW8" s="143">
        <v>0</v>
      </c>
      <c r="AX8" s="143">
        <v>0</v>
      </c>
      <c r="AY8" s="159">
        <v>0</v>
      </c>
      <c r="AZ8" s="158">
        <v>0</v>
      </c>
      <c r="BA8" s="143">
        <v>0</v>
      </c>
      <c r="BB8" s="143">
        <v>0</v>
      </c>
      <c r="BC8" s="143">
        <v>0</v>
      </c>
      <c r="BD8" s="143">
        <v>0</v>
      </c>
      <c r="BE8" s="143">
        <v>0</v>
      </c>
      <c r="BF8" s="159">
        <v>0</v>
      </c>
      <c r="BG8" s="158">
        <v>0</v>
      </c>
      <c r="BH8" s="143">
        <v>0</v>
      </c>
      <c r="BI8" s="143">
        <v>0</v>
      </c>
      <c r="BJ8" s="143">
        <v>0</v>
      </c>
      <c r="BK8" s="143">
        <v>0</v>
      </c>
      <c r="BL8" s="143">
        <v>0</v>
      </c>
      <c r="BM8" s="159">
        <v>0</v>
      </c>
      <c r="BN8" s="158">
        <v>0</v>
      </c>
      <c r="BO8" s="143">
        <v>0</v>
      </c>
      <c r="BP8" s="143">
        <v>0</v>
      </c>
      <c r="BQ8" s="143">
        <v>0</v>
      </c>
      <c r="BR8" s="143">
        <v>0</v>
      </c>
      <c r="BS8" s="143">
        <v>0</v>
      </c>
      <c r="BT8" s="159">
        <v>0</v>
      </c>
      <c r="BU8" s="158">
        <v>0</v>
      </c>
      <c r="BV8" s="143">
        <v>0</v>
      </c>
      <c r="BW8" s="143">
        <v>0</v>
      </c>
      <c r="BX8" s="143">
        <v>0</v>
      </c>
      <c r="BY8" s="143">
        <v>0</v>
      </c>
      <c r="BZ8" s="143">
        <v>0</v>
      </c>
      <c r="CA8" s="159">
        <v>0</v>
      </c>
      <c r="CB8" s="158">
        <v>0</v>
      </c>
      <c r="CC8" s="143">
        <v>0</v>
      </c>
      <c r="CD8" s="143">
        <v>0</v>
      </c>
      <c r="CE8" s="143">
        <v>0</v>
      </c>
      <c r="CF8" s="143">
        <v>0</v>
      </c>
      <c r="CG8" s="143">
        <v>0</v>
      </c>
      <c r="CH8" s="159">
        <v>0</v>
      </c>
      <c r="CI8" s="158">
        <v>0</v>
      </c>
      <c r="CJ8" s="143">
        <v>0</v>
      </c>
      <c r="CK8" s="143">
        <v>0</v>
      </c>
      <c r="CL8" s="143">
        <v>0</v>
      </c>
      <c r="CM8" s="143">
        <v>0</v>
      </c>
      <c r="CN8" s="143">
        <v>0</v>
      </c>
      <c r="CO8" s="159">
        <v>0</v>
      </c>
      <c r="CP8" s="158">
        <v>0</v>
      </c>
      <c r="CQ8" s="143">
        <v>0</v>
      </c>
      <c r="CR8" s="143">
        <v>0</v>
      </c>
      <c r="CS8" s="143">
        <v>0</v>
      </c>
      <c r="CT8" s="143">
        <v>0</v>
      </c>
      <c r="CU8" s="143">
        <v>0</v>
      </c>
      <c r="CV8" s="159">
        <v>0</v>
      </c>
      <c r="CW8" s="158">
        <v>0</v>
      </c>
      <c r="CX8" s="143">
        <v>0</v>
      </c>
      <c r="CY8" s="143">
        <v>0</v>
      </c>
      <c r="CZ8" s="143">
        <v>0</v>
      </c>
      <c r="DA8" s="143">
        <v>0</v>
      </c>
      <c r="DB8" s="143">
        <v>0</v>
      </c>
      <c r="DC8" s="159">
        <v>0</v>
      </c>
      <c r="DD8" s="158">
        <v>0</v>
      </c>
      <c r="DE8" s="143">
        <v>0</v>
      </c>
      <c r="DF8" s="143">
        <v>0</v>
      </c>
      <c r="DG8" s="143">
        <v>0</v>
      </c>
      <c r="DH8" s="143">
        <v>0</v>
      </c>
      <c r="DI8" s="143">
        <v>0</v>
      </c>
      <c r="DJ8" s="159">
        <v>0</v>
      </c>
      <c r="DK8" s="158">
        <v>0</v>
      </c>
      <c r="DL8" s="143">
        <v>0</v>
      </c>
      <c r="DM8" s="143">
        <v>0</v>
      </c>
      <c r="DN8" s="143">
        <v>0</v>
      </c>
      <c r="DO8" s="143">
        <v>0</v>
      </c>
      <c r="DP8" s="143">
        <v>0</v>
      </c>
      <c r="DQ8" s="159">
        <v>0</v>
      </c>
      <c r="DR8" s="158">
        <v>0</v>
      </c>
      <c r="DS8" s="143">
        <v>0</v>
      </c>
      <c r="DT8" s="143">
        <v>0</v>
      </c>
      <c r="DU8" s="143">
        <v>0</v>
      </c>
      <c r="DV8" s="143">
        <v>0</v>
      </c>
      <c r="DW8" s="143">
        <v>0</v>
      </c>
      <c r="DX8" s="159">
        <v>0</v>
      </c>
      <c r="DY8" s="158">
        <v>0</v>
      </c>
      <c r="DZ8" s="143">
        <v>0</v>
      </c>
      <c r="EA8" s="143">
        <v>0</v>
      </c>
      <c r="EB8" s="143">
        <v>0</v>
      </c>
      <c r="EC8" s="143">
        <v>0</v>
      </c>
      <c r="ED8" s="143">
        <v>0</v>
      </c>
      <c r="EE8" s="159">
        <v>0</v>
      </c>
      <c r="EF8" s="158">
        <v>0</v>
      </c>
      <c r="EG8" s="143">
        <v>0</v>
      </c>
      <c r="EH8" s="143">
        <v>0</v>
      </c>
      <c r="EI8" s="143">
        <v>0</v>
      </c>
      <c r="EJ8" s="143">
        <v>0</v>
      </c>
      <c r="EK8" s="143">
        <v>0</v>
      </c>
      <c r="EL8" s="159">
        <v>0</v>
      </c>
      <c r="EM8" s="158">
        <v>0</v>
      </c>
      <c r="EN8" s="143">
        <v>0</v>
      </c>
      <c r="EO8" s="143">
        <v>0</v>
      </c>
      <c r="EP8" s="143">
        <v>0</v>
      </c>
      <c r="EQ8" s="143">
        <v>0</v>
      </c>
      <c r="ER8" s="143">
        <v>0</v>
      </c>
      <c r="ES8" s="159">
        <v>0</v>
      </c>
      <c r="ET8" s="158">
        <v>0</v>
      </c>
      <c r="EU8" s="143">
        <v>0</v>
      </c>
      <c r="EV8" s="143">
        <v>0</v>
      </c>
      <c r="EW8" s="143">
        <v>0</v>
      </c>
      <c r="EX8" s="143">
        <v>0</v>
      </c>
      <c r="EY8" s="143">
        <v>0</v>
      </c>
      <c r="EZ8" s="159">
        <v>0</v>
      </c>
      <c r="FA8" s="158">
        <v>0</v>
      </c>
      <c r="FB8" s="143">
        <v>0</v>
      </c>
      <c r="FC8" s="143">
        <v>0</v>
      </c>
      <c r="FD8" s="143">
        <v>0</v>
      </c>
      <c r="FE8" s="143">
        <v>0</v>
      </c>
      <c r="FF8" s="143">
        <v>0</v>
      </c>
      <c r="FG8" s="159">
        <v>0</v>
      </c>
      <c r="FH8" s="158">
        <v>0</v>
      </c>
      <c r="FI8" s="143">
        <v>0</v>
      </c>
      <c r="FJ8" s="143">
        <v>0</v>
      </c>
      <c r="FK8" s="143">
        <v>0</v>
      </c>
      <c r="FL8" s="143">
        <v>0</v>
      </c>
      <c r="FM8" s="143">
        <v>0</v>
      </c>
      <c r="FN8" s="159">
        <v>0</v>
      </c>
    </row>
    <row r="9" spans="1:171">
      <c r="A9" s="194">
        <v>3</v>
      </c>
      <c r="B9" s="195" t="s">
        <v>423</v>
      </c>
      <c r="C9" s="158">
        <v>0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59">
        <v>0</v>
      </c>
      <c r="J9" s="158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59">
        <v>0</v>
      </c>
      <c r="Q9" s="158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159">
        <v>0</v>
      </c>
      <c r="X9" s="158">
        <v>0</v>
      </c>
      <c r="Y9" s="143">
        <v>0</v>
      </c>
      <c r="Z9" s="143">
        <v>0</v>
      </c>
      <c r="AA9" s="143">
        <v>0</v>
      </c>
      <c r="AB9" s="143">
        <v>0</v>
      </c>
      <c r="AC9" s="143">
        <v>0</v>
      </c>
      <c r="AD9" s="159">
        <v>0</v>
      </c>
      <c r="AE9" s="158">
        <v>0</v>
      </c>
      <c r="AF9" s="143">
        <v>0</v>
      </c>
      <c r="AG9" s="143">
        <v>0</v>
      </c>
      <c r="AH9" s="143">
        <v>0</v>
      </c>
      <c r="AI9" s="143">
        <v>0</v>
      </c>
      <c r="AJ9" s="143">
        <v>0</v>
      </c>
      <c r="AK9" s="159">
        <v>0</v>
      </c>
      <c r="AL9" s="158">
        <v>0</v>
      </c>
      <c r="AM9" s="143">
        <v>0</v>
      </c>
      <c r="AN9" s="143">
        <v>0</v>
      </c>
      <c r="AO9" s="143">
        <v>0</v>
      </c>
      <c r="AP9" s="143">
        <v>0</v>
      </c>
      <c r="AQ9" s="143">
        <v>0</v>
      </c>
      <c r="AR9" s="159">
        <v>0</v>
      </c>
      <c r="AS9" s="158">
        <v>0</v>
      </c>
      <c r="AT9" s="143">
        <v>0</v>
      </c>
      <c r="AU9" s="143">
        <v>0</v>
      </c>
      <c r="AV9" s="143">
        <v>0</v>
      </c>
      <c r="AW9" s="143">
        <v>0</v>
      </c>
      <c r="AX9" s="143">
        <v>0</v>
      </c>
      <c r="AY9" s="159">
        <v>0</v>
      </c>
      <c r="AZ9" s="158">
        <v>540402</v>
      </c>
      <c r="BA9" s="143">
        <v>6179102.3121159999</v>
      </c>
      <c r="BB9" s="143">
        <v>3962616.0364999892</v>
      </c>
      <c r="BC9" s="143">
        <v>1566415.6940136999</v>
      </c>
      <c r="BD9" s="143">
        <v>1398581.4993488682</v>
      </c>
      <c r="BE9" s="143">
        <v>1346489.6898920001</v>
      </c>
      <c r="BF9" s="159">
        <v>0</v>
      </c>
      <c r="BG9" s="158">
        <v>0</v>
      </c>
      <c r="BH9" s="143">
        <v>0</v>
      </c>
      <c r="BI9" s="143">
        <v>0</v>
      </c>
      <c r="BJ9" s="143">
        <v>0</v>
      </c>
      <c r="BK9" s="143">
        <v>0</v>
      </c>
      <c r="BL9" s="143">
        <v>0</v>
      </c>
      <c r="BM9" s="159">
        <v>0</v>
      </c>
      <c r="BN9" s="158">
        <v>140820</v>
      </c>
      <c r="BO9" s="143">
        <v>6193801.4399742046</v>
      </c>
      <c r="BP9" s="143">
        <v>306679.87458189903</v>
      </c>
      <c r="BQ9" s="143">
        <v>759030.32469840848</v>
      </c>
      <c r="BR9" s="143">
        <v>391750.05990670249</v>
      </c>
      <c r="BS9" s="143">
        <v>390833.46475238306</v>
      </c>
      <c r="BT9" s="159">
        <v>0</v>
      </c>
      <c r="BU9" s="158">
        <v>0</v>
      </c>
      <c r="BV9" s="143">
        <v>0</v>
      </c>
      <c r="BW9" s="143">
        <v>0</v>
      </c>
      <c r="BX9" s="143">
        <v>0</v>
      </c>
      <c r="BY9" s="143">
        <v>0</v>
      </c>
      <c r="BZ9" s="143">
        <v>0</v>
      </c>
      <c r="CA9" s="159">
        <v>0</v>
      </c>
      <c r="CB9" s="158">
        <v>0</v>
      </c>
      <c r="CC9" s="143">
        <v>0</v>
      </c>
      <c r="CD9" s="143">
        <v>0</v>
      </c>
      <c r="CE9" s="143">
        <v>0</v>
      </c>
      <c r="CF9" s="143">
        <v>0</v>
      </c>
      <c r="CG9" s="143">
        <v>0</v>
      </c>
      <c r="CH9" s="159">
        <v>0</v>
      </c>
      <c r="CI9" s="158">
        <v>0</v>
      </c>
      <c r="CJ9" s="143">
        <v>0</v>
      </c>
      <c r="CK9" s="143">
        <v>0</v>
      </c>
      <c r="CL9" s="143">
        <v>0</v>
      </c>
      <c r="CM9" s="143">
        <v>0</v>
      </c>
      <c r="CN9" s="143">
        <v>0</v>
      </c>
      <c r="CO9" s="159">
        <v>0</v>
      </c>
      <c r="CP9" s="158">
        <v>0</v>
      </c>
      <c r="CQ9" s="143">
        <v>0</v>
      </c>
      <c r="CR9" s="143">
        <v>0</v>
      </c>
      <c r="CS9" s="143">
        <v>0</v>
      </c>
      <c r="CT9" s="143">
        <v>0</v>
      </c>
      <c r="CU9" s="143">
        <v>0</v>
      </c>
      <c r="CV9" s="159">
        <v>0</v>
      </c>
      <c r="CW9" s="158">
        <v>0</v>
      </c>
      <c r="CX9" s="143">
        <v>0</v>
      </c>
      <c r="CY9" s="143">
        <v>0</v>
      </c>
      <c r="CZ9" s="143">
        <v>0</v>
      </c>
      <c r="DA9" s="143">
        <v>0</v>
      </c>
      <c r="DB9" s="143">
        <v>0</v>
      </c>
      <c r="DC9" s="159">
        <v>0</v>
      </c>
      <c r="DD9" s="158">
        <v>0</v>
      </c>
      <c r="DE9" s="143">
        <v>0</v>
      </c>
      <c r="DF9" s="143">
        <v>0</v>
      </c>
      <c r="DG9" s="143">
        <v>0</v>
      </c>
      <c r="DH9" s="143">
        <v>0</v>
      </c>
      <c r="DI9" s="143">
        <v>0</v>
      </c>
      <c r="DJ9" s="159">
        <v>0</v>
      </c>
      <c r="DK9" s="158">
        <v>0</v>
      </c>
      <c r="DL9" s="143">
        <v>0</v>
      </c>
      <c r="DM9" s="143">
        <v>0</v>
      </c>
      <c r="DN9" s="143">
        <v>0</v>
      </c>
      <c r="DO9" s="143">
        <v>0</v>
      </c>
      <c r="DP9" s="143">
        <v>0</v>
      </c>
      <c r="DQ9" s="159">
        <v>0</v>
      </c>
      <c r="DR9" s="158">
        <v>0</v>
      </c>
      <c r="DS9" s="143">
        <v>0</v>
      </c>
      <c r="DT9" s="143">
        <v>0</v>
      </c>
      <c r="DU9" s="143">
        <v>0</v>
      </c>
      <c r="DV9" s="143">
        <v>0</v>
      </c>
      <c r="DW9" s="143">
        <v>0</v>
      </c>
      <c r="DX9" s="159">
        <v>0</v>
      </c>
      <c r="DY9" s="158">
        <v>0</v>
      </c>
      <c r="DZ9" s="143">
        <v>0</v>
      </c>
      <c r="EA9" s="143">
        <v>0</v>
      </c>
      <c r="EB9" s="143">
        <v>0</v>
      </c>
      <c r="EC9" s="143">
        <v>0</v>
      </c>
      <c r="ED9" s="143">
        <v>0</v>
      </c>
      <c r="EE9" s="159">
        <v>0</v>
      </c>
      <c r="EF9" s="158">
        <v>0</v>
      </c>
      <c r="EG9" s="143">
        <v>0</v>
      </c>
      <c r="EH9" s="143">
        <v>0</v>
      </c>
      <c r="EI9" s="143">
        <v>0</v>
      </c>
      <c r="EJ9" s="143">
        <v>0</v>
      </c>
      <c r="EK9" s="143">
        <v>0</v>
      </c>
      <c r="EL9" s="159">
        <v>0</v>
      </c>
      <c r="EM9" s="158">
        <v>0</v>
      </c>
      <c r="EN9" s="143">
        <v>0</v>
      </c>
      <c r="EO9" s="143">
        <v>0</v>
      </c>
      <c r="EP9" s="143">
        <v>0</v>
      </c>
      <c r="EQ9" s="143">
        <v>0</v>
      </c>
      <c r="ER9" s="143">
        <v>0</v>
      </c>
      <c r="ES9" s="159">
        <v>0</v>
      </c>
      <c r="ET9" s="158">
        <v>0</v>
      </c>
      <c r="EU9" s="143">
        <v>0</v>
      </c>
      <c r="EV9" s="143">
        <v>0</v>
      </c>
      <c r="EW9" s="143">
        <v>0</v>
      </c>
      <c r="EX9" s="143">
        <v>0</v>
      </c>
      <c r="EY9" s="143">
        <v>0</v>
      </c>
      <c r="EZ9" s="159">
        <v>0</v>
      </c>
      <c r="FA9" s="158">
        <v>0</v>
      </c>
      <c r="FB9" s="143">
        <v>0</v>
      </c>
      <c r="FC9" s="143">
        <v>0</v>
      </c>
      <c r="FD9" s="143">
        <v>0</v>
      </c>
      <c r="FE9" s="143">
        <v>0</v>
      </c>
      <c r="FF9" s="143">
        <v>0</v>
      </c>
      <c r="FG9" s="159">
        <v>0</v>
      </c>
      <c r="FH9" s="158">
        <v>681222</v>
      </c>
      <c r="FI9" s="143">
        <v>12372903.752090205</v>
      </c>
      <c r="FJ9" s="143">
        <v>4269295.9110818878</v>
      </c>
      <c r="FK9" s="143">
        <v>2325446.0187121085</v>
      </c>
      <c r="FL9" s="143">
        <v>1790331.5592555706</v>
      </c>
      <c r="FM9" s="143">
        <v>1737323.1546443831</v>
      </c>
      <c r="FN9" s="159">
        <v>0</v>
      </c>
    </row>
    <row r="10" spans="1:171">
      <c r="A10" s="194">
        <v>4</v>
      </c>
      <c r="B10" s="195" t="s">
        <v>424</v>
      </c>
      <c r="C10" s="158">
        <v>0</v>
      </c>
      <c r="D10" s="143">
        <v>0</v>
      </c>
      <c r="E10" s="143">
        <v>0</v>
      </c>
      <c r="F10" s="143">
        <v>0</v>
      </c>
      <c r="G10" s="143">
        <v>0</v>
      </c>
      <c r="H10" s="143">
        <v>0</v>
      </c>
      <c r="I10" s="159">
        <v>0</v>
      </c>
      <c r="J10" s="158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59">
        <v>0</v>
      </c>
      <c r="Q10" s="158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59">
        <v>0</v>
      </c>
      <c r="X10" s="158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59">
        <v>0</v>
      </c>
      <c r="AE10" s="158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59">
        <v>0</v>
      </c>
      <c r="AL10" s="158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59">
        <v>0</v>
      </c>
      <c r="AS10" s="158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59">
        <v>0</v>
      </c>
      <c r="AZ10" s="158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59">
        <v>0</v>
      </c>
      <c r="BG10" s="158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59">
        <v>0</v>
      </c>
      <c r="BN10" s="158">
        <v>0</v>
      </c>
      <c r="BO10" s="143">
        <v>0</v>
      </c>
      <c r="BP10" s="143">
        <v>0</v>
      </c>
      <c r="BQ10" s="143">
        <v>0</v>
      </c>
      <c r="BR10" s="143">
        <v>0</v>
      </c>
      <c r="BS10" s="143">
        <v>0</v>
      </c>
      <c r="BT10" s="159">
        <v>0</v>
      </c>
      <c r="BU10" s="158">
        <v>0</v>
      </c>
      <c r="BV10" s="143">
        <v>0</v>
      </c>
      <c r="BW10" s="143">
        <v>0</v>
      </c>
      <c r="BX10" s="143">
        <v>0</v>
      </c>
      <c r="BY10" s="143">
        <v>0</v>
      </c>
      <c r="BZ10" s="143">
        <v>0</v>
      </c>
      <c r="CA10" s="159">
        <v>0</v>
      </c>
      <c r="CB10" s="158">
        <v>0</v>
      </c>
      <c r="CC10" s="143">
        <v>0</v>
      </c>
      <c r="CD10" s="143">
        <v>0</v>
      </c>
      <c r="CE10" s="143">
        <v>0</v>
      </c>
      <c r="CF10" s="143">
        <v>0</v>
      </c>
      <c r="CG10" s="143">
        <v>0</v>
      </c>
      <c r="CH10" s="159">
        <v>0</v>
      </c>
      <c r="CI10" s="158">
        <v>0</v>
      </c>
      <c r="CJ10" s="143">
        <v>0</v>
      </c>
      <c r="CK10" s="143">
        <v>0</v>
      </c>
      <c r="CL10" s="143">
        <v>0</v>
      </c>
      <c r="CM10" s="143">
        <v>0</v>
      </c>
      <c r="CN10" s="143">
        <v>0</v>
      </c>
      <c r="CO10" s="159">
        <v>0</v>
      </c>
      <c r="CP10" s="158">
        <v>0</v>
      </c>
      <c r="CQ10" s="143">
        <v>0</v>
      </c>
      <c r="CR10" s="143">
        <v>0</v>
      </c>
      <c r="CS10" s="143">
        <v>0</v>
      </c>
      <c r="CT10" s="143">
        <v>0</v>
      </c>
      <c r="CU10" s="143">
        <v>0</v>
      </c>
      <c r="CV10" s="159">
        <v>0</v>
      </c>
      <c r="CW10" s="158">
        <v>0</v>
      </c>
      <c r="CX10" s="143">
        <v>0</v>
      </c>
      <c r="CY10" s="143">
        <v>0</v>
      </c>
      <c r="CZ10" s="143">
        <v>0</v>
      </c>
      <c r="DA10" s="143">
        <v>0</v>
      </c>
      <c r="DB10" s="143">
        <v>0</v>
      </c>
      <c r="DC10" s="159">
        <v>0</v>
      </c>
      <c r="DD10" s="158">
        <v>0</v>
      </c>
      <c r="DE10" s="143">
        <v>0</v>
      </c>
      <c r="DF10" s="143">
        <v>0</v>
      </c>
      <c r="DG10" s="143">
        <v>0</v>
      </c>
      <c r="DH10" s="143">
        <v>0</v>
      </c>
      <c r="DI10" s="143">
        <v>0</v>
      </c>
      <c r="DJ10" s="159">
        <v>0</v>
      </c>
      <c r="DK10" s="158">
        <v>0</v>
      </c>
      <c r="DL10" s="143">
        <v>0</v>
      </c>
      <c r="DM10" s="143">
        <v>0</v>
      </c>
      <c r="DN10" s="143">
        <v>0</v>
      </c>
      <c r="DO10" s="143">
        <v>0</v>
      </c>
      <c r="DP10" s="143">
        <v>0</v>
      </c>
      <c r="DQ10" s="159">
        <v>0</v>
      </c>
      <c r="DR10" s="158">
        <v>0</v>
      </c>
      <c r="DS10" s="143">
        <v>0</v>
      </c>
      <c r="DT10" s="143">
        <v>0</v>
      </c>
      <c r="DU10" s="143">
        <v>0</v>
      </c>
      <c r="DV10" s="143">
        <v>0</v>
      </c>
      <c r="DW10" s="143">
        <v>0</v>
      </c>
      <c r="DX10" s="159">
        <v>0</v>
      </c>
      <c r="DY10" s="158">
        <v>0</v>
      </c>
      <c r="DZ10" s="143">
        <v>0</v>
      </c>
      <c r="EA10" s="143">
        <v>0</v>
      </c>
      <c r="EB10" s="143">
        <v>0</v>
      </c>
      <c r="EC10" s="143">
        <v>0</v>
      </c>
      <c r="ED10" s="143">
        <v>0</v>
      </c>
      <c r="EE10" s="159">
        <v>0</v>
      </c>
      <c r="EF10" s="158">
        <v>0</v>
      </c>
      <c r="EG10" s="143">
        <v>0</v>
      </c>
      <c r="EH10" s="143">
        <v>0</v>
      </c>
      <c r="EI10" s="143">
        <v>0</v>
      </c>
      <c r="EJ10" s="143">
        <v>0</v>
      </c>
      <c r="EK10" s="143">
        <v>0</v>
      </c>
      <c r="EL10" s="159">
        <v>0</v>
      </c>
      <c r="EM10" s="158">
        <v>0</v>
      </c>
      <c r="EN10" s="143">
        <v>0</v>
      </c>
      <c r="EO10" s="143">
        <v>0</v>
      </c>
      <c r="EP10" s="143">
        <v>0</v>
      </c>
      <c r="EQ10" s="143">
        <v>0</v>
      </c>
      <c r="ER10" s="143">
        <v>0</v>
      </c>
      <c r="ES10" s="159">
        <v>0</v>
      </c>
      <c r="ET10" s="158">
        <v>0</v>
      </c>
      <c r="EU10" s="143">
        <v>0</v>
      </c>
      <c r="EV10" s="143">
        <v>0</v>
      </c>
      <c r="EW10" s="143">
        <v>0</v>
      </c>
      <c r="EX10" s="143">
        <v>0</v>
      </c>
      <c r="EY10" s="143">
        <v>0</v>
      </c>
      <c r="EZ10" s="159">
        <v>0</v>
      </c>
      <c r="FA10" s="158">
        <v>0</v>
      </c>
      <c r="FB10" s="143">
        <v>0</v>
      </c>
      <c r="FC10" s="143">
        <v>0</v>
      </c>
      <c r="FD10" s="143">
        <v>0</v>
      </c>
      <c r="FE10" s="143">
        <v>0</v>
      </c>
      <c r="FF10" s="143">
        <v>0</v>
      </c>
      <c r="FG10" s="159">
        <v>0</v>
      </c>
      <c r="FH10" s="158">
        <v>0</v>
      </c>
      <c r="FI10" s="143">
        <v>0</v>
      </c>
      <c r="FJ10" s="143">
        <v>0</v>
      </c>
      <c r="FK10" s="143">
        <v>0</v>
      </c>
      <c r="FL10" s="143">
        <v>0</v>
      </c>
      <c r="FM10" s="143">
        <v>0</v>
      </c>
      <c r="FN10" s="159">
        <v>0</v>
      </c>
    </row>
    <row r="11" spans="1:171">
      <c r="A11" s="194">
        <v>5</v>
      </c>
      <c r="B11" s="195" t="s">
        <v>425</v>
      </c>
      <c r="C11" s="158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59">
        <v>0</v>
      </c>
      <c r="J11" s="158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59">
        <v>0</v>
      </c>
      <c r="Q11" s="158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0</v>
      </c>
      <c r="W11" s="159">
        <v>0</v>
      </c>
      <c r="X11" s="158">
        <v>0</v>
      </c>
      <c r="Y11" s="143">
        <v>0</v>
      </c>
      <c r="Z11" s="143">
        <v>0</v>
      </c>
      <c r="AA11" s="143">
        <v>0</v>
      </c>
      <c r="AB11" s="143">
        <v>0</v>
      </c>
      <c r="AC11" s="143">
        <v>0</v>
      </c>
      <c r="AD11" s="159">
        <v>0</v>
      </c>
      <c r="AE11" s="158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59">
        <v>0</v>
      </c>
      <c r="AL11" s="158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59">
        <v>0</v>
      </c>
      <c r="AS11" s="158">
        <v>0</v>
      </c>
      <c r="AT11" s="143">
        <v>0</v>
      </c>
      <c r="AU11" s="143">
        <v>0</v>
      </c>
      <c r="AV11" s="143">
        <v>0</v>
      </c>
      <c r="AW11" s="143">
        <v>0</v>
      </c>
      <c r="AX11" s="143">
        <v>0</v>
      </c>
      <c r="AY11" s="159">
        <v>0</v>
      </c>
      <c r="AZ11" s="158">
        <v>0</v>
      </c>
      <c r="BA11" s="143">
        <v>0</v>
      </c>
      <c r="BB11" s="143">
        <v>0</v>
      </c>
      <c r="BC11" s="143">
        <v>0</v>
      </c>
      <c r="BD11" s="143">
        <v>0</v>
      </c>
      <c r="BE11" s="143">
        <v>0</v>
      </c>
      <c r="BF11" s="159">
        <v>0</v>
      </c>
      <c r="BG11" s="158">
        <v>0</v>
      </c>
      <c r="BH11" s="143">
        <v>0</v>
      </c>
      <c r="BI11" s="143">
        <v>0</v>
      </c>
      <c r="BJ11" s="143">
        <v>0</v>
      </c>
      <c r="BK11" s="143">
        <v>0</v>
      </c>
      <c r="BL11" s="143">
        <v>0</v>
      </c>
      <c r="BM11" s="159">
        <v>0</v>
      </c>
      <c r="BN11" s="158">
        <v>0</v>
      </c>
      <c r="BO11" s="143">
        <v>0</v>
      </c>
      <c r="BP11" s="143">
        <v>0</v>
      </c>
      <c r="BQ11" s="143">
        <v>0</v>
      </c>
      <c r="BR11" s="143">
        <v>0</v>
      </c>
      <c r="BS11" s="143">
        <v>0</v>
      </c>
      <c r="BT11" s="159">
        <v>0</v>
      </c>
      <c r="BU11" s="158">
        <v>0</v>
      </c>
      <c r="BV11" s="143">
        <v>0</v>
      </c>
      <c r="BW11" s="143">
        <v>0</v>
      </c>
      <c r="BX11" s="143">
        <v>0</v>
      </c>
      <c r="BY11" s="143">
        <v>0</v>
      </c>
      <c r="BZ11" s="143">
        <v>0</v>
      </c>
      <c r="CA11" s="159">
        <v>0</v>
      </c>
      <c r="CB11" s="158">
        <v>0</v>
      </c>
      <c r="CC11" s="143">
        <v>0</v>
      </c>
      <c r="CD11" s="143">
        <v>0</v>
      </c>
      <c r="CE11" s="143">
        <v>0</v>
      </c>
      <c r="CF11" s="143">
        <v>0</v>
      </c>
      <c r="CG11" s="143">
        <v>0</v>
      </c>
      <c r="CH11" s="159">
        <v>0</v>
      </c>
      <c r="CI11" s="158">
        <v>0</v>
      </c>
      <c r="CJ11" s="143">
        <v>0</v>
      </c>
      <c r="CK11" s="143">
        <v>0</v>
      </c>
      <c r="CL11" s="143">
        <v>0</v>
      </c>
      <c r="CM11" s="143">
        <v>0</v>
      </c>
      <c r="CN11" s="143">
        <v>0</v>
      </c>
      <c r="CO11" s="159">
        <v>0</v>
      </c>
      <c r="CP11" s="158">
        <v>0</v>
      </c>
      <c r="CQ11" s="143">
        <v>0</v>
      </c>
      <c r="CR11" s="143">
        <v>0</v>
      </c>
      <c r="CS11" s="143">
        <v>0</v>
      </c>
      <c r="CT11" s="143">
        <v>0</v>
      </c>
      <c r="CU11" s="143">
        <v>0</v>
      </c>
      <c r="CV11" s="159">
        <v>0</v>
      </c>
      <c r="CW11" s="158">
        <v>0</v>
      </c>
      <c r="CX11" s="143">
        <v>0</v>
      </c>
      <c r="CY11" s="143">
        <v>0</v>
      </c>
      <c r="CZ11" s="143">
        <v>0</v>
      </c>
      <c r="DA11" s="143">
        <v>0</v>
      </c>
      <c r="DB11" s="143">
        <v>0</v>
      </c>
      <c r="DC11" s="159">
        <v>0</v>
      </c>
      <c r="DD11" s="158">
        <v>0</v>
      </c>
      <c r="DE11" s="143">
        <v>0</v>
      </c>
      <c r="DF11" s="143">
        <v>0</v>
      </c>
      <c r="DG11" s="143">
        <v>0</v>
      </c>
      <c r="DH11" s="143">
        <v>0</v>
      </c>
      <c r="DI11" s="143">
        <v>0</v>
      </c>
      <c r="DJ11" s="159">
        <v>0</v>
      </c>
      <c r="DK11" s="158">
        <v>0</v>
      </c>
      <c r="DL11" s="143">
        <v>0</v>
      </c>
      <c r="DM11" s="143">
        <v>0</v>
      </c>
      <c r="DN11" s="143">
        <v>0</v>
      </c>
      <c r="DO11" s="143">
        <v>0</v>
      </c>
      <c r="DP11" s="143">
        <v>0</v>
      </c>
      <c r="DQ11" s="159">
        <v>0</v>
      </c>
      <c r="DR11" s="158">
        <v>0</v>
      </c>
      <c r="DS11" s="143">
        <v>0</v>
      </c>
      <c r="DT11" s="143">
        <v>0</v>
      </c>
      <c r="DU11" s="143">
        <v>0</v>
      </c>
      <c r="DV11" s="143">
        <v>0</v>
      </c>
      <c r="DW11" s="143">
        <v>0</v>
      </c>
      <c r="DX11" s="159">
        <v>0</v>
      </c>
      <c r="DY11" s="158">
        <v>0</v>
      </c>
      <c r="DZ11" s="143">
        <v>0</v>
      </c>
      <c r="EA11" s="143">
        <v>0</v>
      </c>
      <c r="EB11" s="143">
        <v>0</v>
      </c>
      <c r="EC11" s="143">
        <v>0</v>
      </c>
      <c r="ED11" s="143">
        <v>0</v>
      </c>
      <c r="EE11" s="159">
        <v>0</v>
      </c>
      <c r="EF11" s="158">
        <v>0</v>
      </c>
      <c r="EG11" s="143">
        <v>0</v>
      </c>
      <c r="EH11" s="143">
        <v>0</v>
      </c>
      <c r="EI11" s="143">
        <v>0</v>
      </c>
      <c r="EJ11" s="143">
        <v>0</v>
      </c>
      <c r="EK11" s="143">
        <v>0</v>
      </c>
      <c r="EL11" s="159">
        <v>0</v>
      </c>
      <c r="EM11" s="158">
        <v>0</v>
      </c>
      <c r="EN11" s="143">
        <v>0</v>
      </c>
      <c r="EO11" s="143">
        <v>0</v>
      </c>
      <c r="EP11" s="143">
        <v>0</v>
      </c>
      <c r="EQ11" s="143">
        <v>0</v>
      </c>
      <c r="ER11" s="143">
        <v>0</v>
      </c>
      <c r="ES11" s="159">
        <v>0</v>
      </c>
      <c r="ET11" s="158">
        <v>0</v>
      </c>
      <c r="EU11" s="143">
        <v>0</v>
      </c>
      <c r="EV11" s="143">
        <v>0</v>
      </c>
      <c r="EW11" s="143">
        <v>0</v>
      </c>
      <c r="EX11" s="143">
        <v>0</v>
      </c>
      <c r="EY11" s="143">
        <v>0</v>
      </c>
      <c r="EZ11" s="159">
        <v>0</v>
      </c>
      <c r="FA11" s="158">
        <v>0</v>
      </c>
      <c r="FB11" s="143">
        <v>0</v>
      </c>
      <c r="FC11" s="143">
        <v>0</v>
      </c>
      <c r="FD11" s="143">
        <v>0</v>
      </c>
      <c r="FE11" s="143">
        <v>0</v>
      </c>
      <c r="FF11" s="143">
        <v>0</v>
      </c>
      <c r="FG11" s="159">
        <v>0</v>
      </c>
      <c r="FH11" s="158">
        <v>0</v>
      </c>
      <c r="FI11" s="143">
        <v>0</v>
      </c>
      <c r="FJ11" s="143">
        <v>0</v>
      </c>
      <c r="FK11" s="143">
        <v>0</v>
      </c>
      <c r="FL11" s="143">
        <v>0</v>
      </c>
      <c r="FM11" s="143">
        <v>0</v>
      </c>
      <c r="FN11" s="159">
        <v>0</v>
      </c>
    </row>
    <row r="12" spans="1:171">
      <c r="A12" s="194">
        <v>6</v>
      </c>
      <c r="B12" s="195" t="s">
        <v>426</v>
      </c>
      <c r="C12" s="158">
        <v>0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59">
        <v>0</v>
      </c>
      <c r="J12" s="158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59">
        <v>0</v>
      </c>
      <c r="Q12" s="158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59">
        <v>0</v>
      </c>
      <c r="X12" s="158">
        <v>0</v>
      </c>
      <c r="Y12" s="143">
        <v>0</v>
      </c>
      <c r="Z12" s="143">
        <v>0</v>
      </c>
      <c r="AA12" s="143">
        <v>0</v>
      </c>
      <c r="AB12" s="143">
        <v>0</v>
      </c>
      <c r="AC12" s="143">
        <v>0</v>
      </c>
      <c r="AD12" s="159">
        <v>0</v>
      </c>
      <c r="AE12" s="158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59">
        <v>0</v>
      </c>
      <c r="AL12" s="158">
        <v>0</v>
      </c>
      <c r="AM12" s="143">
        <v>0</v>
      </c>
      <c r="AN12" s="143">
        <v>0</v>
      </c>
      <c r="AO12" s="143">
        <v>0</v>
      </c>
      <c r="AP12" s="143">
        <v>0</v>
      </c>
      <c r="AQ12" s="143">
        <v>0</v>
      </c>
      <c r="AR12" s="159">
        <v>0</v>
      </c>
      <c r="AS12" s="158">
        <v>0</v>
      </c>
      <c r="AT12" s="143">
        <v>0</v>
      </c>
      <c r="AU12" s="143">
        <v>0</v>
      </c>
      <c r="AV12" s="143">
        <v>0</v>
      </c>
      <c r="AW12" s="143">
        <v>0</v>
      </c>
      <c r="AX12" s="143">
        <v>0</v>
      </c>
      <c r="AY12" s="159">
        <v>0</v>
      </c>
      <c r="AZ12" s="158">
        <v>0</v>
      </c>
      <c r="BA12" s="143">
        <v>0</v>
      </c>
      <c r="BB12" s="143">
        <v>0</v>
      </c>
      <c r="BC12" s="143">
        <v>0</v>
      </c>
      <c r="BD12" s="143">
        <v>0</v>
      </c>
      <c r="BE12" s="143">
        <v>0</v>
      </c>
      <c r="BF12" s="159">
        <v>0</v>
      </c>
      <c r="BG12" s="158">
        <v>0</v>
      </c>
      <c r="BH12" s="143">
        <v>0</v>
      </c>
      <c r="BI12" s="143">
        <v>0</v>
      </c>
      <c r="BJ12" s="143">
        <v>0</v>
      </c>
      <c r="BK12" s="143">
        <v>0</v>
      </c>
      <c r="BL12" s="143">
        <v>0</v>
      </c>
      <c r="BM12" s="159">
        <v>0</v>
      </c>
      <c r="BN12" s="158">
        <v>0</v>
      </c>
      <c r="BO12" s="143">
        <v>0</v>
      </c>
      <c r="BP12" s="143">
        <v>0</v>
      </c>
      <c r="BQ12" s="143">
        <v>0</v>
      </c>
      <c r="BR12" s="143">
        <v>0</v>
      </c>
      <c r="BS12" s="143">
        <v>0</v>
      </c>
      <c r="BT12" s="159">
        <v>0</v>
      </c>
      <c r="BU12" s="158">
        <v>0</v>
      </c>
      <c r="BV12" s="143">
        <v>0</v>
      </c>
      <c r="BW12" s="143">
        <v>0</v>
      </c>
      <c r="BX12" s="143">
        <v>0</v>
      </c>
      <c r="BY12" s="143">
        <v>0</v>
      </c>
      <c r="BZ12" s="143">
        <v>0</v>
      </c>
      <c r="CA12" s="159">
        <v>0</v>
      </c>
      <c r="CB12" s="158">
        <v>0</v>
      </c>
      <c r="CC12" s="143">
        <v>0</v>
      </c>
      <c r="CD12" s="143">
        <v>0</v>
      </c>
      <c r="CE12" s="143">
        <v>0</v>
      </c>
      <c r="CF12" s="143">
        <v>0</v>
      </c>
      <c r="CG12" s="143">
        <v>0</v>
      </c>
      <c r="CH12" s="159">
        <v>0</v>
      </c>
      <c r="CI12" s="158">
        <v>0</v>
      </c>
      <c r="CJ12" s="143">
        <v>0</v>
      </c>
      <c r="CK12" s="143">
        <v>0</v>
      </c>
      <c r="CL12" s="143">
        <v>0</v>
      </c>
      <c r="CM12" s="143">
        <v>0</v>
      </c>
      <c r="CN12" s="143">
        <v>0</v>
      </c>
      <c r="CO12" s="159">
        <v>0</v>
      </c>
      <c r="CP12" s="158">
        <v>0</v>
      </c>
      <c r="CQ12" s="143">
        <v>0</v>
      </c>
      <c r="CR12" s="143">
        <v>0</v>
      </c>
      <c r="CS12" s="143">
        <v>0</v>
      </c>
      <c r="CT12" s="143">
        <v>0</v>
      </c>
      <c r="CU12" s="143">
        <v>0</v>
      </c>
      <c r="CV12" s="159">
        <v>0</v>
      </c>
      <c r="CW12" s="158">
        <v>0</v>
      </c>
      <c r="CX12" s="143">
        <v>0</v>
      </c>
      <c r="CY12" s="143">
        <v>0</v>
      </c>
      <c r="CZ12" s="143">
        <v>0</v>
      </c>
      <c r="DA12" s="143">
        <v>0</v>
      </c>
      <c r="DB12" s="143">
        <v>0</v>
      </c>
      <c r="DC12" s="159">
        <v>0</v>
      </c>
      <c r="DD12" s="158">
        <v>0</v>
      </c>
      <c r="DE12" s="143">
        <v>0</v>
      </c>
      <c r="DF12" s="143">
        <v>0</v>
      </c>
      <c r="DG12" s="143">
        <v>0</v>
      </c>
      <c r="DH12" s="143">
        <v>0</v>
      </c>
      <c r="DI12" s="143">
        <v>0</v>
      </c>
      <c r="DJ12" s="159">
        <v>0</v>
      </c>
      <c r="DK12" s="158">
        <v>0</v>
      </c>
      <c r="DL12" s="143">
        <v>0</v>
      </c>
      <c r="DM12" s="143">
        <v>0</v>
      </c>
      <c r="DN12" s="143">
        <v>0</v>
      </c>
      <c r="DO12" s="143">
        <v>0</v>
      </c>
      <c r="DP12" s="143">
        <v>0</v>
      </c>
      <c r="DQ12" s="159">
        <v>0</v>
      </c>
      <c r="DR12" s="158">
        <v>0</v>
      </c>
      <c r="DS12" s="143">
        <v>0</v>
      </c>
      <c r="DT12" s="143">
        <v>0</v>
      </c>
      <c r="DU12" s="143">
        <v>0</v>
      </c>
      <c r="DV12" s="143">
        <v>0</v>
      </c>
      <c r="DW12" s="143">
        <v>0</v>
      </c>
      <c r="DX12" s="159">
        <v>0</v>
      </c>
      <c r="DY12" s="158">
        <v>0</v>
      </c>
      <c r="DZ12" s="143">
        <v>0</v>
      </c>
      <c r="EA12" s="143">
        <v>0</v>
      </c>
      <c r="EB12" s="143">
        <v>0</v>
      </c>
      <c r="EC12" s="143">
        <v>0</v>
      </c>
      <c r="ED12" s="143">
        <v>0</v>
      </c>
      <c r="EE12" s="159">
        <v>0</v>
      </c>
      <c r="EF12" s="158">
        <v>0</v>
      </c>
      <c r="EG12" s="143">
        <v>0</v>
      </c>
      <c r="EH12" s="143">
        <v>0</v>
      </c>
      <c r="EI12" s="143">
        <v>0</v>
      </c>
      <c r="EJ12" s="143">
        <v>0</v>
      </c>
      <c r="EK12" s="143">
        <v>0</v>
      </c>
      <c r="EL12" s="159">
        <v>0</v>
      </c>
      <c r="EM12" s="158">
        <v>0</v>
      </c>
      <c r="EN12" s="143">
        <v>0</v>
      </c>
      <c r="EO12" s="143">
        <v>0</v>
      </c>
      <c r="EP12" s="143">
        <v>0</v>
      </c>
      <c r="EQ12" s="143">
        <v>0</v>
      </c>
      <c r="ER12" s="143">
        <v>0</v>
      </c>
      <c r="ES12" s="159">
        <v>0</v>
      </c>
      <c r="ET12" s="158">
        <v>0</v>
      </c>
      <c r="EU12" s="143">
        <v>0</v>
      </c>
      <c r="EV12" s="143">
        <v>0</v>
      </c>
      <c r="EW12" s="143">
        <v>0</v>
      </c>
      <c r="EX12" s="143">
        <v>0</v>
      </c>
      <c r="EY12" s="143">
        <v>0</v>
      </c>
      <c r="EZ12" s="159">
        <v>0</v>
      </c>
      <c r="FA12" s="158">
        <v>0</v>
      </c>
      <c r="FB12" s="143">
        <v>0</v>
      </c>
      <c r="FC12" s="143">
        <v>0</v>
      </c>
      <c r="FD12" s="143">
        <v>0</v>
      </c>
      <c r="FE12" s="143">
        <v>0</v>
      </c>
      <c r="FF12" s="143">
        <v>0</v>
      </c>
      <c r="FG12" s="159">
        <v>0</v>
      </c>
      <c r="FH12" s="158">
        <v>0</v>
      </c>
      <c r="FI12" s="143">
        <v>0</v>
      </c>
      <c r="FJ12" s="143">
        <v>0</v>
      </c>
      <c r="FK12" s="143">
        <v>0</v>
      </c>
      <c r="FL12" s="143">
        <v>0</v>
      </c>
      <c r="FM12" s="143">
        <v>0</v>
      </c>
      <c r="FN12" s="159">
        <v>0</v>
      </c>
    </row>
    <row r="13" spans="1:171">
      <c r="A13" s="194">
        <v>7</v>
      </c>
      <c r="B13" s="195" t="s">
        <v>427</v>
      </c>
      <c r="C13" s="158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59">
        <v>0</v>
      </c>
      <c r="J13" s="158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59">
        <v>0</v>
      </c>
      <c r="Q13" s="158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59">
        <v>0</v>
      </c>
      <c r="X13" s="158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0</v>
      </c>
      <c r="AD13" s="159">
        <v>0</v>
      </c>
      <c r="AE13" s="158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59">
        <v>0</v>
      </c>
      <c r="AL13" s="158">
        <v>0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59">
        <v>0</v>
      </c>
      <c r="AS13" s="158">
        <v>0</v>
      </c>
      <c r="AT13" s="143">
        <v>0</v>
      </c>
      <c r="AU13" s="143">
        <v>0</v>
      </c>
      <c r="AV13" s="143">
        <v>0</v>
      </c>
      <c r="AW13" s="143">
        <v>0</v>
      </c>
      <c r="AX13" s="143">
        <v>0</v>
      </c>
      <c r="AY13" s="159">
        <v>0</v>
      </c>
      <c r="AZ13" s="158">
        <v>0</v>
      </c>
      <c r="BA13" s="143">
        <v>0</v>
      </c>
      <c r="BB13" s="143">
        <v>0</v>
      </c>
      <c r="BC13" s="143">
        <v>0</v>
      </c>
      <c r="BD13" s="143">
        <v>0</v>
      </c>
      <c r="BE13" s="143">
        <v>0</v>
      </c>
      <c r="BF13" s="159">
        <v>0</v>
      </c>
      <c r="BG13" s="158">
        <v>0</v>
      </c>
      <c r="BH13" s="143">
        <v>0</v>
      </c>
      <c r="BI13" s="143">
        <v>0</v>
      </c>
      <c r="BJ13" s="143">
        <v>0</v>
      </c>
      <c r="BK13" s="143">
        <v>0</v>
      </c>
      <c r="BL13" s="143">
        <v>0</v>
      </c>
      <c r="BM13" s="159">
        <v>0</v>
      </c>
      <c r="BN13" s="158">
        <v>0</v>
      </c>
      <c r="BO13" s="143">
        <v>0</v>
      </c>
      <c r="BP13" s="143">
        <v>0</v>
      </c>
      <c r="BQ13" s="143">
        <v>0</v>
      </c>
      <c r="BR13" s="143">
        <v>0</v>
      </c>
      <c r="BS13" s="143">
        <v>0</v>
      </c>
      <c r="BT13" s="159">
        <v>0</v>
      </c>
      <c r="BU13" s="158">
        <v>0</v>
      </c>
      <c r="BV13" s="143">
        <v>0</v>
      </c>
      <c r="BW13" s="143">
        <v>0</v>
      </c>
      <c r="BX13" s="143">
        <v>0</v>
      </c>
      <c r="BY13" s="143">
        <v>0</v>
      </c>
      <c r="BZ13" s="143">
        <v>0</v>
      </c>
      <c r="CA13" s="159">
        <v>0</v>
      </c>
      <c r="CB13" s="158">
        <v>0</v>
      </c>
      <c r="CC13" s="143">
        <v>0</v>
      </c>
      <c r="CD13" s="143">
        <v>0</v>
      </c>
      <c r="CE13" s="143">
        <v>0</v>
      </c>
      <c r="CF13" s="143">
        <v>0</v>
      </c>
      <c r="CG13" s="143">
        <v>0</v>
      </c>
      <c r="CH13" s="159">
        <v>0</v>
      </c>
      <c r="CI13" s="158">
        <v>0</v>
      </c>
      <c r="CJ13" s="143">
        <v>0</v>
      </c>
      <c r="CK13" s="143">
        <v>0</v>
      </c>
      <c r="CL13" s="143">
        <v>0</v>
      </c>
      <c r="CM13" s="143">
        <v>0</v>
      </c>
      <c r="CN13" s="143">
        <v>0</v>
      </c>
      <c r="CO13" s="159">
        <v>0</v>
      </c>
      <c r="CP13" s="158">
        <v>0</v>
      </c>
      <c r="CQ13" s="143">
        <v>0</v>
      </c>
      <c r="CR13" s="143">
        <v>0</v>
      </c>
      <c r="CS13" s="143">
        <v>0</v>
      </c>
      <c r="CT13" s="143">
        <v>0</v>
      </c>
      <c r="CU13" s="143">
        <v>0</v>
      </c>
      <c r="CV13" s="159">
        <v>0</v>
      </c>
      <c r="CW13" s="158">
        <v>0</v>
      </c>
      <c r="CX13" s="143">
        <v>0</v>
      </c>
      <c r="CY13" s="143">
        <v>0</v>
      </c>
      <c r="CZ13" s="143">
        <v>0</v>
      </c>
      <c r="DA13" s="143">
        <v>0</v>
      </c>
      <c r="DB13" s="143">
        <v>0</v>
      </c>
      <c r="DC13" s="159">
        <v>0</v>
      </c>
      <c r="DD13" s="158">
        <v>0</v>
      </c>
      <c r="DE13" s="143">
        <v>0</v>
      </c>
      <c r="DF13" s="143">
        <v>0</v>
      </c>
      <c r="DG13" s="143">
        <v>0</v>
      </c>
      <c r="DH13" s="143">
        <v>0</v>
      </c>
      <c r="DI13" s="143">
        <v>0</v>
      </c>
      <c r="DJ13" s="159">
        <v>0</v>
      </c>
      <c r="DK13" s="158">
        <v>0</v>
      </c>
      <c r="DL13" s="143">
        <v>0</v>
      </c>
      <c r="DM13" s="143">
        <v>0</v>
      </c>
      <c r="DN13" s="143">
        <v>0</v>
      </c>
      <c r="DO13" s="143">
        <v>0</v>
      </c>
      <c r="DP13" s="143">
        <v>0</v>
      </c>
      <c r="DQ13" s="159">
        <v>0</v>
      </c>
      <c r="DR13" s="158">
        <v>0</v>
      </c>
      <c r="DS13" s="143">
        <v>0</v>
      </c>
      <c r="DT13" s="143">
        <v>0</v>
      </c>
      <c r="DU13" s="143">
        <v>0</v>
      </c>
      <c r="DV13" s="143">
        <v>0</v>
      </c>
      <c r="DW13" s="143">
        <v>0</v>
      </c>
      <c r="DX13" s="159">
        <v>0</v>
      </c>
      <c r="DY13" s="158">
        <v>0</v>
      </c>
      <c r="DZ13" s="143">
        <v>0</v>
      </c>
      <c r="EA13" s="143">
        <v>0</v>
      </c>
      <c r="EB13" s="143">
        <v>0</v>
      </c>
      <c r="EC13" s="143">
        <v>0</v>
      </c>
      <c r="ED13" s="143">
        <v>0</v>
      </c>
      <c r="EE13" s="159">
        <v>0</v>
      </c>
      <c r="EF13" s="158">
        <v>0</v>
      </c>
      <c r="EG13" s="143">
        <v>0</v>
      </c>
      <c r="EH13" s="143">
        <v>0</v>
      </c>
      <c r="EI13" s="143">
        <v>0</v>
      </c>
      <c r="EJ13" s="143">
        <v>0</v>
      </c>
      <c r="EK13" s="143">
        <v>0</v>
      </c>
      <c r="EL13" s="159">
        <v>0</v>
      </c>
      <c r="EM13" s="158">
        <v>0</v>
      </c>
      <c r="EN13" s="143">
        <v>0</v>
      </c>
      <c r="EO13" s="143">
        <v>0</v>
      </c>
      <c r="EP13" s="143">
        <v>0</v>
      </c>
      <c r="EQ13" s="143">
        <v>0</v>
      </c>
      <c r="ER13" s="143">
        <v>0</v>
      </c>
      <c r="ES13" s="159">
        <v>0</v>
      </c>
      <c r="ET13" s="158">
        <v>0</v>
      </c>
      <c r="EU13" s="143">
        <v>0</v>
      </c>
      <c r="EV13" s="143">
        <v>0</v>
      </c>
      <c r="EW13" s="143">
        <v>0</v>
      </c>
      <c r="EX13" s="143">
        <v>0</v>
      </c>
      <c r="EY13" s="143">
        <v>0</v>
      </c>
      <c r="EZ13" s="159">
        <v>0</v>
      </c>
      <c r="FA13" s="158">
        <v>0</v>
      </c>
      <c r="FB13" s="143">
        <v>0</v>
      </c>
      <c r="FC13" s="143">
        <v>0</v>
      </c>
      <c r="FD13" s="143">
        <v>0</v>
      </c>
      <c r="FE13" s="143">
        <v>0</v>
      </c>
      <c r="FF13" s="143">
        <v>0</v>
      </c>
      <c r="FG13" s="159">
        <v>0</v>
      </c>
      <c r="FH13" s="158">
        <v>0</v>
      </c>
      <c r="FI13" s="143">
        <v>0</v>
      </c>
      <c r="FJ13" s="143">
        <v>0</v>
      </c>
      <c r="FK13" s="143">
        <v>0</v>
      </c>
      <c r="FL13" s="143">
        <v>0</v>
      </c>
      <c r="FM13" s="143">
        <v>0</v>
      </c>
      <c r="FN13" s="159">
        <v>0</v>
      </c>
    </row>
    <row r="14" spans="1:171">
      <c r="A14" s="194">
        <v>8</v>
      </c>
      <c r="B14" s="195" t="s">
        <v>428</v>
      </c>
      <c r="C14" s="158">
        <v>0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I14" s="159">
        <v>0</v>
      </c>
      <c r="J14" s="158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59">
        <v>0</v>
      </c>
      <c r="Q14" s="158">
        <v>0</v>
      </c>
      <c r="R14" s="143">
        <v>0</v>
      </c>
      <c r="S14" s="143">
        <v>0</v>
      </c>
      <c r="T14" s="143">
        <v>0</v>
      </c>
      <c r="U14" s="143">
        <v>0</v>
      </c>
      <c r="V14" s="143">
        <v>0</v>
      </c>
      <c r="W14" s="159">
        <v>0</v>
      </c>
      <c r="X14" s="158">
        <v>0</v>
      </c>
      <c r="Y14" s="143">
        <v>0</v>
      </c>
      <c r="Z14" s="143">
        <v>0</v>
      </c>
      <c r="AA14" s="143">
        <v>0</v>
      </c>
      <c r="AB14" s="143">
        <v>0</v>
      </c>
      <c r="AC14" s="143">
        <v>0</v>
      </c>
      <c r="AD14" s="159">
        <v>0</v>
      </c>
      <c r="AE14" s="158">
        <v>0</v>
      </c>
      <c r="AF14" s="143">
        <v>0</v>
      </c>
      <c r="AG14" s="143">
        <v>0</v>
      </c>
      <c r="AH14" s="143">
        <v>0</v>
      </c>
      <c r="AI14" s="143">
        <v>0</v>
      </c>
      <c r="AJ14" s="143">
        <v>0</v>
      </c>
      <c r="AK14" s="159">
        <v>0</v>
      </c>
      <c r="AL14" s="158">
        <v>0</v>
      </c>
      <c r="AM14" s="143">
        <v>0</v>
      </c>
      <c r="AN14" s="143">
        <v>0</v>
      </c>
      <c r="AO14" s="143">
        <v>0</v>
      </c>
      <c r="AP14" s="143">
        <v>0</v>
      </c>
      <c r="AQ14" s="143">
        <v>0</v>
      </c>
      <c r="AR14" s="159">
        <v>0</v>
      </c>
      <c r="AS14" s="158">
        <v>8</v>
      </c>
      <c r="AT14" s="143">
        <v>59280</v>
      </c>
      <c r="AU14" s="143">
        <v>0</v>
      </c>
      <c r="AV14" s="143">
        <v>16822</v>
      </c>
      <c r="AW14" s="143">
        <v>0</v>
      </c>
      <c r="AX14" s="143">
        <v>23848.989757747437</v>
      </c>
      <c r="AY14" s="159">
        <v>0</v>
      </c>
      <c r="AZ14" s="158">
        <v>3851</v>
      </c>
      <c r="BA14" s="143">
        <v>2236296.5900781988</v>
      </c>
      <c r="BB14" s="143">
        <v>941148.01872583025</v>
      </c>
      <c r="BC14" s="143">
        <v>817565.47797399992</v>
      </c>
      <c r="BD14" s="143">
        <v>4035348.0718912883</v>
      </c>
      <c r="BE14" s="143">
        <v>545897.61789604847</v>
      </c>
      <c r="BF14" s="159">
        <v>0</v>
      </c>
      <c r="BG14" s="158">
        <v>0</v>
      </c>
      <c r="BH14" s="143">
        <v>0</v>
      </c>
      <c r="BI14" s="143">
        <v>0</v>
      </c>
      <c r="BJ14" s="143">
        <v>0</v>
      </c>
      <c r="BK14" s="143">
        <v>0</v>
      </c>
      <c r="BL14" s="143">
        <v>0</v>
      </c>
      <c r="BM14" s="159">
        <v>0</v>
      </c>
      <c r="BN14" s="158">
        <v>133</v>
      </c>
      <c r="BO14" s="143">
        <v>3179425.34</v>
      </c>
      <c r="BP14" s="143">
        <v>0</v>
      </c>
      <c r="BQ14" s="143">
        <v>146180.8300000001</v>
      </c>
      <c r="BR14" s="143">
        <v>0</v>
      </c>
      <c r="BS14" s="143">
        <v>1401761.6512292093</v>
      </c>
      <c r="BT14" s="159">
        <v>0</v>
      </c>
      <c r="BU14" s="158">
        <v>0</v>
      </c>
      <c r="BV14" s="143">
        <v>0</v>
      </c>
      <c r="BW14" s="143">
        <v>0</v>
      </c>
      <c r="BX14" s="143">
        <v>0</v>
      </c>
      <c r="BY14" s="143">
        <v>0</v>
      </c>
      <c r="BZ14" s="143">
        <v>0</v>
      </c>
      <c r="CA14" s="159">
        <v>0</v>
      </c>
      <c r="CB14" s="158">
        <v>0</v>
      </c>
      <c r="CC14" s="143">
        <v>0</v>
      </c>
      <c r="CD14" s="143">
        <v>0</v>
      </c>
      <c r="CE14" s="143">
        <v>0</v>
      </c>
      <c r="CF14" s="143">
        <v>0</v>
      </c>
      <c r="CG14" s="143">
        <v>0</v>
      </c>
      <c r="CH14" s="159">
        <v>0</v>
      </c>
      <c r="CI14" s="158">
        <v>0</v>
      </c>
      <c r="CJ14" s="143">
        <v>0</v>
      </c>
      <c r="CK14" s="143">
        <v>0</v>
      </c>
      <c r="CL14" s="143">
        <v>0</v>
      </c>
      <c r="CM14" s="143">
        <v>0</v>
      </c>
      <c r="CN14" s="143">
        <v>0</v>
      </c>
      <c r="CO14" s="159">
        <v>0</v>
      </c>
      <c r="CP14" s="158">
        <v>0</v>
      </c>
      <c r="CQ14" s="143">
        <v>0</v>
      </c>
      <c r="CR14" s="143">
        <v>0</v>
      </c>
      <c r="CS14" s="143">
        <v>0</v>
      </c>
      <c r="CT14" s="143">
        <v>0</v>
      </c>
      <c r="CU14" s="143">
        <v>0</v>
      </c>
      <c r="CV14" s="159">
        <v>0</v>
      </c>
      <c r="CW14" s="158">
        <v>0</v>
      </c>
      <c r="CX14" s="143">
        <v>0</v>
      </c>
      <c r="CY14" s="143">
        <v>0</v>
      </c>
      <c r="CZ14" s="143">
        <v>0</v>
      </c>
      <c r="DA14" s="143">
        <v>0</v>
      </c>
      <c r="DB14" s="143">
        <v>0</v>
      </c>
      <c r="DC14" s="159">
        <v>0</v>
      </c>
      <c r="DD14" s="158">
        <v>0</v>
      </c>
      <c r="DE14" s="143">
        <v>0</v>
      </c>
      <c r="DF14" s="143">
        <v>0</v>
      </c>
      <c r="DG14" s="143">
        <v>0</v>
      </c>
      <c r="DH14" s="143">
        <v>0</v>
      </c>
      <c r="DI14" s="143">
        <v>0</v>
      </c>
      <c r="DJ14" s="159">
        <v>0</v>
      </c>
      <c r="DK14" s="158">
        <v>0</v>
      </c>
      <c r="DL14" s="143">
        <v>0</v>
      </c>
      <c r="DM14" s="143">
        <v>0</v>
      </c>
      <c r="DN14" s="143">
        <v>0</v>
      </c>
      <c r="DO14" s="143">
        <v>0</v>
      </c>
      <c r="DP14" s="143">
        <v>0</v>
      </c>
      <c r="DQ14" s="159">
        <v>0</v>
      </c>
      <c r="DR14" s="158">
        <v>0</v>
      </c>
      <c r="DS14" s="143">
        <v>0</v>
      </c>
      <c r="DT14" s="143">
        <v>0</v>
      </c>
      <c r="DU14" s="143">
        <v>0</v>
      </c>
      <c r="DV14" s="143">
        <v>0</v>
      </c>
      <c r="DW14" s="143">
        <v>0</v>
      </c>
      <c r="DX14" s="159">
        <v>0</v>
      </c>
      <c r="DY14" s="158">
        <v>0</v>
      </c>
      <c r="DZ14" s="143">
        <v>0</v>
      </c>
      <c r="EA14" s="143">
        <v>0</v>
      </c>
      <c r="EB14" s="143">
        <v>0</v>
      </c>
      <c r="EC14" s="143">
        <v>0</v>
      </c>
      <c r="ED14" s="143">
        <v>0</v>
      </c>
      <c r="EE14" s="159">
        <v>0</v>
      </c>
      <c r="EF14" s="158">
        <v>0</v>
      </c>
      <c r="EG14" s="143">
        <v>0</v>
      </c>
      <c r="EH14" s="143">
        <v>0</v>
      </c>
      <c r="EI14" s="143">
        <v>0</v>
      </c>
      <c r="EJ14" s="143">
        <v>0</v>
      </c>
      <c r="EK14" s="143">
        <v>0</v>
      </c>
      <c r="EL14" s="159">
        <v>0</v>
      </c>
      <c r="EM14" s="158">
        <v>0</v>
      </c>
      <c r="EN14" s="143">
        <v>0</v>
      </c>
      <c r="EO14" s="143">
        <v>0</v>
      </c>
      <c r="EP14" s="143">
        <v>0</v>
      </c>
      <c r="EQ14" s="143">
        <v>0</v>
      </c>
      <c r="ER14" s="143">
        <v>0</v>
      </c>
      <c r="ES14" s="159">
        <v>0</v>
      </c>
      <c r="ET14" s="158">
        <v>0</v>
      </c>
      <c r="EU14" s="143">
        <v>0</v>
      </c>
      <c r="EV14" s="143">
        <v>0</v>
      </c>
      <c r="EW14" s="143">
        <v>0</v>
      </c>
      <c r="EX14" s="143">
        <v>0</v>
      </c>
      <c r="EY14" s="143">
        <v>0</v>
      </c>
      <c r="EZ14" s="159">
        <v>0</v>
      </c>
      <c r="FA14" s="158">
        <v>0</v>
      </c>
      <c r="FB14" s="143">
        <v>0</v>
      </c>
      <c r="FC14" s="143">
        <v>0</v>
      </c>
      <c r="FD14" s="143">
        <v>0</v>
      </c>
      <c r="FE14" s="143">
        <v>0</v>
      </c>
      <c r="FF14" s="143">
        <v>0</v>
      </c>
      <c r="FG14" s="159">
        <v>0</v>
      </c>
      <c r="FH14" s="158">
        <v>3992</v>
      </c>
      <c r="FI14" s="143">
        <v>5475001.9300781991</v>
      </c>
      <c r="FJ14" s="143">
        <v>941148.01872583025</v>
      </c>
      <c r="FK14" s="143">
        <v>980568.307974</v>
      </c>
      <c r="FL14" s="143">
        <v>4035348.0718912883</v>
      </c>
      <c r="FM14" s="143">
        <v>1971508.258883005</v>
      </c>
      <c r="FN14" s="159">
        <v>0</v>
      </c>
    </row>
    <row r="15" spans="1:171">
      <c r="A15" s="194" t="s">
        <v>411</v>
      </c>
      <c r="B15" s="196" t="s">
        <v>429</v>
      </c>
      <c r="C15" s="158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59">
        <v>0</v>
      </c>
      <c r="J15" s="158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59">
        <v>0</v>
      </c>
      <c r="Q15" s="158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59">
        <v>0</v>
      </c>
      <c r="X15" s="158">
        <v>0</v>
      </c>
      <c r="Y15" s="143">
        <v>0</v>
      </c>
      <c r="Z15" s="143">
        <v>0</v>
      </c>
      <c r="AA15" s="143">
        <v>0</v>
      </c>
      <c r="AB15" s="143">
        <v>0</v>
      </c>
      <c r="AC15" s="143">
        <v>0</v>
      </c>
      <c r="AD15" s="159">
        <v>0</v>
      </c>
      <c r="AE15" s="158">
        <v>0</v>
      </c>
      <c r="AF15" s="143">
        <v>0</v>
      </c>
      <c r="AG15" s="143">
        <v>0</v>
      </c>
      <c r="AH15" s="143">
        <v>0</v>
      </c>
      <c r="AI15" s="143">
        <v>0</v>
      </c>
      <c r="AJ15" s="143">
        <v>0</v>
      </c>
      <c r="AK15" s="159">
        <v>0</v>
      </c>
      <c r="AL15" s="158">
        <v>0</v>
      </c>
      <c r="AM15" s="143">
        <v>0</v>
      </c>
      <c r="AN15" s="143">
        <v>0</v>
      </c>
      <c r="AO15" s="143">
        <v>0</v>
      </c>
      <c r="AP15" s="143">
        <v>0</v>
      </c>
      <c r="AQ15" s="143">
        <v>0</v>
      </c>
      <c r="AR15" s="159">
        <v>0</v>
      </c>
      <c r="AS15" s="158">
        <v>2</v>
      </c>
      <c r="AT15" s="143">
        <v>51915</v>
      </c>
      <c r="AU15" s="143">
        <v>0</v>
      </c>
      <c r="AV15" s="143">
        <v>14827</v>
      </c>
      <c r="AW15" s="143">
        <v>0</v>
      </c>
      <c r="AX15" s="143">
        <v>22007.532070232897</v>
      </c>
      <c r="AY15" s="159">
        <v>0</v>
      </c>
      <c r="AZ15" s="158">
        <v>0</v>
      </c>
      <c r="BA15" s="143">
        <v>0</v>
      </c>
      <c r="BB15" s="143">
        <v>0</v>
      </c>
      <c r="BC15" s="143">
        <v>0</v>
      </c>
      <c r="BD15" s="143">
        <v>0</v>
      </c>
      <c r="BE15" s="143">
        <v>0</v>
      </c>
      <c r="BF15" s="159">
        <v>0</v>
      </c>
      <c r="BG15" s="158">
        <v>0</v>
      </c>
      <c r="BH15" s="143">
        <v>0</v>
      </c>
      <c r="BI15" s="143">
        <v>0</v>
      </c>
      <c r="BJ15" s="143">
        <v>0</v>
      </c>
      <c r="BK15" s="143">
        <v>0</v>
      </c>
      <c r="BL15" s="143">
        <v>0</v>
      </c>
      <c r="BM15" s="159">
        <v>0</v>
      </c>
      <c r="BN15" s="158">
        <v>133</v>
      </c>
      <c r="BO15" s="143">
        <v>3179425.34</v>
      </c>
      <c r="BP15" s="143">
        <v>0</v>
      </c>
      <c r="BQ15" s="143">
        <v>146180.8300000001</v>
      </c>
      <c r="BR15" s="143">
        <v>0</v>
      </c>
      <c r="BS15" s="143">
        <v>1401761.6512292093</v>
      </c>
      <c r="BT15" s="159">
        <v>0</v>
      </c>
      <c r="BU15" s="158">
        <v>0</v>
      </c>
      <c r="BV15" s="143">
        <v>0</v>
      </c>
      <c r="BW15" s="143">
        <v>0</v>
      </c>
      <c r="BX15" s="143">
        <v>0</v>
      </c>
      <c r="BY15" s="143">
        <v>0</v>
      </c>
      <c r="BZ15" s="143">
        <v>0</v>
      </c>
      <c r="CA15" s="159">
        <v>0</v>
      </c>
      <c r="CB15" s="158">
        <v>0</v>
      </c>
      <c r="CC15" s="143">
        <v>0</v>
      </c>
      <c r="CD15" s="143">
        <v>0</v>
      </c>
      <c r="CE15" s="143">
        <v>0</v>
      </c>
      <c r="CF15" s="143">
        <v>0</v>
      </c>
      <c r="CG15" s="143">
        <v>0</v>
      </c>
      <c r="CH15" s="159">
        <v>0</v>
      </c>
      <c r="CI15" s="158">
        <v>0</v>
      </c>
      <c r="CJ15" s="143">
        <v>0</v>
      </c>
      <c r="CK15" s="143">
        <v>0</v>
      </c>
      <c r="CL15" s="143">
        <v>0</v>
      </c>
      <c r="CM15" s="143">
        <v>0</v>
      </c>
      <c r="CN15" s="143">
        <v>0</v>
      </c>
      <c r="CO15" s="159">
        <v>0</v>
      </c>
      <c r="CP15" s="158">
        <v>0</v>
      </c>
      <c r="CQ15" s="143">
        <v>0</v>
      </c>
      <c r="CR15" s="143">
        <v>0</v>
      </c>
      <c r="CS15" s="143">
        <v>0</v>
      </c>
      <c r="CT15" s="143">
        <v>0</v>
      </c>
      <c r="CU15" s="143">
        <v>0</v>
      </c>
      <c r="CV15" s="159">
        <v>0</v>
      </c>
      <c r="CW15" s="158">
        <v>0</v>
      </c>
      <c r="CX15" s="143">
        <v>0</v>
      </c>
      <c r="CY15" s="143">
        <v>0</v>
      </c>
      <c r="CZ15" s="143">
        <v>0</v>
      </c>
      <c r="DA15" s="143">
        <v>0</v>
      </c>
      <c r="DB15" s="143">
        <v>0</v>
      </c>
      <c r="DC15" s="159">
        <v>0</v>
      </c>
      <c r="DD15" s="158">
        <v>0</v>
      </c>
      <c r="DE15" s="143">
        <v>0</v>
      </c>
      <c r="DF15" s="143">
        <v>0</v>
      </c>
      <c r="DG15" s="143">
        <v>0</v>
      </c>
      <c r="DH15" s="143">
        <v>0</v>
      </c>
      <c r="DI15" s="143">
        <v>0</v>
      </c>
      <c r="DJ15" s="159">
        <v>0</v>
      </c>
      <c r="DK15" s="158">
        <v>0</v>
      </c>
      <c r="DL15" s="143">
        <v>0</v>
      </c>
      <c r="DM15" s="143">
        <v>0</v>
      </c>
      <c r="DN15" s="143">
        <v>0</v>
      </c>
      <c r="DO15" s="143">
        <v>0</v>
      </c>
      <c r="DP15" s="143">
        <v>0</v>
      </c>
      <c r="DQ15" s="159">
        <v>0</v>
      </c>
      <c r="DR15" s="158">
        <v>0</v>
      </c>
      <c r="DS15" s="143">
        <v>0</v>
      </c>
      <c r="DT15" s="143">
        <v>0</v>
      </c>
      <c r="DU15" s="143">
        <v>0</v>
      </c>
      <c r="DV15" s="143">
        <v>0</v>
      </c>
      <c r="DW15" s="143">
        <v>0</v>
      </c>
      <c r="DX15" s="159">
        <v>0</v>
      </c>
      <c r="DY15" s="158">
        <v>0</v>
      </c>
      <c r="DZ15" s="143">
        <v>0</v>
      </c>
      <c r="EA15" s="143">
        <v>0</v>
      </c>
      <c r="EB15" s="143">
        <v>0</v>
      </c>
      <c r="EC15" s="143">
        <v>0</v>
      </c>
      <c r="ED15" s="143">
        <v>0</v>
      </c>
      <c r="EE15" s="159">
        <v>0</v>
      </c>
      <c r="EF15" s="158">
        <v>0</v>
      </c>
      <c r="EG15" s="143">
        <v>0</v>
      </c>
      <c r="EH15" s="143">
        <v>0</v>
      </c>
      <c r="EI15" s="143">
        <v>0</v>
      </c>
      <c r="EJ15" s="143">
        <v>0</v>
      </c>
      <c r="EK15" s="143">
        <v>0</v>
      </c>
      <c r="EL15" s="159">
        <v>0</v>
      </c>
      <c r="EM15" s="158">
        <v>0</v>
      </c>
      <c r="EN15" s="143">
        <v>0</v>
      </c>
      <c r="EO15" s="143">
        <v>0</v>
      </c>
      <c r="EP15" s="143">
        <v>0</v>
      </c>
      <c r="EQ15" s="143">
        <v>0</v>
      </c>
      <c r="ER15" s="143">
        <v>0</v>
      </c>
      <c r="ES15" s="159">
        <v>0</v>
      </c>
      <c r="ET15" s="158">
        <v>0</v>
      </c>
      <c r="EU15" s="143">
        <v>0</v>
      </c>
      <c r="EV15" s="143">
        <v>0</v>
      </c>
      <c r="EW15" s="143">
        <v>0</v>
      </c>
      <c r="EX15" s="143">
        <v>0</v>
      </c>
      <c r="EY15" s="143">
        <v>0</v>
      </c>
      <c r="EZ15" s="159">
        <v>0</v>
      </c>
      <c r="FA15" s="158">
        <v>0</v>
      </c>
      <c r="FB15" s="143">
        <v>0</v>
      </c>
      <c r="FC15" s="143">
        <v>0</v>
      </c>
      <c r="FD15" s="143">
        <v>0</v>
      </c>
      <c r="FE15" s="143">
        <v>0</v>
      </c>
      <c r="FF15" s="143">
        <v>0</v>
      </c>
      <c r="FG15" s="159">
        <v>0</v>
      </c>
      <c r="FH15" s="158">
        <v>135</v>
      </c>
      <c r="FI15" s="143">
        <v>3231340.34</v>
      </c>
      <c r="FJ15" s="143">
        <v>0</v>
      </c>
      <c r="FK15" s="143">
        <v>161007.8300000001</v>
      </c>
      <c r="FL15" s="143">
        <v>0</v>
      </c>
      <c r="FM15" s="143">
        <v>1423769.1832994421</v>
      </c>
      <c r="FN15" s="159">
        <v>0</v>
      </c>
    </row>
    <row r="16" spans="1:171">
      <c r="A16" s="194" t="s">
        <v>412</v>
      </c>
      <c r="B16" s="196" t="s">
        <v>430</v>
      </c>
      <c r="C16" s="158">
        <v>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159">
        <v>0</v>
      </c>
      <c r="J16" s="158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59">
        <v>0</v>
      </c>
      <c r="Q16" s="158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59">
        <v>0</v>
      </c>
      <c r="X16" s="158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59">
        <v>0</v>
      </c>
      <c r="AE16" s="158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59">
        <v>0</v>
      </c>
      <c r="AL16" s="158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59">
        <v>0</v>
      </c>
      <c r="AS16" s="158">
        <v>6</v>
      </c>
      <c r="AT16" s="143">
        <v>7365</v>
      </c>
      <c r="AU16" s="143">
        <v>0</v>
      </c>
      <c r="AV16" s="143">
        <v>1995</v>
      </c>
      <c r="AW16" s="143">
        <v>0</v>
      </c>
      <c r="AX16" s="143">
        <v>1841.4576875145408</v>
      </c>
      <c r="AY16" s="159">
        <v>0</v>
      </c>
      <c r="AZ16" s="158">
        <v>3851</v>
      </c>
      <c r="BA16" s="143">
        <v>2236296.5900781988</v>
      </c>
      <c r="BB16" s="143">
        <v>941148.01872583025</v>
      </c>
      <c r="BC16" s="143">
        <v>817565.47797399992</v>
      </c>
      <c r="BD16" s="143">
        <v>4035348.0718912883</v>
      </c>
      <c r="BE16" s="143">
        <v>545897.61789604847</v>
      </c>
      <c r="BF16" s="159">
        <v>0</v>
      </c>
      <c r="BG16" s="158">
        <v>0</v>
      </c>
      <c r="BH16" s="143">
        <v>0</v>
      </c>
      <c r="BI16" s="143">
        <v>0</v>
      </c>
      <c r="BJ16" s="143">
        <v>0</v>
      </c>
      <c r="BK16" s="143">
        <v>0</v>
      </c>
      <c r="BL16" s="143">
        <v>0</v>
      </c>
      <c r="BM16" s="159">
        <v>0</v>
      </c>
      <c r="BN16" s="158">
        <v>0</v>
      </c>
      <c r="BO16" s="143">
        <v>0</v>
      </c>
      <c r="BP16" s="143">
        <v>0</v>
      </c>
      <c r="BQ16" s="143">
        <v>0</v>
      </c>
      <c r="BR16" s="143">
        <v>0</v>
      </c>
      <c r="BS16" s="143">
        <v>0</v>
      </c>
      <c r="BT16" s="159">
        <v>0</v>
      </c>
      <c r="BU16" s="158">
        <v>0</v>
      </c>
      <c r="BV16" s="143">
        <v>0</v>
      </c>
      <c r="BW16" s="143">
        <v>0</v>
      </c>
      <c r="BX16" s="143">
        <v>0</v>
      </c>
      <c r="BY16" s="143">
        <v>0</v>
      </c>
      <c r="BZ16" s="143">
        <v>0</v>
      </c>
      <c r="CA16" s="159">
        <v>0</v>
      </c>
      <c r="CB16" s="158">
        <v>0</v>
      </c>
      <c r="CC16" s="143">
        <v>0</v>
      </c>
      <c r="CD16" s="143">
        <v>0</v>
      </c>
      <c r="CE16" s="143">
        <v>0</v>
      </c>
      <c r="CF16" s="143">
        <v>0</v>
      </c>
      <c r="CG16" s="143">
        <v>0</v>
      </c>
      <c r="CH16" s="159">
        <v>0</v>
      </c>
      <c r="CI16" s="158">
        <v>0</v>
      </c>
      <c r="CJ16" s="143">
        <v>0</v>
      </c>
      <c r="CK16" s="143">
        <v>0</v>
      </c>
      <c r="CL16" s="143">
        <v>0</v>
      </c>
      <c r="CM16" s="143">
        <v>0</v>
      </c>
      <c r="CN16" s="143">
        <v>0</v>
      </c>
      <c r="CO16" s="159">
        <v>0</v>
      </c>
      <c r="CP16" s="158">
        <v>0</v>
      </c>
      <c r="CQ16" s="143">
        <v>0</v>
      </c>
      <c r="CR16" s="143">
        <v>0</v>
      </c>
      <c r="CS16" s="143">
        <v>0</v>
      </c>
      <c r="CT16" s="143">
        <v>0</v>
      </c>
      <c r="CU16" s="143">
        <v>0</v>
      </c>
      <c r="CV16" s="159">
        <v>0</v>
      </c>
      <c r="CW16" s="158">
        <v>0</v>
      </c>
      <c r="CX16" s="143">
        <v>0</v>
      </c>
      <c r="CY16" s="143">
        <v>0</v>
      </c>
      <c r="CZ16" s="143">
        <v>0</v>
      </c>
      <c r="DA16" s="143">
        <v>0</v>
      </c>
      <c r="DB16" s="143">
        <v>0</v>
      </c>
      <c r="DC16" s="159">
        <v>0</v>
      </c>
      <c r="DD16" s="158">
        <v>0</v>
      </c>
      <c r="DE16" s="143">
        <v>0</v>
      </c>
      <c r="DF16" s="143">
        <v>0</v>
      </c>
      <c r="DG16" s="143">
        <v>0</v>
      </c>
      <c r="DH16" s="143">
        <v>0</v>
      </c>
      <c r="DI16" s="143">
        <v>0</v>
      </c>
      <c r="DJ16" s="159">
        <v>0</v>
      </c>
      <c r="DK16" s="158">
        <v>0</v>
      </c>
      <c r="DL16" s="143">
        <v>0</v>
      </c>
      <c r="DM16" s="143">
        <v>0</v>
      </c>
      <c r="DN16" s="143">
        <v>0</v>
      </c>
      <c r="DO16" s="143">
        <v>0</v>
      </c>
      <c r="DP16" s="143">
        <v>0</v>
      </c>
      <c r="DQ16" s="159">
        <v>0</v>
      </c>
      <c r="DR16" s="158">
        <v>0</v>
      </c>
      <c r="DS16" s="143">
        <v>0</v>
      </c>
      <c r="DT16" s="143">
        <v>0</v>
      </c>
      <c r="DU16" s="143">
        <v>0</v>
      </c>
      <c r="DV16" s="143">
        <v>0</v>
      </c>
      <c r="DW16" s="143">
        <v>0</v>
      </c>
      <c r="DX16" s="159">
        <v>0</v>
      </c>
      <c r="DY16" s="158">
        <v>0</v>
      </c>
      <c r="DZ16" s="143">
        <v>0</v>
      </c>
      <c r="EA16" s="143">
        <v>0</v>
      </c>
      <c r="EB16" s="143">
        <v>0</v>
      </c>
      <c r="EC16" s="143">
        <v>0</v>
      </c>
      <c r="ED16" s="143">
        <v>0</v>
      </c>
      <c r="EE16" s="159">
        <v>0</v>
      </c>
      <c r="EF16" s="158">
        <v>0</v>
      </c>
      <c r="EG16" s="143">
        <v>0</v>
      </c>
      <c r="EH16" s="143">
        <v>0</v>
      </c>
      <c r="EI16" s="143">
        <v>0</v>
      </c>
      <c r="EJ16" s="143">
        <v>0</v>
      </c>
      <c r="EK16" s="143">
        <v>0</v>
      </c>
      <c r="EL16" s="159">
        <v>0</v>
      </c>
      <c r="EM16" s="158">
        <v>0</v>
      </c>
      <c r="EN16" s="143">
        <v>0</v>
      </c>
      <c r="EO16" s="143">
        <v>0</v>
      </c>
      <c r="EP16" s="143">
        <v>0</v>
      </c>
      <c r="EQ16" s="143">
        <v>0</v>
      </c>
      <c r="ER16" s="143">
        <v>0</v>
      </c>
      <c r="ES16" s="159">
        <v>0</v>
      </c>
      <c r="ET16" s="158">
        <v>0</v>
      </c>
      <c r="EU16" s="143">
        <v>0</v>
      </c>
      <c r="EV16" s="143">
        <v>0</v>
      </c>
      <c r="EW16" s="143">
        <v>0</v>
      </c>
      <c r="EX16" s="143">
        <v>0</v>
      </c>
      <c r="EY16" s="143">
        <v>0</v>
      </c>
      <c r="EZ16" s="159">
        <v>0</v>
      </c>
      <c r="FA16" s="158">
        <v>0</v>
      </c>
      <c r="FB16" s="143">
        <v>0</v>
      </c>
      <c r="FC16" s="143">
        <v>0</v>
      </c>
      <c r="FD16" s="143">
        <v>0</v>
      </c>
      <c r="FE16" s="143">
        <v>0</v>
      </c>
      <c r="FF16" s="143">
        <v>0</v>
      </c>
      <c r="FG16" s="159">
        <v>0</v>
      </c>
      <c r="FH16" s="158">
        <v>3857</v>
      </c>
      <c r="FI16" s="143">
        <v>2243661.5900781988</v>
      </c>
      <c r="FJ16" s="143">
        <v>941148.01872583025</v>
      </c>
      <c r="FK16" s="143">
        <v>819560.47797399992</v>
      </c>
      <c r="FL16" s="143">
        <v>4035348.0718912883</v>
      </c>
      <c r="FM16" s="143">
        <v>547739.07558356295</v>
      </c>
      <c r="FN16" s="159">
        <v>0</v>
      </c>
    </row>
    <row r="17" spans="1:170">
      <c r="A17" s="194" t="s">
        <v>413</v>
      </c>
      <c r="B17" s="196" t="s">
        <v>431</v>
      </c>
      <c r="C17" s="158">
        <v>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59">
        <v>0</v>
      </c>
      <c r="J17" s="158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59">
        <v>0</v>
      </c>
      <c r="Q17" s="158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59">
        <v>0</v>
      </c>
      <c r="X17" s="158">
        <v>0</v>
      </c>
      <c r="Y17" s="143">
        <v>0</v>
      </c>
      <c r="Z17" s="143">
        <v>0</v>
      </c>
      <c r="AA17" s="143">
        <v>0</v>
      </c>
      <c r="AB17" s="143">
        <v>0</v>
      </c>
      <c r="AC17" s="143">
        <v>0</v>
      </c>
      <c r="AD17" s="159">
        <v>0</v>
      </c>
      <c r="AE17" s="158">
        <v>0</v>
      </c>
      <c r="AF17" s="143">
        <v>0</v>
      </c>
      <c r="AG17" s="143">
        <v>0</v>
      </c>
      <c r="AH17" s="143">
        <v>0</v>
      </c>
      <c r="AI17" s="143">
        <v>0</v>
      </c>
      <c r="AJ17" s="143">
        <v>0</v>
      </c>
      <c r="AK17" s="159">
        <v>0</v>
      </c>
      <c r="AL17" s="158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59">
        <v>0</v>
      </c>
      <c r="AS17" s="158">
        <v>0</v>
      </c>
      <c r="AT17" s="143">
        <v>0</v>
      </c>
      <c r="AU17" s="143">
        <v>0</v>
      </c>
      <c r="AV17" s="143">
        <v>0</v>
      </c>
      <c r="AW17" s="143">
        <v>0</v>
      </c>
      <c r="AX17" s="143">
        <v>0</v>
      </c>
      <c r="AY17" s="159">
        <v>0</v>
      </c>
      <c r="AZ17" s="158">
        <v>0</v>
      </c>
      <c r="BA17" s="143">
        <v>0</v>
      </c>
      <c r="BB17" s="143">
        <v>0</v>
      </c>
      <c r="BC17" s="143">
        <v>0</v>
      </c>
      <c r="BD17" s="143">
        <v>0</v>
      </c>
      <c r="BE17" s="143">
        <v>0</v>
      </c>
      <c r="BF17" s="159">
        <v>0</v>
      </c>
      <c r="BG17" s="158">
        <v>0</v>
      </c>
      <c r="BH17" s="143">
        <v>0</v>
      </c>
      <c r="BI17" s="143">
        <v>0</v>
      </c>
      <c r="BJ17" s="143">
        <v>0</v>
      </c>
      <c r="BK17" s="143">
        <v>0</v>
      </c>
      <c r="BL17" s="143">
        <v>0</v>
      </c>
      <c r="BM17" s="159">
        <v>0</v>
      </c>
      <c r="BN17" s="158">
        <v>0</v>
      </c>
      <c r="BO17" s="143">
        <v>0</v>
      </c>
      <c r="BP17" s="143">
        <v>0</v>
      </c>
      <c r="BQ17" s="143">
        <v>0</v>
      </c>
      <c r="BR17" s="143">
        <v>0</v>
      </c>
      <c r="BS17" s="143">
        <v>0</v>
      </c>
      <c r="BT17" s="159">
        <v>0</v>
      </c>
      <c r="BU17" s="158">
        <v>0</v>
      </c>
      <c r="BV17" s="143">
        <v>0</v>
      </c>
      <c r="BW17" s="143">
        <v>0</v>
      </c>
      <c r="BX17" s="143">
        <v>0</v>
      </c>
      <c r="BY17" s="143">
        <v>0</v>
      </c>
      <c r="BZ17" s="143">
        <v>0</v>
      </c>
      <c r="CA17" s="159">
        <v>0</v>
      </c>
      <c r="CB17" s="158">
        <v>0</v>
      </c>
      <c r="CC17" s="143">
        <v>0</v>
      </c>
      <c r="CD17" s="143">
        <v>0</v>
      </c>
      <c r="CE17" s="143">
        <v>0</v>
      </c>
      <c r="CF17" s="143">
        <v>0</v>
      </c>
      <c r="CG17" s="143">
        <v>0</v>
      </c>
      <c r="CH17" s="159">
        <v>0</v>
      </c>
      <c r="CI17" s="158">
        <v>0</v>
      </c>
      <c r="CJ17" s="143">
        <v>0</v>
      </c>
      <c r="CK17" s="143">
        <v>0</v>
      </c>
      <c r="CL17" s="143">
        <v>0</v>
      </c>
      <c r="CM17" s="143">
        <v>0</v>
      </c>
      <c r="CN17" s="143">
        <v>0</v>
      </c>
      <c r="CO17" s="159">
        <v>0</v>
      </c>
      <c r="CP17" s="158">
        <v>0</v>
      </c>
      <c r="CQ17" s="143">
        <v>0</v>
      </c>
      <c r="CR17" s="143">
        <v>0</v>
      </c>
      <c r="CS17" s="143">
        <v>0</v>
      </c>
      <c r="CT17" s="143">
        <v>0</v>
      </c>
      <c r="CU17" s="143">
        <v>0</v>
      </c>
      <c r="CV17" s="159">
        <v>0</v>
      </c>
      <c r="CW17" s="158">
        <v>0</v>
      </c>
      <c r="CX17" s="143">
        <v>0</v>
      </c>
      <c r="CY17" s="143">
        <v>0</v>
      </c>
      <c r="CZ17" s="143">
        <v>0</v>
      </c>
      <c r="DA17" s="143">
        <v>0</v>
      </c>
      <c r="DB17" s="143">
        <v>0</v>
      </c>
      <c r="DC17" s="159">
        <v>0</v>
      </c>
      <c r="DD17" s="158">
        <v>0</v>
      </c>
      <c r="DE17" s="143">
        <v>0</v>
      </c>
      <c r="DF17" s="143">
        <v>0</v>
      </c>
      <c r="DG17" s="143">
        <v>0</v>
      </c>
      <c r="DH17" s="143">
        <v>0</v>
      </c>
      <c r="DI17" s="143">
        <v>0</v>
      </c>
      <c r="DJ17" s="159">
        <v>0</v>
      </c>
      <c r="DK17" s="158">
        <v>0</v>
      </c>
      <c r="DL17" s="143">
        <v>0</v>
      </c>
      <c r="DM17" s="143">
        <v>0</v>
      </c>
      <c r="DN17" s="143">
        <v>0</v>
      </c>
      <c r="DO17" s="143">
        <v>0</v>
      </c>
      <c r="DP17" s="143">
        <v>0</v>
      </c>
      <c r="DQ17" s="159">
        <v>0</v>
      </c>
      <c r="DR17" s="158">
        <v>0</v>
      </c>
      <c r="DS17" s="143">
        <v>0</v>
      </c>
      <c r="DT17" s="143">
        <v>0</v>
      </c>
      <c r="DU17" s="143">
        <v>0</v>
      </c>
      <c r="DV17" s="143">
        <v>0</v>
      </c>
      <c r="DW17" s="143">
        <v>0</v>
      </c>
      <c r="DX17" s="159">
        <v>0</v>
      </c>
      <c r="DY17" s="158">
        <v>0</v>
      </c>
      <c r="DZ17" s="143">
        <v>0</v>
      </c>
      <c r="EA17" s="143">
        <v>0</v>
      </c>
      <c r="EB17" s="143">
        <v>0</v>
      </c>
      <c r="EC17" s="143">
        <v>0</v>
      </c>
      <c r="ED17" s="143">
        <v>0</v>
      </c>
      <c r="EE17" s="159">
        <v>0</v>
      </c>
      <c r="EF17" s="158">
        <v>0</v>
      </c>
      <c r="EG17" s="143">
        <v>0</v>
      </c>
      <c r="EH17" s="143">
        <v>0</v>
      </c>
      <c r="EI17" s="143">
        <v>0</v>
      </c>
      <c r="EJ17" s="143">
        <v>0</v>
      </c>
      <c r="EK17" s="143">
        <v>0</v>
      </c>
      <c r="EL17" s="159">
        <v>0</v>
      </c>
      <c r="EM17" s="158">
        <v>0</v>
      </c>
      <c r="EN17" s="143">
        <v>0</v>
      </c>
      <c r="EO17" s="143">
        <v>0</v>
      </c>
      <c r="EP17" s="143">
        <v>0</v>
      </c>
      <c r="EQ17" s="143">
        <v>0</v>
      </c>
      <c r="ER17" s="143">
        <v>0</v>
      </c>
      <c r="ES17" s="159">
        <v>0</v>
      </c>
      <c r="ET17" s="158">
        <v>0</v>
      </c>
      <c r="EU17" s="143">
        <v>0</v>
      </c>
      <c r="EV17" s="143">
        <v>0</v>
      </c>
      <c r="EW17" s="143">
        <v>0</v>
      </c>
      <c r="EX17" s="143">
        <v>0</v>
      </c>
      <c r="EY17" s="143">
        <v>0</v>
      </c>
      <c r="EZ17" s="159">
        <v>0</v>
      </c>
      <c r="FA17" s="158">
        <v>0</v>
      </c>
      <c r="FB17" s="143">
        <v>0</v>
      </c>
      <c r="FC17" s="143">
        <v>0</v>
      </c>
      <c r="FD17" s="143">
        <v>0</v>
      </c>
      <c r="FE17" s="143">
        <v>0</v>
      </c>
      <c r="FF17" s="143">
        <v>0</v>
      </c>
      <c r="FG17" s="159">
        <v>0</v>
      </c>
      <c r="FH17" s="158">
        <v>0</v>
      </c>
      <c r="FI17" s="143">
        <v>0</v>
      </c>
      <c r="FJ17" s="143">
        <v>0</v>
      </c>
      <c r="FK17" s="143">
        <v>0</v>
      </c>
      <c r="FL17" s="143">
        <v>0</v>
      </c>
      <c r="FM17" s="143">
        <v>0</v>
      </c>
      <c r="FN17" s="159">
        <v>0</v>
      </c>
    </row>
    <row r="18" spans="1:170">
      <c r="A18" s="194" t="s">
        <v>414</v>
      </c>
      <c r="B18" s="196" t="s">
        <v>432</v>
      </c>
      <c r="C18" s="158">
        <v>0</v>
      </c>
      <c r="D18" s="143">
        <v>0</v>
      </c>
      <c r="E18" s="143">
        <v>0</v>
      </c>
      <c r="F18" s="143">
        <v>0</v>
      </c>
      <c r="G18" s="143">
        <v>0</v>
      </c>
      <c r="H18" s="143">
        <v>0</v>
      </c>
      <c r="I18" s="159">
        <v>0</v>
      </c>
      <c r="J18" s="158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59">
        <v>0</v>
      </c>
      <c r="Q18" s="158">
        <v>0</v>
      </c>
      <c r="R18" s="143">
        <v>0</v>
      </c>
      <c r="S18" s="143">
        <v>0</v>
      </c>
      <c r="T18" s="143">
        <v>0</v>
      </c>
      <c r="U18" s="143">
        <v>0</v>
      </c>
      <c r="V18" s="143">
        <v>0</v>
      </c>
      <c r="W18" s="159">
        <v>0</v>
      </c>
      <c r="X18" s="158">
        <v>0</v>
      </c>
      <c r="Y18" s="143">
        <v>0</v>
      </c>
      <c r="Z18" s="143">
        <v>0</v>
      </c>
      <c r="AA18" s="143">
        <v>0</v>
      </c>
      <c r="AB18" s="143">
        <v>0</v>
      </c>
      <c r="AC18" s="143">
        <v>0</v>
      </c>
      <c r="AD18" s="159">
        <v>0</v>
      </c>
      <c r="AE18" s="158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59">
        <v>0</v>
      </c>
      <c r="AL18" s="158">
        <v>0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59">
        <v>0</v>
      </c>
      <c r="AS18" s="158">
        <v>0</v>
      </c>
      <c r="AT18" s="143">
        <v>0</v>
      </c>
      <c r="AU18" s="143">
        <v>0</v>
      </c>
      <c r="AV18" s="143">
        <v>0</v>
      </c>
      <c r="AW18" s="143">
        <v>0</v>
      </c>
      <c r="AX18" s="143">
        <v>0</v>
      </c>
      <c r="AY18" s="159">
        <v>0</v>
      </c>
      <c r="AZ18" s="158">
        <v>0</v>
      </c>
      <c r="BA18" s="143">
        <v>0</v>
      </c>
      <c r="BB18" s="143">
        <v>0</v>
      </c>
      <c r="BC18" s="143">
        <v>0</v>
      </c>
      <c r="BD18" s="143">
        <v>0</v>
      </c>
      <c r="BE18" s="143">
        <v>0</v>
      </c>
      <c r="BF18" s="159">
        <v>0</v>
      </c>
      <c r="BG18" s="158">
        <v>0</v>
      </c>
      <c r="BH18" s="143">
        <v>0</v>
      </c>
      <c r="BI18" s="143">
        <v>0</v>
      </c>
      <c r="BJ18" s="143">
        <v>0</v>
      </c>
      <c r="BK18" s="143">
        <v>0</v>
      </c>
      <c r="BL18" s="143">
        <v>0</v>
      </c>
      <c r="BM18" s="159">
        <v>0</v>
      </c>
      <c r="BN18" s="158">
        <v>0</v>
      </c>
      <c r="BO18" s="143">
        <v>0</v>
      </c>
      <c r="BP18" s="143">
        <v>0</v>
      </c>
      <c r="BQ18" s="143">
        <v>0</v>
      </c>
      <c r="BR18" s="143">
        <v>0</v>
      </c>
      <c r="BS18" s="143">
        <v>0</v>
      </c>
      <c r="BT18" s="159">
        <v>0</v>
      </c>
      <c r="BU18" s="158">
        <v>0</v>
      </c>
      <c r="BV18" s="143">
        <v>0</v>
      </c>
      <c r="BW18" s="143">
        <v>0</v>
      </c>
      <c r="BX18" s="143">
        <v>0</v>
      </c>
      <c r="BY18" s="143">
        <v>0</v>
      </c>
      <c r="BZ18" s="143">
        <v>0</v>
      </c>
      <c r="CA18" s="159">
        <v>0</v>
      </c>
      <c r="CB18" s="158">
        <v>0</v>
      </c>
      <c r="CC18" s="143">
        <v>0</v>
      </c>
      <c r="CD18" s="143">
        <v>0</v>
      </c>
      <c r="CE18" s="143">
        <v>0</v>
      </c>
      <c r="CF18" s="143">
        <v>0</v>
      </c>
      <c r="CG18" s="143">
        <v>0</v>
      </c>
      <c r="CH18" s="159">
        <v>0</v>
      </c>
      <c r="CI18" s="158">
        <v>0</v>
      </c>
      <c r="CJ18" s="143">
        <v>0</v>
      </c>
      <c r="CK18" s="143">
        <v>0</v>
      </c>
      <c r="CL18" s="143">
        <v>0</v>
      </c>
      <c r="CM18" s="143">
        <v>0</v>
      </c>
      <c r="CN18" s="143">
        <v>0</v>
      </c>
      <c r="CO18" s="159">
        <v>0</v>
      </c>
      <c r="CP18" s="158">
        <v>0</v>
      </c>
      <c r="CQ18" s="143">
        <v>0</v>
      </c>
      <c r="CR18" s="143">
        <v>0</v>
      </c>
      <c r="CS18" s="143">
        <v>0</v>
      </c>
      <c r="CT18" s="143">
        <v>0</v>
      </c>
      <c r="CU18" s="143">
        <v>0</v>
      </c>
      <c r="CV18" s="159">
        <v>0</v>
      </c>
      <c r="CW18" s="158">
        <v>0</v>
      </c>
      <c r="CX18" s="143">
        <v>0</v>
      </c>
      <c r="CY18" s="143">
        <v>0</v>
      </c>
      <c r="CZ18" s="143">
        <v>0</v>
      </c>
      <c r="DA18" s="143">
        <v>0</v>
      </c>
      <c r="DB18" s="143">
        <v>0</v>
      </c>
      <c r="DC18" s="159">
        <v>0</v>
      </c>
      <c r="DD18" s="158">
        <v>0</v>
      </c>
      <c r="DE18" s="143">
        <v>0</v>
      </c>
      <c r="DF18" s="143">
        <v>0</v>
      </c>
      <c r="DG18" s="143">
        <v>0</v>
      </c>
      <c r="DH18" s="143">
        <v>0</v>
      </c>
      <c r="DI18" s="143">
        <v>0</v>
      </c>
      <c r="DJ18" s="159">
        <v>0</v>
      </c>
      <c r="DK18" s="158">
        <v>0</v>
      </c>
      <c r="DL18" s="143">
        <v>0</v>
      </c>
      <c r="DM18" s="143">
        <v>0</v>
      </c>
      <c r="DN18" s="143">
        <v>0</v>
      </c>
      <c r="DO18" s="143">
        <v>0</v>
      </c>
      <c r="DP18" s="143">
        <v>0</v>
      </c>
      <c r="DQ18" s="159">
        <v>0</v>
      </c>
      <c r="DR18" s="158">
        <v>0</v>
      </c>
      <c r="DS18" s="143">
        <v>0</v>
      </c>
      <c r="DT18" s="143">
        <v>0</v>
      </c>
      <c r="DU18" s="143">
        <v>0</v>
      </c>
      <c r="DV18" s="143">
        <v>0</v>
      </c>
      <c r="DW18" s="143">
        <v>0</v>
      </c>
      <c r="DX18" s="159">
        <v>0</v>
      </c>
      <c r="DY18" s="158">
        <v>0</v>
      </c>
      <c r="DZ18" s="143">
        <v>0</v>
      </c>
      <c r="EA18" s="143">
        <v>0</v>
      </c>
      <c r="EB18" s="143">
        <v>0</v>
      </c>
      <c r="EC18" s="143">
        <v>0</v>
      </c>
      <c r="ED18" s="143">
        <v>0</v>
      </c>
      <c r="EE18" s="159">
        <v>0</v>
      </c>
      <c r="EF18" s="158">
        <v>0</v>
      </c>
      <c r="EG18" s="143">
        <v>0</v>
      </c>
      <c r="EH18" s="143">
        <v>0</v>
      </c>
      <c r="EI18" s="143">
        <v>0</v>
      </c>
      <c r="EJ18" s="143">
        <v>0</v>
      </c>
      <c r="EK18" s="143">
        <v>0</v>
      </c>
      <c r="EL18" s="159">
        <v>0</v>
      </c>
      <c r="EM18" s="158">
        <v>0</v>
      </c>
      <c r="EN18" s="143">
        <v>0</v>
      </c>
      <c r="EO18" s="143">
        <v>0</v>
      </c>
      <c r="EP18" s="143">
        <v>0</v>
      </c>
      <c r="EQ18" s="143">
        <v>0</v>
      </c>
      <c r="ER18" s="143">
        <v>0</v>
      </c>
      <c r="ES18" s="159">
        <v>0</v>
      </c>
      <c r="ET18" s="158">
        <v>0</v>
      </c>
      <c r="EU18" s="143">
        <v>0</v>
      </c>
      <c r="EV18" s="143">
        <v>0</v>
      </c>
      <c r="EW18" s="143">
        <v>0</v>
      </c>
      <c r="EX18" s="143">
        <v>0</v>
      </c>
      <c r="EY18" s="143">
        <v>0</v>
      </c>
      <c r="EZ18" s="159">
        <v>0</v>
      </c>
      <c r="FA18" s="158">
        <v>0</v>
      </c>
      <c r="FB18" s="143">
        <v>0</v>
      </c>
      <c r="FC18" s="143">
        <v>0</v>
      </c>
      <c r="FD18" s="143">
        <v>0</v>
      </c>
      <c r="FE18" s="143">
        <v>0</v>
      </c>
      <c r="FF18" s="143">
        <v>0</v>
      </c>
      <c r="FG18" s="159">
        <v>0</v>
      </c>
      <c r="FH18" s="158">
        <v>0</v>
      </c>
      <c r="FI18" s="143">
        <v>0</v>
      </c>
      <c r="FJ18" s="143">
        <v>0</v>
      </c>
      <c r="FK18" s="143">
        <v>0</v>
      </c>
      <c r="FL18" s="143">
        <v>0</v>
      </c>
      <c r="FM18" s="143">
        <v>0</v>
      </c>
      <c r="FN18" s="159">
        <v>0</v>
      </c>
    </row>
    <row r="19" spans="1:170">
      <c r="A19" s="194">
        <v>9</v>
      </c>
      <c r="B19" s="195" t="s">
        <v>433</v>
      </c>
      <c r="C19" s="158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59">
        <v>0</v>
      </c>
      <c r="J19" s="158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59">
        <v>0</v>
      </c>
      <c r="Q19" s="158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59">
        <v>0</v>
      </c>
      <c r="X19" s="158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59">
        <v>0</v>
      </c>
      <c r="AE19" s="158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59">
        <v>0</v>
      </c>
      <c r="AL19" s="158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59">
        <v>0</v>
      </c>
      <c r="AS19" s="158">
        <v>2</v>
      </c>
      <c r="AT19" s="143">
        <v>4725</v>
      </c>
      <c r="AU19" s="143">
        <v>0</v>
      </c>
      <c r="AV19" s="143">
        <v>1349</v>
      </c>
      <c r="AW19" s="143">
        <v>0</v>
      </c>
      <c r="AX19" s="143">
        <v>2018.3</v>
      </c>
      <c r="AY19" s="159">
        <v>0</v>
      </c>
      <c r="AZ19" s="158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59">
        <v>0</v>
      </c>
      <c r="BG19" s="158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59">
        <v>0</v>
      </c>
      <c r="BN19" s="158">
        <v>0</v>
      </c>
      <c r="BO19" s="143">
        <v>0</v>
      </c>
      <c r="BP19" s="143">
        <v>0</v>
      </c>
      <c r="BQ19" s="143">
        <v>0</v>
      </c>
      <c r="BR19" s="143">
        <v>0</v>
      </c>
      <c r="BS19" s="143">
        <v>0</v>
      </c>
      <c r="BT19" s="159">
        <v>0</v>
      </c>
      <c r="BU19" s="158">
        <v>0</v>
      </c>
      <c r="BV19" s="143">
        <v>0</v>
      </c>
      <c r="BW19" s="143">
        <v>0</v>
      </c>
      <c r="BX19" s="143">
        <v>0</v>
      </c>
      <c r="BY19" s="143">
        <v>0</v>
      </c>
      <c r="BZ19" s="143">
        <v>0</v>
      </c>
      <c r="CA19" s="159">
        <v>0</v>
      </c>
      <c r="CB19" s="158">
        <v>0</v>
      </c>
      <c r="CC19" s="143">
        <v>0</v>
      </c>
      <c r="CD19" s="143">
        <v>0</v>
      </c>
      <c r="CE19" s="143">
        <v>0</v>
      </c>
      <c r="CF19" s="143">
        <v>0</v>
      </c>
      <c r="CG19" s="143">
        <v>0</v>
      </c>
      <c r="CH19" s="159">
        <v>0</v>
      </c>
      <c r="CI19" s="158">
        <v>0</v>
      </c>
      <c r="CJ19" s="143">
        <v>0</v>
      </c>
      <c r="CK19" s="143">
        <v>0</v>
      </c>
      <c r="CL19" s="143">
        <v>0</v>
      </c>
      <c r="CM19" s="143">
        <v>0</v>
      </c>
      <c r="CN19" s="143">
        <v>0</v>
      </c>
      <c r="CO19" s="159">
        <v>0</v>
      </c>
      <c r="CP19" s="158">
        <v>0</v>
      </c>
      <c r="CQ19" s="143">
        <v>0</v>
      </c>
      <c r="CR19" s="143">
        <v>0</v>
      </c>
      <c r="CS19" s="143">
        <v>0</v>
      </c>
      <c r="CT19" s="143">
        <v>0</v>
      </c>
      <c r="CU19" s="143">
        <v>0</v>
      </c>
      <c r="CV19" s="159">
        <v>0</v>
      </c>
      <c r="CW19" s="158">
        <v>0</v>
      </c>
      <c r="CX19" s="143">
        <v>0</v>
      </c>
      <c r="CY19" s="143">
        <v>0</v>
      </c>
      <c r="CZ19" s="143">
        <v>0</v>
      </c>
      <c r="DA19" s="143">
        <v>0</v>
      </c>
      <c r="DB19" s="143">
        <v>0</v>
      </c>
      <c r="DC19" s="159">
        <v>0</v>
      </c>
      <c r="DD19" s="158">
        <v>0</v>
      </c>
      <c r="DE19" s="143">
        <v>0</v>
      </c>
      <c r="DF19" s="143">
        <v>0</v>
      </c>
      <c r="DG19" s="143">
        <v>0</v>
      </c>
      <c r="DH19" s="143">
        <v>0</v>
      </c>
      <c r="DI19" s="143">
        <v>0</v>
      </c>
      <c r="DJ19" s="159">
        <v>0</v>
      </c>
      <c r="DK19" s="158">
        <v>0</v>
      </c>
      <c r="DL19" s="143">
        <v>0</v>
      </c>
      <c r="DM19" s="143">
        <v>0</v>
      </c>
      <c r="DN19" s="143">
        <v>0</v>
      </c>
      <c r="DO19" s="143">
        <v>0</v>
      </c>
      <c r="DP19" s="143">
        <v>0</v>
      </c>
      <c r="DQ19" s="159">
        <v>0</v>
      </c>
      <c r="DR19" s="158">
        <v>0</v>
      </c>
      <c r="DS19" s="143">
        <v>0</v>
      </c>
      <c r="DT19" s="143">
        <v>0</v>
      </c>
      <c r="DU19" s="143">
        <v>0</v>
      </c>
      <c r="DV19" s="143">
        <v>0</v>
      </c>
      <c r="DW19" s="143">
        <v>0</v>
      </c>
      <c r="DX19" s="159">
        <v>0</v>
      </c>
      <c r="DY19" s="158">
        <v>0</v>
      </c>
      <c r="DZ19" s="143">
        <v>0</v>
      </c>
      <c r="EA19" s="143">
        <v>0</v>
      </c>
      <c r="EB19" s="143">
        <v>0</v>
      </c>
      <c r="EC19" s="143">
        <v>0</v>
      </c>
      <c r="ED19" s="143">
        <v>0</v>
      </c>
      <c r="EE19" s="159">
        <v>0</v>
      </c>
      <c r="EF19" s="158">
        <v>0</v>
      </c>
      <c r="EG19" s="143">
        <v>0</v>
      </c>
      <c r="EH19" s="143">
        <v>0</v>
      </c>
      <c r="EI19" s="143">
        <v>0</v>
      </c>
      <c r="EJ19" s="143">
        <v>0</v>
      </c>
      <c r="EK19" s="143">
        <v>0</v>
      </c>
      <c r="EL19" s="159">
        <v>0</v>
      </c>
      <c r="EM19" s="158">
        <v>0</v>
      </c>
      <c r="EN19" s="143">
        <v>0</v>
      </c>
      <c r="EO19" s="143">
        <v>0</v>
      </c>
      <c r="EP19" s="143">
        <v>0</v>
      </c>
      <c r="EQ19" s="143">
        <v>0</v>
      </c>
      <c r="ER19" s="143">
        <v>0</v>
      </c>
      <c r="ES19" s="159">
        <v>0</v>
      </c>
      <c r="ET19" s="158">
        <v>0</v>
      </c>
      <c r="EU19" s="143">
        <v>0</v>
      </c>
      <c r="EV19" s="143">
        <v>0</v>
      </c>
      <c r="EW19" s="143">
        <v>0</v>
      </c>
      <c r="EX19" s="143">
        <v>0</v>
      </c>
      <c r="EY19" s="143">
        <v>0</v>
      </c>
      <c r="EZ19" s="159">
        <v>0</v>
      </c>
      <c r="FA19" s="158">
        <v>0</v>
      </c>
      <c r="FB19" s="143">
        <v>0</v>
      </c>
      <c r="FC19" s="143">
        <v>0</v>
      </c>
      <c r="FD19" s="143">
        <v>0</v>
      </c>
      <c r="FE19" s="143">
        <v>0</v>
      </c>
      <c r="FF19" s="143">
        <v>0</v>
      </c>
      <c r="FG19" s="159">
        <v>0</v>
      </c>
      <c r="FH19" s="158">
        <v>2</v>
      </c>
      <c r="FI19" s="143">
        <v>4725</v>
      </c>
      <c r="FJ19" s="143">
        <v>0</v>
      </c>
      <c r="FK19" s="143">
        <v>1349</v>
      </c>
      <c r="FL19" s="143">
        <v>0</v>
      </c>
      <c r="FM19" s="143">
        <v>2018.3</v>
      </c>
      <c r="FN19" s="159">
        <v>0</v>
      </c>
    </row>
    <row r="20" spans="1:170">
      <c r="A20" s="194" t="s">
        <v>415</v>
      </c>
      <c r="B20" s="196" t="s">
        <v>434</v>
      </c>
      <c r="C20" s="158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59">
        <v>0</v>
      </c>
      <c r="J20" s="158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59">
        <v>0</v>
      </c>
      <c r="Q20" s="158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59">
        <v>0</v>
      </c>
      <c r="X20" s="158">
        <v>0</v>
      </c>
      <c r="Y20" s="143">
        <v>0</v>
      </c>
      <c r="Z20" s="143">
        <v>0</v>
      </c>
      <c r="AA20" s="143">
        <v>0</v>
      </c>
      <c r="AB20" s="143">
        <v>0</v>
      </c>
      <c r="AC20" s="143">
        <v>0</v>
      </c>
      <c r="AD20" s="159">
        <v>0</v>
      </c>
      <c r="AE20" s="158">
        <v>0</v>
      </c>
      <c r="AF20" s="143">
        <v>0</v>
      </c>
      <c r="AG20" s="143">
        <v>0</v>
      </c>
      <c r="AH20" s="143">
        <v>0</v>
      </c>
      <c r="AI20" s="143">
        <v>0</v>
      </c>
      <c r="AJ20" s="143">
        <v>0</v>
      </c>
      <c r="AK20" s="159">
        <v>0</v>
      </c>
      <c r="AL20" s="158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59">
        <v>0</v>
      </c>
      <c r="AS20" s="158">
        <v>2</v>
      </c>
      <c r="AT20" s="143">
        <v>4725</v>
      </c>
      <c r="AU20" s="143">
        <v>0</v>
      </c>
      <c r="AV20" s="143">
        <v>1349</v>
      </c>
      <c r="AW20" s="143">
        <v>0</v>
      </c>
      <c r="AX20" s="143">
        <v>2018.3</v>
      </c>
      <c r="AY20" s="159">
        <v>0</v>
      </c>
      <c r="AZ20" s="158">
        <v>0</v>
      </c>
      <c r="BA20" s="143">
        <v>0</v>
      </c>
      <c r="BB20" s="143">
        <v>0</v>
      </c>
      <c r="BC20" s="143">
        <v>0</v>
      </c>
      <c r="BD20" s="143">
        <v>0</v>
      </c>
      <c r="BE20" s="143">
        <v>0</v>
      </c>
      <c r="BF20" s="159">
        <v>0</v>
      </c>
      <c r="BG20" s="158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59">
        <v>0</v>
      </c>
      <c r="BN20" s="158">
        <v>0</v>
      </c>
      <c r="BO20" s="143">
        <v>0</v>
      </c>
      <c r="BP20" s="143">
        <v>0</v>
      </c>
      <c r="BQ20" s="143">
        <v>0</v>
      </c>
      <c r="BR20" s="143">
        <v>0</v>
      </c>
      <c r="BS20" s="143">
        <v>0</v>
      </c>
      <c r="BT20" s="159">
        <v>0</v>
      </c>
      <c r="BU20" s="158">
        <v>0</v>
      </c>
      <c r="BV20" s="143">
        <v>0</v>
      </c>
      <c r="BW20" s="143">
        <v>0</v>
      </c>
      <c r="BX20" s="143">
        <v>0</v>
      </c>
      <c r="BY20" s="143">
        <v>0</v>
      </c>
      <c r="BZ20" s="143">
        <v>0</v>
      </c>
      <c r="CA20" s="159">
        <v>0</v>
      </c>
      <c r="CB20" s="158">
        <v>0</v>
      </c>
      <c r="CC20" s="143">
        <v>0</v>
      </c>
      <c r="CD20" s="143">
        <v>0</v>
      </c>
      <c r="CE20" s="143">
        <v>0</v>
      </c>
      <c r="CF20" s="143">
        <v>0</v>
      </c>
      <c r="CG20" s="143">
        <v>0</v>
      </c>
      <c r="CH20" s="159">
        <v>0</v>
      </c>
      <c r="CI20" s="158">
        <v>0</v>
      </c>
      <c r="CJ20" s="143">
        <v>0</v>
      </c>
      <c r="CK20" s="143">
        <v>0</v>
      </c>
      <c r="CL20" s="143">
        <v>0</v>
      </c>
      <c r="CM20" s="143">
        <v>0</v>
      </c>
      <c r="CN20" s="143">
        <v>0</v>
      </c>
      <c r="CO20" s="159">
        <v>0</v>
      </c>
      <c r="CP20" s="158">
        <v>0</v>
      </c>
      <c r="CQ20" s="143">
        <v>0</v>
      </c>
      <c r="CR20" s="143">
        <v>0</v>
      </c>
      <c r="CS20" s="143">
        <v>0</v>
      </c>
      <c r="CT20" s="143">
        <v>0</v>
      </c>
      <c r="CU20" s="143">
        <v>0</v>
      </c>
      <c r="CV20" s="159">
        <v>0</v>
      </c>
      <c r="CW20" s="158">
        <v>0</v>
      </c>
      <c r="CX20" s="143">
        <v>0</v>
      </c>
      <c r="CY20" s="143">
        <v>0</v>
      </c>
      <c r="CZ20" s="143">
        <v>0</v>
      </c>
      <c r="DA20" s="143">
        <v>0</v>
      </c>
      <c r="DB20" s="143">
        <v>0</v>
      </c>
      <c r="DC20" s="159">
        <v>0</v>
      </c>
      <c r="DD20" s="158">
        <v>0</v>
      </c>
      <c r="DE20" s="143">
        <v>0</v>
      </c>
      <c r="DF20" s="143">
        <v>0</v>
      </c>
      <c r="DG20" s="143">
        <v>0</v>
      </c>
      <c r="DH20" s="143">
        <v>0</v>
      </c>
      <c r="DI20" s="143">
        <v>0</v>
      </c>
      <c r="DJ20" s="159">
        <v>0</v>
      </c>
      <c r="DK20" s="158">
        <v>0</v>
      </c>
      <c r="DL20" s="143">
        <v>0</v>
      </c>
      <c r="DM20" s="143">
        <v>0</v>
      </c>
      <c r="DN20" s="143">
        <v>0</v>
      </c>
      <c r="DO20" s="143">
        <v>0</v>
      </c>
      <c r="DP20" s="143">
        <v>0</v>
      </c>
      <c r="DQ20" s="159">
        <v>0</v>
      </c>
      <c r="DR20" s="158">
        <v>0</v>
      </c>
      <c r="DS20" s="143">
        <v>0</v>
      </c>
      <c r="DT20" s="143">
        <v>0</v>
      </c>
      <c r="DU20" s="143">
        <v>0</v>
      </c>
      <c r="DV20" s="143">
        <v>0</v>
      </c>
      <c r="DW20" s="143">
        <v>0</v>
      </c>
      <c r="DX20" s="159">
        <v>0</v>
      </c>
      <c r="DY20" s="158">
        <v>0</v>
      </c>
      <c r="DZ20" s="143">
        <v>0</v>
      </c>
      <c r="EA20" s="143">
        <v>0</v>
      </c>
      <c r="EB20" s="143">
        <v>0</v>
      </c>
      <c r="EC20" s="143">
        <v>0</v>
      </c>
      <c r="ED20" s="143">
        <v>0</v>
      </c>
      <c r="EE20" s="159">
        <v>0</v>
      </c>
      <c r="EF20" s="158">
        <v>0</v>
      </c>
      <c r="EG20" s="143">
        <v>0</v>
      </c>
      <c r="EH20" s="143">
        <v>0</v>
      </c>
      <c r="EI20" s="143">
        <v>0</v>
      </c>
      <c r="EJ20" s="143">
        <v>0</v>
      </c>
      <c r="EK20" s="143">
        <v>0</v>
      </c>
      <c r="EL20" s="159">
        <v>0</v>
      </c>
      <c r="EM20" s="158">
        <v>0</v>
      </c>
      <c r="EN20" s="143">
        <v>0</v>
      </c>
      <c r="EO20" s="143">
        <v>0</v>
      </c>
      <c r="EP20" s="143">
        <v>0</v>
      </c>
      <c r="EQ20" s="143">
        <v>0</v>
      </c>
      <c r="ER20" s="143">
        <v>0</v>
      </c>
      <c r="ES20" s="159">
        <v>0</v>
      </c>
      <c r="ET20" s="158">
        <v>0</v>
      </c>
      <c r="EU20" s="143">
        <v>0</v>
      </c>
      <c r="EV20" s="143">
        <v>0</v>
      </c>
      <c r="EW20" s="143">
        <v>0</v>
      </c>
      <c r="EX20" s="143">
        <v>0</v>
      </c>
      <c r="EY20" s="143">
        <v>0</v>
      </c>
      <c r="EZ20" s="159">
        <v>0</v>
      </c>
      <c r="FA20" s="158">
        <v>0</v>
      </c>
      <c r="FB20" s="143">
        <v>0</v>
      </c>
      <c r="FC20" s="143">
        <v>0</v>
      </c>
      <c r="FD20" s="143">
        <v>0</v>
      </c>
      <c r="FE20" s="143">
        <v>0</v>
      </c>
      <c r="FF20" s="143">
        <v>0</v>
      </c>
      <c r="FG20" s="159">
        <v>0</v>
      </c>
      <c r="FH20" s="158">
        <v>2</v>
      </c>
      <c r="FI20" s="143">
        <v>4725</v>
      </c>
      <c r="FJ20" s="143">
        <v>0</v>
      </c>
      <c r="FK20" s="143">
        <v>1349</v>
      </c>
      <c r="FL20" s="143">
        <v>0</v>
      </c>
      <c r="FM20" s="143">
        <v>2018.3</v>
      </c>
      <c r="FN20" s="159">
        <v>0</v>
      </c>
    </row>
    <row r="21" spans="1:170">
      <c r="A21" s="194" t="s">
        <v>416</v>
      </c>
      <c r="B21" s="196" t="s">
        <v>435</v>
      </c>
      <c r="C21" s="158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59">
        <v>0</v>
      </c>
      <c r="J21" s="158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59">
        <v>0</v>
      </c>
      <c r="Q21" s="158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59">
        <v>0</v>
      </c>
      <c r="X21" s="158">
        <v>0</v>
      </c>
      <c r="Y21" s="143">
        <v>0</v>
      </c>
      <c r="Z21" s="143">
        <v>0</v>
      </c>
      <c r="AA21" s="143">
        <v>0</v>
      </c>
      <c r="AB21" s="143">
        <v>0</v>
      </c>
      <c r="AC21" s="143">
        <v>0</v>
      </c>
      <c r="AD21" s="159">
        <v>0</v>
      </c>
      <c r="AE21" s="158">
        <v>0</v>
      </c>
      <c r="AF21" s="143">
        <v>0</v>
      </c>
      <c r="AG21" s="143">
        <v>0</v>
      </c>
      <c r="AH21" s="143">
        <v>0</v>
      </c>
      <c r="AI21" s="143">
        <v>0</v>
      </c>
      <c r="AJ21" s="143">
        <v>0</v>
      </c>
      <c r="AK21" s="159">
        <v>0</v>
      </c>
      <c r="AL21" s="158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59">
        <v>0</v>
      </c>
      <c r="AS21" s="158">
        <v>0</v>
      </c>
      <c r="AT21" s="143">
        <v>0</v>
      </c>
      <c r="AU21" s="143">
        <v>0</v>
      </c>
      <c r="AV21" s="143">
        <v>0</v>
      </c>
      <c r="AW21" s="143">
        <v>0</v>
      </c>
      <c r="AX21" s="143">
        <v>0</v>
      </c>
      <c r="AY21" s="159">
        <v>0</v>
      </c>
      <c r="AZ21" s="158">
        <v>0</v>
      </c>
      <c r="BA21" s="143">
        <v>0</v>
      </c>
      <c r="BB21" s="143">
        <v>0</v>
      </c>
      <c r="BC21" s="143">
        <v>0</v>
      </c>
      <c r="BD21" s="143">
        <v>0</v>
      </c>
      <c r="BE21" s="143">
        <v>0</v>
      </c>
      <c r="BF21" s="159">
        <v>0</v>
      </c>
      <c r="BG21" s="158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59">
        <v>0</v>
      </c>
      <c r="BN21" s="158">
        <v>0</v>
      </c>
      <c r="BO21" s="143">
        <v>0</v>
      </c>
      <c r="BP21" s="143">
        <v>0</v>
      </c>
      <c r="BQ21" s="143">
        <v>0</v>
      </c>
      <c r="BR21" s="143">
        <v>0</v>
      </c>
      <c r="BS21" s="143">
        <v>0</v>
      </c>
      <c r="BT21" s="159">
        <v>0</v>
      </c>
      <c r="BU21" s="158">
        <v>0</v>
      </c>
      <c r="BV21" s="143">
        <v>0</v>
      </c>
      <c r="BW21" s="143">
        <v>0</v>
      </c>
      <c r="BX21" s="143">
        <v>0</v>
      </c>
      <c r="BY21" s="143">
        <v>0</v>
      </c>
      <c r="BZ21" s="143">
        <v>0</v>
      </c>
      <c r="CA21" s="159">
        <v>0</v>
      </c>
      <c r="CB21" s="158">
        <v>0</v>
      </c>
      <c r="CC21" s="143">
        <v>0</v>
      </c>
      <c r="CD21" s="143">
        <v>0</v>
      </c>
      <c r="CE21" s="143">
        <v>0</v>
      </c>
      <c r="CF21" s="143">
        <v>0</v>
      </c>
      <c r="CG21" s="143">
        <v>0</v>
      </c>
      <c r="CH21" s="159">
        <v>0</v>
      </c>
      <c r="CI21" s="158">
        <v>0</v>
      </c>
      <c r="CJ21" s="143">
        <v>0</v>
      </c>
      <c r="CK21" s="143">
        <v>0</v>
      </c>
      <c r="CL21" s="143">
        <v>0</v>
      </c>
      <c r="CM21" s="143">
        <v>0</v>
      </c>
      <c r="CN21" s="143">
        <v>0</v>
      </c>
      <c r="CO21" s="159">
        <v>0</v>
      </c>
      <c r="CP21" s="158">
        <v>0</v>
      </c>
      <c r="CQ21" s="143">
        <v>0</v>
      </c>
      <c r="CR21" s="143">
        <v>0</v>
      </c>
      <c r="CS21" s="143">
        <v>0</v>
      </c>
      <c r="CT21" s="143">
        <v>0</v>
      </c>
      <c r="CU21" s="143">
        <v>0</v>
      </c>
      <c r="CV21" s="159">
        <v>0</v>
      </c>
      <c r="CW21" s="158">
        <v>0</v>
      </c>
      <c r="CX21" s="143">
        <v>0</v>
      </c>
      <c r="CY21" s="143">
        <v>0</v>
      </c>
      <c r="CZ21" s="143">
        <v>0</v>
      </c>
      <c r="DA21" s="143">
        <v>0</v>
      </c>
      <c r="DB21" s="143">
        <v>0</v>
      </c>
      <c r="DC21" s="159">
        <v>0</v>
      </c>
      <c r="DD21" s="158">
        <v>0</v>
      </c>
      <c r="DE21" s="143">
        <v>0</v>
      </c>
      <c r="DF21" s="143">
        <v>0</v>
      </c>
      <c r="DG21" s="143">
        <v>0</v>
      </c>
      <c r="DH21" s="143">
        <v>0</v>
      </c>
      <c r="DI21" s="143">
        <v>0</v>
      </c>
      <c r="DJ21" s="159">
        <v>0</v>
      </c>
      <c r="DK21" s="158">
        <v>0</v>
      </c>
      <c r="DL21" s="143">
        <v>0</v>
      </c>
      <c r="DM21" s="143">
        <v>0</v>
      </c>
      <c r="DN21" s="143">
        <v>0</v>
      </c>
      <c r="DO21" s="143">
        <v>0</v>
      </c>
      <c r="DP21" s="143">
        <v>0</v>
      </c>
      <c r="DQ21" s="159">
        <v>0</v>
      </c>
      <c r="DR21" s="158">
        <v>0</v>
      </c>
      <c r="DS21" s="143">
        <v>0</v>
      </c>
      <c r="DT21" s="143">
        <v>0</v>
      </c>
      <c r="DU21" s="143">
        <v>0</v>
      </c>
      <c r="DV21" s="143">
        <v>0</v>
      </c>
      <c r="DW21" s="143">
        <v>0</v>
      </c>
      <c r="DX21" s="159">
        <v>0</v>
      </c>
      <c r="DY21" s="158">
        <v>0</v>
      </c>
      <c r="DZ21" s="143">
        <v>0</v>
      </c>
      <c r="EA21" s="143">
        <v>0</v>
      </c>
      <c r="EB21" s="143">
        <v>0</v>
      </c>
      <c r="EC21" s="143">
        <v>0</v>
      </c>
      <c r="ED21" s="143">
        <v>0</v>
      </c>
      <c r="EE21" s="159">
        <v>0</v>
      </c>
      <c r="EF21" s="158">
        <v>0</v>
      </c>
      <c r="EG21" s="143">
        <v>0</v>
      </c>
      <c r="EH21" s="143">
        <v>0</v>
      </c>
      <c r="EI21" s="143">
        <v>0</v>
      </c>
      <c r="EJ21" s="143">
        <v>0</v>
      </c>
      <c r="EK21" s="143">
        <v>0</v>
      </c>
      <c r="EL21" s="159">
        <v>0</v>
      </c>
      <c r="EM21" s="158">
        <v>0</v>
      </c>
      <c r="EN21" s="143">
        <v>0</v>
      </c>
      <c r="EO21" s="143">
        <v>0</v>
      </c>
      <c r="EP21" s="143">
        <v>0</v>
      </c>
      <c r="EQ21" s="143">
        <v>0</v>
      </c>
      <c r="ER21" s="143">
        <v>0</v>
      </c>
      <c r="ES21" s="159">
        <v>0</v>
      </c>
      <c r="ET21" s="158">
        <v>0</v>
      </c>
      <c r="EU21" s="143">
        <v>0</v>
      </c>
      <c r="EV21" s="143">
        <v>0</v>
      </c>
      <c r="EW21" s="143">
        <v>0</v>
      </c>
      <c r="EX21" s="143">
        <v>0</v>
      </c>
      <c r="EY21" s="143">
        <v>0</v>
      </c>
      <c r="EZ21" s="159">
        <v>0</v>
      </c>
      <c r="FA21" s="158">
        <v>0</v>
      </c>
      <c r="FB21" s="143">
        <v>0</v>
      </c>
      <c r="FC21" s="143">
        <v>0</v>
      </c>
      <c r="FD21" s="143">
        <v>0</v>
      </c>
      <c r="FE21" s="143">
        <v>0</v>
      </c>
      <c r="FF21" s="143">
        <v>0</v>
      </c>
      <c r="FG21" s="159">
        <v>0</v>
      </c>
      <c r="FH21" s="158">
        <v>0</v>
      </c>
      <c r="FI21" s="143">
        <v>0</v>
      </c>
      <c r="FJ21" s="143">
        <v>0</v>
      </c>
      <c r="FK21" s="143">
        <v>0</v>
      </c>
      <c r="FL21" s="143">
        <v>0</v>
      </c>
      <c r="FM21" s="143">
        <v>0</v>
      </c>
      <c r="FN21" s="159">
        <v>0</v>
      </c>
    </row>
    <row r="22" spans="1:170">
      <c r="A22" s="194">
        <v>10</v>
      </c>
      <c r="B22" s="197" t="s">
        <v>436</v>
      </c>
      <c r="C22" s="158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59">
        <v>0</v>
      </c>
      <c r="J22" s="158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59">
        <v>0</v>
      </c>
      <c r="Q22" s="158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59">
        <v>0</v>
      </c>
      <c r="X22" s="158">
        <v>0</v>
      </c>
      <c r="Y22" s="143">
        <v>0</v>
      </c>
      <c r="Z22" s="143">
        <v>0</v>
      </c>
      <c r="AA22" s="143">
        <v>0</v>
      </c>
      <c r="AB22" s="143">
        <v>0</v>
      </c>
      <c r="AC22" s="143">
        <v>0</v>
      </c>
      <c r="AD22" s="159">
        <v>0</v>
      </c>
      <c r="AE22" s="158">
        <v>0</v>
      </c>
      <c r="AF22" s="143">
        <v>0</v>
      </c>
      <c r="AG22" s="143">
        <v>0</v>
      </c>
      <c r="AH22" s="143">
        <v>0</v>
      </c>
      <c r="AI22" s="143">
        <v>0</v>
      </c>
      <c r="AJ22" s="143">
        <v>0</v>
      </c>
      <c r="AK22" s="159">
        <v>0</v>
      </c>
      <c r="AL22" s="158">
        <v>0</v>
      </c>
      <c r="AM22" s="143">
        <v>0</v>
      </c>
      <c r="AN22" s="143">
        <v>0</v>
      </c>
      <c r="AO22" s="143">
        <v>0</v>
      </c>
      <c r="AP22" s="143">
        <v>0</v>
      </c>
      <c r="AQ22" s="143">
        <v>0</v>
      </c>
      <c r="AR22" s="159">
        <v>0</v>
      </c>
      <c r="AS22" s="158">
        <v>0</v>
      </c>
      <c r="AT22" s="143">
        <v>0</v>
      </c>
      <c r="AU22" s="143">
        <v>0</v>
      </c>
      <c r="AV22" s="143">
        <v>0</v>
      </c>
      <c r="AW22" s="143">
        <v>0</v>
      </c>
      <c r="AX22" s="143">
        <v>0</v>
      </c>
      <c r="AY22" s="159">
        <v>0</v>
      </c>
      <c r="AZ22" s="158">
        <v>914199</v>
      </c>
      <c r="BA22" s="143">
        <v>124939103.92003709</v>
      </c>
      <c r="BB22" s="143">
        <v>80243006.729199946</v>
      </c>
      <c r="BC22" s="143">
        <v>33986463.946161002</v>
      </c>
      <c r="BD22" s="143">
        <v>131387910.29211295</v>
      </c>
      <c r="BE22" s="143">
        <v>37556902.90767277</v>
      </c>
      <c r="BF22" s="159">
        <v>0</v>
      </c>
      <c r="BG22" s="158">
        <v>0</v>
      </c>
      <c r="BH22" s="143">
        <v>0</v>
      </c>
      <c r="BI22" s="143">
        <v>0</v>
      </c>
      <c r="BJ22" s="143">
        <v>0</v>
      </c>
      <c r="BK22" s="143">
        <v>0</v>
      </c>
      <c r="BL22" s="143">
        <v>0</v>
      </c>
      <c r="BM22" s="159">
        <v>0</v>
      </c>
      <c r="BN22" s="158">
        <v>140824</v>
      </c>
      <c r="BO22" s="143">
        <v>8706886.3671096377</v>
      </c>
      <c r="BP22" s="143">
        <v>4514761.909771272</v>
      </c>
      <c r="BQ22" s="143">
        <v>2301766.7232405329</v>
      </c>
      <c r="BR22" s="143">
        <v>6965681.521230042</v>
      </c>
      <c r="BS22" s="143">
        <v>1032970.680624728</v>
      </c>
      <c r="BT22" s="159">
        <v>0</v>
      </c>
      <c r="BU22" s="158">
        <v>0</v>
      </c>
      <c r="BV22" s="143">
        <v>0</v>
      </c>
      <c r="BW22" s="143">
        <v>0</v>
      </c>
      <c r="BX22" s="143">
        <v>0</v>
      </c>
      <c r="BY22" s="143">
        <v>0</v>
      </c>
      <c r="BZ22" s="143">
        <v>0</v>
      </c>
      <c r="CA22" s="159">
        <v>0</v>
      </c>
      <c r="CB22" s="158">
        <v>0</v>
      </c>
      <c r="CC22" s="143">
        <v>0</v>
      </c>
      <c r="CD22" s="143">
        <v>0</v>
      </c>
      <c r="CE22" s="143">
        <v>0</v>
      </c>
      <c r="CF22" s="143">
        <v>0</v>
      </c>
      <c r="CG22" s="143">
        <v>0</v>
      </c>
      <c r="CH22" s="159">
        <v>0</v>
      </c>
      <c r="CI22" s="158">
        <v>0</v>
      </c>
      <c r="CJ22" s="143">
        <v>0</v>
      </c>
      <c r="CK22" s="143">
        <v>0</v>
      </c>
      <c r="CL22" s="143">
        <v>0</v>
      </c>
      <c r="CM22" s="143">
        <v>0</v>
      </c>
      <c r="CN22" s="143">
        <v>0</v>
      </c>
      <c r="CO22" s="159">
        <v>0</v>
      </c>
      <c r="CP22" s="158">
        <v>0</v>
      </c>
      <c r="CQ22" s="143">
        <v>0</v>
      </c>
      <c r="CR22" s="143">
        <v>0</v>
      </c>
      <c r="CS22" s="143">
        <v>0</v>
      </c>
      <c r="CT22" s="143">
        <v>0</v>
      </c>
      <c r="CU22" s="143">
        <v>0</v>
      </c>
      <c r="CV22" s="159">
        <v>0</v>
      </c>
      <c r="CW22" s="158">
        <v>0</v>
      </c>
      <c r="CX22" s="143">
        <v>0</v>
      </c>
      <c r="CY22" s="143">
        <v>0</v>
      </c>
      <c r="CZ22" s="143">
        <v>0</v>
      </c>
      <c r="DA22" s="143">
        <v>0</v>
      </c>
      <c r="DB22" s="143">
        <v>0</v>
      </c>
      <c r="DC22" s="159">
        <v>0</v>
      </c>
      <c r="DD22" s="158">
        <v>0</v>
      </c>
      <c r="DE22" s="143">
        <v>0</v>
      </c>
      <c r="DF22" s="143">
        <v>0</v>
      </c>
      <c r="DG22" s="143">
        <v>0</v>
      </c>
      <c r="DH22" s="143">
        <v>0</v>
      </c>
      <c r="DI22" s="143">
        <v>0</v>
      </c>
      <c r="DJ22" s="159">
        <v>0</v>
      </c>
      <c r="DK22" s="158">
        <v>130094</v>
      </c>
      <c r="DL22" s="143">
        <v>47140091.747955777</v>
      </c>
      <c r="DM22" s="143">
        <v>39049105.371191084</v>
      </c>
      <c r="DN22" s="143">
        <v>7483519.1200000001</v>
      </c>
      <c r="DO22" s="143">
        <v>57780726.858429365</v>
      </c>
      <c r="DP22" s="143">
        <v>18575156.654922441</v>
      </c>
      <c r="DQ22" s="159">
        <v>0</v>
      </c>
      <c r="DR22" s="158">
        <v>0</v>
      </c>
      <c r="DS22" s="143">
        <v>0</v>
      </c>
      <c r="DT22" s="143">
        <v>0</v>
      </c>
      <c r="DU22" s="143">
        <v>0</v>
      </c>
      <c r="DV22" s="143">
        <v>0</v>
      </c>
      <c r="DW22" s="143">
        <v>0</v>
      </c>
      <c r="DX22" s="159">
        <v>0</v>
      </c>
      <c r="DY22" s="158">
        <v>0</v>
      </c>
      <c r="DZ22" s="143">
        <v>0</v>
      </c>
      <c r="EA22" s="143">
        <v>0</v>
      </c>
      <c r="EB22" s="143">
        <v>0</v>
      </c>
      <c r="EC22" s="143">
        <v>0</v>
      </c>
      <c r="ED22" s="143">
        <v>0</v>
      </c>
      <c r="EE22" s="159">
        <v>0</v>
      </c>
      <c r="EF22" s="158">
        <v>0</v>
      </c>
      <c r="EG22" s="143">
        <v>0</v>
      </c>
      <c r="EH22" s="143">
        <v>0</v>
      </c>
      <c r="EI22" s="143">
        <v>0</v>
      </c>
      <c r="EJ22" s="143">
        <v>0</v>
      </c>
      <c r="EK22" s="143">
        <v>0</v>
      </c>
      <c r="EL22" s="159">
        <v>0</v>
      </c>
      <c r="EM22" s="158">
        <v>0</v>
      </c>
      <c r="EN22" s="143">
        <v>0</v>
      </c>
      <c r="EO22" s="143">
        <v>0</v>
      </c>
      <c r="EP22" s="143">
        <v>0</v>
      </c>
      <c r="EQ22" s="143">
        <v>0</v>
      </c>
      <c r="ER22" s="143">
        <v>0</v>
      </c>
      <c r="ES22" s="159">
        <v>0</v>
      </c>
      <c r="ET22" s="158">
        <v>0</v>
      </c>
      <c r="EU22" s="143">
        <v>0</v>
      </c>
      <c r="EV22" s="143">
        <v>0</v>
      </c>
      <c r="EW22" s="143">
        <v>0</v>
      </c>
      <c r="EX22" s="143">
        <v>0</v>
      </c>
      <c r="EY22" s="143">
        <v>0</v>
      </c>
      <c r="EZ22" s="159">
        <v>0</v>
      </c>
      <c r="FA22" s="158">
        <v>0</v>
      </c>
      <c r="FB22" s="143">
        <v>0</v>
      </c>
      <c r="FC22" s="143">
        <v>0</v>
      </c>
      <c r="FD22" s="143">
        <v>0</v>
      </c>
      <c r="FE22" s="143">
        <v>0</v>
      </c>
      <c r="FF22" s="143">
        <v>0</v>
      </c>
      <c r="FG22" s="159">
        <v>0</v>
      </c>
      <c r="FH22" s="158">
        <v>1185117</v>
      </c>
      <c r="FI22" s="143">
        <v>180786082.03510252</v>
      </c>
      <c r="FJ22" s="143">
        <v>123806874.01016231</v>
      </c>
      <c r="FK22" s="143">
        <v>43771749.789401531</v>
      </c>
      <c r="FL22" s="143">
        <v>196134318.67177236</v>
      </c>
      <c r="FM22" s="143">
        <v>57165030.243219942</v>
      </c>
      <c r="FN22" s="159">
        <v>0</v>
      </c>
    </row>
    <row r="23" spans="1:170">
      <c r="A23" s="194" t="s">
        <v>407</v>
      </c>
      <c r="B23" s="195" t="s">
        <v>437</v>
      </c>
      <c r="C23" s="158">
        <v>0</v>
      </c>
      <c r="D23" s="143">
        <v>0</v>
      </c>
      <c r="E23" s="143">
        <v>0</v>
      </c>
      <c r="F23" s="143">
        <v>0</v>
      </c>
      <c r="G23" s="143">
        <v>0</v>
      </c>
      <c r="H23" s="143">
        <v>0</v>
      </c>
      <c r="I23" s="159">
        <v>0</v>
      </c>
      <c r="J23" s="158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59">
        <v>0</v>
      </c>
      <c r="Q23" s="158">
        <v>0</v>
      </c>
      <c r="R23" s="143">
        <v>0</v>
      </c>
      <c r="S23" s="143">
        <v>0</v>
      </c>
      <c r="T23" s="143">
        <v>0</v>
      </c>
      <c r="U23" s="143">
        <v>0</v>
      </c>
      <c r="V23" s="143">
        <v>0</v>
      </c>
      <c r="W23" s="159">
        <v>0</v>
      </c>
      <c r="X23" s="158">
        <v>0</v>
      </c>
      <c r="Y23" s="143">
        <v>0</v>
      </c>
      <c r="Z23" s="143">
        <v>0</v>
      </c>
      <c r="AA23" s="143">
        <v>0</v>
      </c>
      <c r="AB23" s="143">
        <v>0</v>
      </c>
      <c r="AC23" s="143">
        <v>0</v>
      </c>
      <c r="AD23" s="159">
        <v>0</v>
      </c>
      <c r="AE23" s="158">
        <v>0</v>
      </c>
      <c r="AF23" s="143">
        <v>0</v>
      </c>
      <c r="AG23" s="143">
        <v>0</v>
      </c>
      <c r="AH23" s="143">
        <v>0</v>
      </c>
      <c r="AI23" s="143">
        <v>0</v>
      </c>
      <c r="AJ23" s="143">
        <v>0</v>
      </c>
      <c r="AK23" s="159">
        <v>0</v>
      </c>
      <c r="AL23" s="158">
        <v>0</v>
      </c>
      <c r="AM23" s="143">
        <v>0</v>
      </c>
      <c r="AN23" s="143">
        <v>0</v>
      </c>
      <c r="AO23" s="143">
        <v>0</v>
      </c>
      <c r="AP23" s="143">
        <v>0</v>
      </c>
      <c r="AQ23" s="143">
        <v>0</v>
      </c>
      <c r="AR23" s="159">
        <v>0</v>
      </c>
      <c r="AS23" s="158">
        <v>0</v>
      </c>
      <c r="AT23" s="143">
        <v>0</v>
      </c>
      <c r="AU23" s="143">
        <v>0</v>
      </c>
      <c r="AV23" s="143">
        <v>0</v>
      </c>
      <c r="AW23" s="143">
        <v>0</v>
      </c>
      <c r="AX23" s="143">
        <v>0</v>
      </c>
      <c r="AY23" s="159">
        <v>0</v>
      </c>
      <c r="AZ23" s="158">
        <v>914199</v>
      </c>
      <c r="BA23" s="143">
        <v>124939103.92003709</v>
      </c>
      <c r="BB23" s="143">
        <v>80243006.729199946</v>
      </c>
      <c r="BC23" s="143">
        <v>33986463.946161002</v>
      </c>
      <c r="BD23" s="143">
        <v>131387910.29211295</v>
      </c>
      <c r="BE23" s="143">
        <v>37556902.90767277</v>
      </c>
      <c r="BF23" s="159">
        <v>0</v>
      </c>
      <c r="BG23" s="158">
        <v>0</v>
      </c>
      <c r="BH23" s="143">
        <v>0</v>
      </c>
      <c r="BI23" s="143">
        <v>0</v>
      </c>
      <c r="BJ23" s="143">
        <v>0</v>
      </c>
      <c r="BK23" s="143">
        <v>0</v>
      </c>
      <c r="BL23" s="143">
        <v>0</v>
      </c>
      <c r="BM23" s="159">
        <v>0</v>
      </c>
      <c r="BN23" s="158">
        <v>140824</v>
      </c>
      <c r="BO23" s="143">
        <v>8706886.3671096377</v>
      </c>
      <c r="BP23" s="143">
        <v>4514761.909771272</v>
      </c>
      <c r="BQ23" s="143">
        <v>2301766.7232405329</v>
      </c>
      <c r="BR23" s="143">
        <v>6965681.521230042</v>
      </c>
      <c r="BS23" s="143">
        <v>1032970.680624728</v>
      </c>
      <c r="BT23" s="159">
        <v>0</v>
      </c>
      <c r="BU23" s="158">
        <v>0</v>
      </c>
      <c r="BV23" s="143">
        <v>0</v>
      </c>
      <c r="BW23" s="143">
        <v>0</v>
      </c>
      <c r="BX23" s="143">
        <v>0</v>
      </c>
      <c r="BY23" s="143">
        <v>0</v>
      </c>
      <c r="BZ23" s="143">
        <v>0</v>
      </c>
      <c r="CA23" s="159">
        <v>0</v>
      </c>
      <c r="CB23" s="158">
        <v>0</v>
      </c>
      <c r="CC23" s="143">
        <v>0</v>
      </c>
      <c r="CD23" s="143">
        <v>0</v>
      </c>
      <c r="CE23" s="143">
        <v>0</v>
      </c>
      <c r="CF23" s="143">
        <v>0</v>
      </c>
      <c r="CG23" s="143">
        <v>0</v>
      </c>
      <c r="CH23" s="159">
        <v>0</v>
      </c>
      <c r="CI23" s="158">
        <v>0</v>
      </c>
      <c r="CJ23" s="143">
        <v>0</v>
      </c>
      <c r="CK23" s="143">
        <v>0</v>
      </c>
      <c r="CL23" s="143">
        <v>0</v>
      </c>
      <c r="CM23" s="143">
        <v>0</v>
      </c>
      <c r="CN23" s="143">
        <v>0</v>
      </c>
      <c r="CO23" s="159">
        <v>0</v>
      </c>
      <c r="CP23" s="158">
        <v>0</v>
      </c>
      <c r="CQ23" s="143">
        <v>0</v>
      </c>
      <c r="CR23" s="143">
        <v>0</v>
      </c>
      <c r="CS23" s="143">
        <v>0</v>
      </c>
      <c r="CT23" s="143">
        <v>0</v>
      </c>
      <c r="CU23" s="143">
        <v>0</v>
      </c>
      <c r="CV23" s="159">
        <v>0</v>
      </c>
      <c r="CW23" s="158">
        <v>0</v>
      </c>
      <c r="CX23" s="143">
        <v>0</v>
      </c>
      <c r="CY23" s="143">
        <v>0</v>
      </c>
      <c r="CZ23" s="143">
        <v>0</v>
      </c>
      <c r="DA23" s="143">
        <v>0</v>
      </c>
      <c r="DB23" s="143">
        <v>0</v>
      </c>
      <c r="DC23" s="159">
        <v>0</v>
      </c>
      <c r="DD23" s="158">
        <v>0</v>
      </c>
      <c r="DE23" s="143">
        <v>0</v>
      </c>
      <c r="DF23" s="143">
        <v>0</v>
      </c>
      <c r="DG23" s="143">
        <v>0</v>
      </c>
      <c r="DH23" s="143">
        <v>0</v>
      </c>
      <c r="DI23" s="143">
        <v>0</v>
      </c>
      <c r="DJ23" s="159">
        <v>0</v>
      </c>
      <c r="DK23" s="158">
        <v>130094</v>
      </c>
      <c r="DL23" s="143">
        <v>47140091.747955777</v>
      </c>
      <c r="DM23" s="143">
        <v>39049105.371191084</v>
      </c>
      <c r="DN23" s="143">
        <v>7483519.1200000001</v>
      </c>
      <c r="DO23" s="143">
        <v>57780726.858429365</v>
      </c>
      <c r="DP23" s="143">
        <v>18575156.654922441</v>
      </c>
      <c r="DQ23" s="159">
        <v>0</v>
      </c>
      <c r="DR23" s="158">
        <v>0</v>
      </c>
      <c r="DS23" s="143">
        <v>0</v>
      </c>
      <c r="DT23" s="143">
        <v>0</v>
      </c>
      <c r="DU23" s="143">
        <v>0</v>
      </c>
      <c r="DV23" s="143">
        <v>0</v>
      </c>
      <c r="DW23" s="143">
        <v>0</v>
      </c>
      <c r="DX23" s="159">
        <v>0</v>
      </c>
      <c r="DY23" s="158">
        <v>0</v>
      </c>
      <c r="DZ23" s="143">
        <v>0</v>
      </c>
      <c r="EA23" s="143">
        <v>0</v>
      </c>
      <c r="EB23" s="143">
        <v>0</v>
      </c>
      <c r="EC23" s="143">
        <v>0</v>
      </c>
      <c r="ED23" s="143">
        <v>0</v>
      </c>
      <c r="EE23" s="159">
        <v>0</v>
      </c>
      <c r="EF23" s="158">
        <v>0</v>
      </c>
      <c r="EG23" s="143">
        <v>0</v>
      </c>
      <c r="EH23" s="143">
        <v>0</v>
      </c>
      <c r="EI23" s="143">
        <v>0</v>
      </c>
      <c r="EJ23" s="143">
        <v>0</v>
      </c>
      <c r="EK23" s="143">
        <v>0</v>
      </c>
      <c r="EL23" s="159">
        <v>0</v>
      </c>
      <c r="EM23" s="158">
        <v>0</v>
      </c>
      <c r="EN23" s="143">
        <v>0</v>
      </c>
      <c r="EO23" s="143">
        <v>0</v>
      </c>
      <c r="EP23" s="143">
        <v>0</v>
      </c>
      <c r="EQ23" s="143">
        <v>0</v>
      </c>
      <c r="ER23" s="143">
        <v>0</v>
      </c>
      <c r="ES23" s="159">
        <v>0</v>
      </c>
      <c r="ET23" s="158">
        <v>0</v>
      </c>
      <c r="EU23" s="143">
        <v>0</v>
      </c>
      <c r="EV23" s="143">
        <v>0</v>
      </c>
      <c r="EW23" s="143">
        <v>0</v>
      </c>
      <c r="EX23" s="143">
        <v>0</v>
      </c>
      <c r="EY23" s="143">
        <v>0</v>
      </c>
      <c r="EZ23" s="159">
        <v>0</v>
      </c>
      <c r="FA23" s="158">
        <v>0</v>
      </c>
      <c r="FB23" s="143">
        <v>0</v>
      </c>
      <c r="FC23" s="143">
        <v>0</v>
      </c>
      <c r="FD23" s="143">
        <v>0</v>
      </c>
      <c r="FE23" s="143">
        <v>0</v>
      </c>
      <c r="FF23" s="143">
        <v>0</v>
      </c>
      <c r="FG23" s="159">
        <v>0</v>
      </c>
      <c r="FH23" s="158">
        <v>1185117</v>
      </c>
      <c r="FI23" s="143">
        <v>180786082.03510252</v>
      </c>
      <c r="FJ23" s="143">
        <v>123806874.01016231</v>
      </c>
      <c r="FK23" s="143">
        <v>43771749.789401531</v>
      </c>
      <c r="FL23" s="143">
        <v>196134318.67177236</v>
      </c>
      <c r="FM23" s="143">
        <v>57165030.243219942</v>
      </c>
      <c r="FN23" s="159">
        <v>0</v>
      </c>
    </row>
    <row r="24" spans="1:170">
      <c r="A24" s="194" t="s">
        <v>408</v>
      </c>
      <c r="B24" s="198" t="s">
        <v>438</v>
      </c>
      <c r="C24" s="158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59">
        <v>0</v>
      </c>
      <c r="J24" s="158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59">
        <v>0</v>
      </c>
      <c r="Q24" s="158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59">
        <v>0</v>
      </c>
      <c r="X24" s="158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59">
        <v>0</v>
      </c>
      <c r="AE24" s="158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59">
        <v>0</v>
      </c>
      <c r="AL24" s="158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59">
        <v>0</v>
      </c>
      <c r="AS24" s="158">
        <v>0</v>
      </c>
      <c r="AT24" s="143">
        <v>0</v>
      </c>
      <c r="AU24" s="143">
        <v>0</v>
      </c>
      <c r="AV24" s="143">
        <v>0</v>
      </c>
      <c r="AW24" s="143">
        <v>0</v>
      </c>
      <c r="AX24" s="143">
        <v>0</v>
      </c>
      <c r="AY24" s="159">
        <v>0</v>
      </c>
      <c r="AZ24" s="158">
        <v>0</v>
      </c>
      <c r="BA24" s="143">
        <v>0</v>
      </c>
      <c r="BB24" s="143">
        <v>0</v>
      </c>
      <c r="BC24" s="143">
        <v>0</v>
      </c>
      <c r="BD24" s="143">
        <v>0</v>
      </c>
      <c r="BE24" s="143">
        <v>0</v>
      </c>
      <c r="BF24" s="159">
        <v>0</v>
      </c>
      <c r="BG24" s="158">
        <v>0</v>
      </c>
      <c r="BH24" s="143">
        <v>0</v>
      </c>
      <c r="BI24" s="143">
        <v>0</v>
      </c>
      <c r="BJ24" s="143">
        <v>0</v>
      </c>
      <c r="BK24" s="143">
        <v>0</v>
      </c>
      <c r="BL24" s="143">
        <v>0</v>
      </c>
      <c r="BM24" s="159">
        <v>0</v>
      </c>
      <c r="BN24" s="158">
        <v>0</v>
      </c>
      <c r="BO24" s="143">
        <v>0</v>
      </c>
      <c r="BP24" s="143">
        <v>0</v>
      </c>
      <c r="BQ24" s="143">
        <v>0</v>
      </c>
      <c r="BR24" s="143">
        <v>0</v>
      </c>
      <c r="BS24" s="143">
        <v>0</v>
      </c>
      <c r="BT24" s="159">
        <v>0</v>
      </c>
      <c r="BU24" s="158">
        <v>0</v>
      </c>
      <c r="BV24" s="143">
        <v>0</v>
      </c>
      <c r="BW24" s="143">
        <v>0</v>
      </c>
      <c r="BX24" s="143">
        <v>0</v>
      </c>
      <c r="BY24" s="143">
        <v>0</v>
      </c>
      <c r="BZ24" s="143">
        <v>0</v>
      </c>
      <c r="CA24" s="159">
        <v>0</v>
      </c>
      <c r="CB24" s="158">
        <v>0</v>
      </c>
      <c r="CC24" s="143">
        <v>0</v>
      </c>
      <c r="CD24" s="143">
        <v>0</v>
      </c>
      <c r="CE24" s="143">
        <v>0</v>
      </c>
      <c r="CF24" s="143">
        <v>0</v>
      </c>
      <c r="CG24" s="143">
        <v>0</v>
      </c>
      <c r="CH24" s="159">
        <v>0</v>
      </c>
      <c r="CI24" s="158">
        <v>0</v>
      </c>
      <c r="CJ24" s="143">
        <v>0</v>
      </c>
      <c r="CK24" s="143">
        <v>0</v>
      </c>
      <c r="CL24" s="143">
        <v>0</v>
      </c>
      <c r="CM24" s="143">
        <v>0</v>
      </c>
      <c r="CN24" s="143">
        <v>0</v>
      </c>
      <c r="CO24" s="159">
        <v>0</v>
      </c>
      <c r="CP24" s="158">
        <v>0</v>
      </c>
      <c r="CQ24" s="143">
        <v>0</v>
      </c>
      <c r="CR24" s="143">
        <v>0</v>
      </c>
      <c r="CS24" s="143">
        <v>0</v>
      </c>
      <c r="CT24" s="143">
        <v>0</v>
      </c>
      <c r="CU24" s="143">
        <v>0</v>
      </c>
      <c r="CV24" s="159">
        <v>0</v>
      </c>
      <c r="CW24" s="158">
        <v>0</v>
      </c>
      <c r="CX24" s="143">
        <v>0</v>
      </c>
      <c r="CY24" s="143">
        <v>0</v>
      </c>
      <c r="CZ24" s="143">
        <v>0</v>
      </c>
      <c r="DA24" s="143">
        <v>0</v>
      </c>
      <c r="DB24" s="143">
        <v>0</v>
      </c>
      <c r="DC24" s="159">
        <v>0</v>
      </c>
      <c r="DD24" s="158">
        <v>0</v>
      </c>
      <c r="DE24" s="143">
        <v>0</v>
      </c>
      <c r="DF24" s="143">
        <v>0</v>
      </c>
      <c r="DG24" s="143">
        <v>0</v>
      </c>
      <c r="DH24" s="143">
        <v>0</v>
      </c>
      <c r="DI24" s="143">
        <v>0</v>
      </c>
      <c r="DJ24" s="159">
        <v>0</v>
      </c>
      <c r="DK24" s="158">
        <v>0</v>
      </c>
      <c r="DL24" s="143">
        <v>0</v>
      </c>
      <c r="DM24" s="143">
        <v>0</v>
      </c>
      <c r="DN24" s="143">
        <v>0</v>
      </c>
      <c r="DO24" s="143">
        <v>0</v>
      </c>
      <c r="DP24" s="143">
        <v>0</v>
      </c>
      <c r="DQ24" s="159">
        <v>0</v>
      </c>
      <c r="DR24" s="158">
        <v>0</v>
      </c>
      <c r="DS24" s="143">
        <v>0</v>
      </c>
      <c r="DT24" s="143">
        <v>0</v>
      </c>
      <c r="DU24" s="143">
        <v>0</v>
      </c>
      <c r="DV24" s="143">
        <v>0</v>
      </c>
      <c r="DW24" s="143">
        <v>0</v>
      </c>
      <c r="DX24" s="159">
        <v>0</v>
      </c>
      <c r="DY24" s="158">
        <v>0</v>
      </c>
      <c r="DZ24" s="143">
        <v>0</v>
      </c>
      <c r="EA24" s="143">
        <v>0</v>
      </c>
      <c r="EB24" s="143">
        <v>0</v>
      </c>
      <c r="EC24" s="143">
        <v>0</v>
      </c>
      <c r="ED24" s="143">
        <v>0</v>
      </c>
      <c r="EE24" s="159">
        <v>0</v>
      </c>
      <c r="EF24" s="158">
        <v>0</v>
      </c>
      <c r="EG24" s="143">
        <v>0</v>
      </c>
      <c r="EH24" s="143">
        <v>0</v>
      </c>
      <c r="EI24" s="143">
        <v>0</v>
      </c>
      <c r="EJ24" s="143">
        <v>0</v>
      </c>
      <c r="EK24" s="143">
        <v>0</v>
      </c>
      <c r="EL24" s="159">
        <v>0</v>
      </c>
      <c r="EM24" s="158">
        <v>0</v>
      </c>
      <c r="EN24" s="143">
        <v>0</v>
      </c>
      <c r="EO24" s="143">
        <v>0</v>
      </c>
      <c r="EP24" s="143">
        <v>0</v>
      </c>
      <c r="EQ24" s="143">
        <v>0</v>
      </c>
      <c r="ER24" s="143">
        <v>0</v>
      </c>
      <c r="ES24" s="159">
        <v>0</v>
      </c>
      <c r="ET24" s="158">
        <v>0</v>
      </c>
      <c r="EU24" s="143">
        <v>0</v>
      </c>
      <c r="EV24" s="143">
        <v>0</v>
      </c>
      <c r="EW24" s="143">
        <v>0</v>
      </c>
      <c r="EX24" s="143">
        <v>0</v>
      </c>
      <c r="EY24" s="143">
        <v>0</v>
      </c>
      <c r="EZ24" s="159">
        <v>0</v>
      </c>
      <c r="FA24" s="158">
        <v>0</v>
      </c>
      <c r="FB24" s="143">
        <v>0</v>
      </c>
      <c r="FC24" s="143">
        <v>0</v>
      </c>
      <c r="FD24" s="143">
        <v>0</v>
      </c>
      <c r="FE24" s="143">
        <v>0</v>
      </c>
      <c r="FF24" s="143">
        <v>0</v>
      </c>
      <c r="FG24" s="159">
        <v>0</v>
      </c>
      <c r="FH24" s="158">
        <v>0</v>
      </c>
      <c r="FI24" s="143">
        <v>0</v>
      </c>
      <c r="FJ24" s="143">
        <v>0</v>
      </c>
      <c r="FK24" s="143">
        <v>0</v>
      </c>
      <c r="FL24" s="143">
        <v>0</v>
      </c>
      <c r="FM24" s="143">
        <v>0</v>
      </c>
      <c r="FN24" s="159">
        <v>0</v>
      </c>
    </row>
    <row r="25" spans="1:170">
      <c r="A25" s="194" t="s">
        <v>409</v>
      </c>
      <c r="B25" s="199" t="s">
        <v>439</v>
      </c>
      <c r="C25" s="158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59">
        <v>0</v>
      </c>
      <c r="J25" s="158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59">
        <v>0</v>
      </c>
      <c r="Q25" s="158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59">
        <v>0</v>
      </c>
      <c r="X25" s="158">
        <v>0</v>
      </c>
      <c r="Y25" s="143">
        <v>0</v>
      </c>
      <c r="Z25" s="143">
        <v>0</v>
      </c>
      <c r="AA25" s="143">
        <v>0</v>
      </c>
      <c r="AB25" s="143">
        <v>0</v>
      </c>
      <c r="AC25" s="143">
        <v>0</v>
      </c>
      <c r="AD25" s="159">
        <v>0</v>
      </c>
      <c r="AE25" s="158">
        <v>0</v>
      </c>
      <c r="AF25" s="143">
        <v>0</v>
      </c>
      <c r="AG25" s="143">
        <v>0</v>
      </c>
      <c r="AH25" s="143">
        <v>0</v>
      </c>
      <c r="AI25" s="143">
        <v>0</v>
      </c>
      <c r="AJ25" s="143">
        <v>0</v>
      </c>
      <c r="AK25" s="159">
        <v>0</v>
      </c>
      <c r="AL25" s="158">
        <v>0</v>
      </c>
      <c r="AM25" s="143">
        <v>0</v>
      </c>
      <c r="AN25" s="143">
        <v>0</v>
      </c>
      <c r="AO25" s="143">
        <v>0</v>
      </c>
      <c r="AP25" s="143">
        <v>0</v>
      </c>
      <c r="AQ25" s="143">
        <v>0</v>
      </c>
      <c r="AR25" s="159">
        <v>0</v>
      </c>
      <c r="AS25" s="158">
        <v>0</v>
      </c>
      <c r="AT25" s="143">
        <v>0</v>
      </c>
      <c r="AU25" s="143">
        <v>0</v>
      </c>
      <c r="AV25" s="143">
        <v>0</v>
      </c>
      <c r="AW25" s="143">
        <v>0</v>
      </c>
      <c r="AX25" s="143">
        <v>0</v>
      </c>
      <c r="AY25" s="159">
        <v>0</v>
      </c>
      <c r="AZ25" s="158">
        <v>0</v>
      </c>
      <c r="BA25" s="143">
        <v>0</v>
      </c>
      <c r="BB25" s="143">
        <v>0</v>
      </c>
      <c r="BC25" s="143">
        <v>0</v>
      </c>
      <c r="BD25" s="143">
        <v>0</v>
      </c>
      <c r="BE25" s="143">
        <v>0</v>
      </c>
      <c r="BF25" s="159">
        <v>0</v>
      </c>
      <c r="BG25" s="158">
        <v>0</v>
      </c>
      <c r="BH25" s="143">
        <v>0</v>
      </c>
      <c r="BI25" s="143">
        <v>0</v>
      </c>
      <c r="BJ25" s="143">
        <v>0</v>
      </c>
      <c r="BK25" s="143">
        <v>0</v>
      </c>
      <c r="BL25" s="143">
        <v>0</v>
      </c>
      <c r="BM25" s="159">
        <v>0</v>
      </c>
      <c r="BN25" s="158">
        <v>0</v>
      </c>
      <c r="BO25" s="143">
        <v>0</v>
      </c>
      <c r="BP25" s="143">
        <v>0</v>
      </c>
      <c r="BQ25" s="143">
        <v>0</v>
      </c>
      <c r="BR25" s="143">
        <v>0</v>
      </c>
      <c r="BS25" s="143">
        <v>0</v>
      </c>
      <c r="BT25" s="159">
        <v>0</v>
      </c>
      <c r="BU25" s="158">
        <v>0</v>
      </c>
      <c r="BV25" s="143">
        <v>0</v>
      </c>
      <c r="BW25" s="143">
        <v>0</v>
      </c>
      <c r="BX25" s="143">
        <v>0</v>
      </c>
      <c r="BY25" s="143">
        <v>0</v>
      </c>
      <c r="BZ25" s="143">
        <v>0</v>
      </c>
      <c r="CA25" s="159">
        <v>0</v>
      </c>
      <c r="CB25" s="158">
        <v>0</v>
      </c>
      <c r="CC25" s="143">
        <v>0</v>
      </c>
      <c r="CD25" s="143">
        <v>0</v>
      </c>
      <c r="CE25" s="143">
        <v>0</v>
      </c>
      <c r="CF25" s="143">
        <v>0</v>
      </c>
      <c r="CG25" s="143">
        <v>0</v>
      </c>
      <c r="CH25" s="159">
        <v>0</v>
      </c>
      <c r="CI25" s="158">
        <v>0</v>
      </c>
      <c r="CJ25" s="143">
        <v>0</v>
      </c>
      <c r="CK25" s="143">
        <v>0</v>
      </c>
      <c r="CL25" s="143">
        <v>0</v>
      </c>
      <c r="CM25" s="143">
        <v>0</v>
      </c>
      <c r="CN25" s="143">
        <v>0</v>
      </c>
      <c r="CO25" s="159">
        <v>0</v>
      </c>
      <c r="CP25" s="158">
        <v>0</v>
      </c>
      <c r="CQ25" s="143">
        <v>0</v>
      </c>
      <c r="CR25" s="143">
        <v>0</v>
      </c>
      <c r="CS25" s="143">
        <v>0</v>
      </c>
      <c r="CT25" s="143">
        <v>0</v>
      </c>
      <c r="CU25" s="143">
        <v>0</v>
      </c>
      <c r="CV25" s="159">
        <v>0</v>
      </c>
      <c r="CW25" s="158">
        <v>0</v>
      </c>
      <c r="CX25" s="143">
        <v>0</v>
      </c>
      <c r="CY25" s="143">
        <v>0</v>
      </c>
      <c r="CZ25" s="143">
        <v>0</v>
      </c>
      <c r="DA25" s="143">
        <v>0</v>
      </c>
      <c r="DB25" s="143">
        <v>0</v>
      </c>
      <c r="DC25" s="159">
        <v>0</v>
      </c>
      <c r="DD25" s="158">
        <v>0</v>
      </c>
      <c r="DE25" s="143">
        <v>0</v>
      </c>
      <c r="DF25" s="143">
        <v>0</v>
      </c>
      <c r="DG25" s="143">
        <v>0</v>
      </c>
      <c r="DH25" s="143">
        <v>0</v>
      </c>
      <c r="DI25" s="143">
        <v>0</v>
      </c>
      <c r="DJ25" s="159">
        <v>0</v>
      </c>
      <c r="DK25" s="158">
        <v>0</v>
      </c>
      <c r="DL25" s="143">
        <v>0</v>
      </c>
      <c r="DM25" s="143">
        <v>0</v>
      </c>
      <c r="DN25" s="143">
        <v>0</v>
      </c>
      <c r="DO25" s="143">
        <v>0</v>
      </c>
      <c r="DP25" s="143">
        <v>0</v>
      </c>
      <c r="DQ25" s="159">
        <v>0</v>
      </c>
      <c r="DR25" s="158">
        <v>0</v>
      </c>
      <c r="DS25" s="143">
        <v>0</v>
      </c>
      <c r="DT25" s="143">
        <v>0</v>
      </c>
      <c r="DU25" s="143">
        <v>0</v>
      </c>
      <c r="DV25" s="143">
        <v>0</v>
      </c>
      <c r="DW25" s="143">
        <v>0</v>
      </c>
      <c r="DX25" s="159">
        <v>0</v>
      </c>
      <c r="DY25" s="158">
        <v>0</v>
      </c>
      <c r="DZ25" s="143">
        <v>0</v>
      </c>
      <c r="EA25" s="143">
        <v>0</v>
      </c>
      <c r="EB25" s="143">
        <v>0</v>
      </c>
      <c r="EC25" s="143">
        <v>0</v>
      </c>
      <c r="ED25" s="143">
        <v>0</v>
      </c>
      <c r="EE25" s="159">
        <v>0</v>
      </c>
      <c r="EF25" s="158">
        <v>0</v>
      </c>
      <c r="EG25" s="143">
        <v>0</v>
      </c>
      <c r="EH25" s="143">
        <v>0</v>
      </c>
      <c r="EI25" s="143">
        <v>0</v>
      </c>
      <c r="EJ25" s="143">
        <v>0</v>
      </c>
      <c r="EK25" s="143">
        <v>0</v>
      </c>
      <c r="EL25" s="159">
        <v>0</v>
      </c>
      <c r="EM25" s="158">
        <v>0</v>
      </c>
      <c r="EN25" s="143">
        <v>0</v>
      </c>
      <c r="EO25" s="143">
        <v>0</v>
      </c>
      <c r="EP25" s="143">
        <v>0</v>
      </c>
      <c r="EQ25" s="143">
        <v>0</v>
      </c>
      <c r="ER25" s="143">
        <v>0</v>
      </c>
      <c r="ES25" s="159">
        <v>0</v>
      </c>
      <c r="ET25" s="158">
        <v>0</v>
      </c>
      <c r="EU25" s="143">
        <v>0</v>
      </c>
      <c r="EV25" s="143">
        <v>0</v>
      </c>
      <c r="EW25" s="143">
        <v>0</v>
      </c>
      <c r="EX25" s="143">
        <v>0</v>
      </c>
      <c r="EY25" s="143">
        <v>0</v>
      </c>
      <c r="EZ25" s="159">
        <v>0</v>
      </c>
      <c r="FA25" s="158">
        <v>0</v>
      </c>
      <c r="FB25" s="143">
        <v>0</v>
      </c>
      <c r="FC25" s="143">
        <v>0</v>
      </c>
      <c r="FD25" s="143">
        <v>0</v>
      </c>
      <c r="FE25" s="143">
        <v>0</v>
      </c>
      <c r="FF25" s="143">
        <v>0</v>
      </c>
      <c r="FG25" s="159">
        <v>0</v>
      </c>
      <c r="FH25" s="158">
        <v>0</v>
      </c>
      <c r="FI25" s="143">
        <v>0</v>
      </c>
      <c r="FJ25" s="143">
        <v>0</v>
      </c>
      <c r="FK25" s="143">
        <v>0</v>
      </c>
      <c r="FL25" s="143">
        <v>0</v>
      </c>
      <c r="FM25" s="143">
        <v>0</v>
      </c>
      <c r="FN25" s="159">
        <v>0</v>
      </c>
    </row>
    <row r="26" spans="1:170">
      <c r="A26" s="194" t="s">
        <v>410</v>
      </c>
      <c r="B26" s="195" t="s">
        <v>440</v>
      </c>
      <c r="C26" s="158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59">
        <v>0</v>
      </c>
      <c r="J26" s="158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59">
        <v>0</v>
      </c>
      <c r="Q26" s="158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59">
        <v>0</v>
      </c>
      <c r="X26" s="158">
        <v>0</v>
      </c>
      <c r="Y26" s="143">
        <v>0</v>
      </c>
      <c r="Z26" s="143">
        <v>0</v>
      </c>
      <c r="AA26" s="143">
        <v>0</v>
      </c>
      <c r="AB26" s="143">
        <v>0</v>
      </c>
      <c r="AC26" s="143">
        <v>0</v>
      </c>
      <c r="AD26" s="159">
        <v>0</v>
      </c>
      <c r="AE26" s="158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  <c r="AK26" s="159">
        <v>0</v>
      </c>
      <c r="AL26" s="158">
        <v>0</v>
      </c>
      <c r="AM26" s="143">
        <v>0</v>
      </c>
      <c r="AN26" s="143">
        <v>0</v>
      </c>
      <c r="AO26" s="143">
        <v>0</v>
      </c>
      <c r="AP26" s="143">
        <v>0</v>
      </c>
      <c r="AQ26" s="143">
        <v>0</v>
      </c>
      <c r="AR26" s="159">
        <v>0</v>
      </c>
      <c r="AS26" s="158">
        <v>0</v>
      </c>
      <c r="AT26" s="143">
        <v>0</v>
      </c>
      <c r="AU26" s="143">
        <v>0</v>
      </c>
      <c r="AV26" s="143">
        <v>0</v>
      </c>
      <c r="AW26" s="143">
        <v>0</v>
      </c>
      <c r="AX26" s="143">
        <v>0</v>
      </c>
      <c r="AY26" s="159">
        <v>0</v>
      </c>
      <c r="AZ26" s="158">
        <v>0</v>
      </c>
      <c r="BA26" s="143">
        <v>0</v>
      </c>
      <c r="BB26" s="143">
        <v>0</v>
      </c>
      <c r="BC26" s="143">
        <v>0</v>
      </c>
      <c r="BD26" s="143">
        <v>0</v>
      </c>
      <c r="BE26" s="143">
        <v>0</v>
      </c>
      <c r="BF26" s="159">
        <v>0</v>
      </c>
      <c r="BG26" s="158">
        <v>0</v>
      </c>
      <c r="BH26" s="143">
        <v>0</v>
      </c>
      <c r="BI26" s="143">
        <v>0</v>
      </c>
      <c r="BJ26" s="143">
        <v>0</v>
      </c>
      <c r="BK26" s="143">
        <v>0</v>
      </c>
      <c r="BL26" s="143">
        <v>0</v>
      </c>
      <c r="BM26" s="159">
        <v>0</v>
      </c>
      <c r="BN26" s="158">
        <v>0</v>
      </c>
      <c r="BO26" s="143">
        <v>0</v>
      </c>
      <c r="BP26" s="143">
        <v>0</v>
      </c>
      <c r="BQ26" s="143">
        <v>0</v>
      </c>
      <c r="BR26" s="143">
        <v>0</v>
      </c>
      <c r="BS26" s="143">
        <v>0</v>
      </c>
      <c r="BT26" s="159">
        <v>0</v>
      </c>
      <c r="BU26" s="158">
        <v>0</v>
      </c>
      <c r="BV26" s="143">
        <v>0</v>
      </c>
      <c r="BW26" s="143">
        <v>0</v>
      </c>
      <c r="BX26" s="143">
        <v>0</v>
      </c>
      <c r="BY26" s="143">
        <v>0</v>
      </c>
      <c r="BZ26" s="143">
        <v>0</v>
      </c>
      <c r="CA26" s="159">
        <v>0</v>
      </c>
      <c r="CB26" s="158">
        <v>0</v>
      </c>
      <c r="CC26" s="143">
        <v>0</v>
      </c>
      <c r="CD26" s="143">
        <v>0</v>
      </c>
      <c r="CE26" s="143">
        <v>0</v>
      </c>
      <c r="CF26" s="143">
        <v>0</v>
      </c>
      <c r="CG26" s="143">
        <v>0</v>
      </c>
      <c r="CH26" s="159">
        <v>0</v>
      </c>
      <c r="CI26" s="158">
        <v>0</v>
      </c>
      <c r="CJ26" s="143">
        <v>0</v>
      </c>
      <c r="CK26" s="143">
        <v>0</v>
      </c>
      <c r="CL26" s="143">
        <v>0</v>
      </c>
      <c r="CM26" s="143">
        <v>0</v>
      </c>
      <c r="CN26" s="143">
        <v>0</v>
      </c>
      <c r="CO26" s="159">
        <v>0</v>
      </c>
      <c r="CP26" s="158">
        <v>0</v>
      </c>
      <c r="CQ26" s="143">
        <v>0</v>
      </c>
      <c r="CR26" s="143">
        <v>0</v>
      </c>
      <c r="CS26" s="143">
        <v>0</v>
      </c>
      <c r="CT26" s="143">
        <v>0</v>
      </c>
      <c r="CU26" s="143">
        <v>0</v>
      </c>
      <c r="CV26" s="159">
        <v>0</v>
      </c>
      <c r="CW26" s="158">
        <v>0</v>
      </c>
      <c r="CX26" s="143">
        <v>0</v>
      </c>
      <c r="CY26" s="143">
        <v>0</v>
      </c>
      <c r="CZ26" s="143">
        <v>0</v>
      </c>
      <c r="DA26" s="143">
        <v>0</v>
      </c>
      <c r="DB26" s="143">
        <v>0</v>
      </c>
      <c r="DC26" s="159">
        <v>0</v>
      </c>
      <c r="DD26" s="158">
        <v>0</v>
      </c>
      <c r="DE26" s="143">
        <v>0</v>
      </c>
      <c r="DF26" s="143">
        <v>0</v>
      </c>
      <c r="DG26" s="143">
        <v>0</v>
      </c>
      <c r="DH26" s="143">
        <v>0</v>
      </c>
      <c r="DI26" s="143">
        <v>0</v>
      </c>
      <c r="DJ26" s="159">
        <v>0</v>
      </c>
      <c r="DK26" s="158">
        <v>0</v>
      </c>
      <c r="DL26" s="143">
        <v>0</v>
      </c>
      <c r="DM26" s="143">
        <v>0</v>
      </c>
      <c r="DN26" s="143">
        <v>0</v>
      </c>
      <c r="DO26" s="143">
        <v>0</v>
      </c>
      <c r="DP26" s="143">
        <v>0</v>
      </c>
      <c r="DQ26" s="159">
        <v>0</v>
      </c>
      <c r="DR26" s="158">
        <v>0</v>
      </c>
      <c r="DS26" s="143">
        <v>0</v>
      </c>
      <c r="DT26" s="143">
        <v>0</v>
      </c>
      <c r="DU26" s="143">
        <v>0</v>
      </c>
      <c r="DV26" s="143">
        <v>0</v>
      </c>
      <c r="DW26" s="143">
        <v>0</v>
      </c>
      <c r="DX26" s="159">
        <v>0</v>
      </c>
      <c r="DY26" s="158">
        <v>0</v>
      </c>
      <c r="DZ26" s="143">
        <v>0</v>
      </c>
      <c r="EA26" s="143">
        <v>0</v>
      </c>
      <c r="EB26" s="143">
        <v>0</v>
      </c>
      <c r="EC26" s="143">
        <v>0</v>
      </c>
      <c r="ED26" s="143">
        <v>0</v>
      </c>
      <c r="EE26" s="159">
        <v>0</v>
      </c>
      <c r="EF26" s="158">
        <v>0</v>
      </c>
      <c r="EG26" s="143">
        <v>0</v>
      </c>
      <c r="EH26" s="143">
        <v>0</v>
      </c>
      <c r="EI26" s="143">
        <v>0</v>
      </c>
      <c r="EJ26" s="143">
        <v>0</v>
      </c>
      <c r="EK26" s="143">
        <v>0</v>
      </c>
      <c r="EL26" s="159">
        <v>0</v>
      </c>
      <c r="EM26" s="158">
        <v>0</v>
      </c>
      <c r="EN26" s="143">
        <v>0</v>
      </c>
      <c r="EO26" s="143">
        <v>0</v>
      </c>
      <c r="EP26" s="143">
        <v>0</v>
      </c>
      <c r="EQ26" s="143">
        <v>0</v>
      </c>
      <c r="ER26" s="143">
        <v>0</v>
      </c>
      <c r="ES26" s="159">
        <v>0</v>
      </c>
      <c r="ET26" s="158">
        <v>0</v>
      </c>
      <c r="EU26" s="143">
        <v>0</v>
      </c>
      <c r="EV26" s="143">
        <v>0</v>
      </c>
      <c r="EW26" s="143">
        <v>0</v>
      </c>
      <c r="EX26" s="143">
        <v>0</v>
      </c>
      <c r="EY26" s="143">
        <v>0</v>
      </c>
      <c r="EZ26" s="159">
        <v>0</v>
      </c>
      <c r="FA26" s="158">
        <v>0</v>
      </c>
      <c r="FB26" s="143">
        <v>0</v>
      </c>
      <c r="FC26" s="143">
        <v>0</v>
      </c>
      <c r="FD26" s="143">
        <v>0</v>
      </c>
      <c r="FE26" s="143">
        <v>0</v>
      </c>
      <c r="FF26" s="143">
        <v>0</v>
      </c>
      <c r="FG26" s="159">
        <v>0</v>
      </c>
      <c r="FH26" s="158">
        <v>0</v>
      </c>
      <c r="FI26" s="143">
        <v>0</v>
      </c>
      <c r="FJ26" s="143">
        <v>0</v>
      </c>
      <c r="FK26" s="143">
        <v>0</v>
      </c>
      <c r="FL26" s="143">
        <v>0</v>
      </c>
      <c r="FM26" s="143">
        <v>0</v>
      </c>
      <c r="FN26" s="159">
        <v>0</v>
      </c>
    </row>
    <row r="27" spans="1:170">
      <c r="A27" s="194">
        <v>11</v>
      </c>
      <c r="B27" s="197" t="s">
        <v>441</v>
      </c>
      <c r="C27" s="158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59">
        <v>0</v>
      </c>
      <c r="J27" s="158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59">
        <v>0</v>
      </c>
      <c r="Q27" s="158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59">
        <v>0</v>
      </c>
      <c r="X27" s="158">
        <v>0</v>
      </c>
      <c r="Y27" s="143">
        <v>0</v>
      </c>
      <c r="Z27" s="143">
        <v>0</v>
      </c>
      <c r="AA27" s="143">
        <v>0</v>
      </c>
      <c r="AB27" s="143">
        <v>0</v>
      </c>
      <c r="AC27" s="143">
        <v>0</v>
      </c>
      <c r="AD27" s="159">
        <v>0</v>
      </c>
      <c r="AE27" s="158">
        <v>0</v>
      </c>
      <c r="AF27" s="143">
        <v>0</v>
      </c>
      <c r="AG27" s="143">
        <v>0</v>
      </c>
      <c r="AH27" s="143">
        <v>0</v>
      </c>
      <c r="AI27" s="143">
        <v>0</v>
      </c>
      <c r="AJ27" s="143">
        <v>0</v>
      </c>
      <c r="AK27" s="159">
        <v>0</v>
      </c>
      <c r="AL27" s="158">
        <v>0</v>
      </c>
      <c r="AM27" s="143">
        <v>0</v>
      </c>
      <c r="AN27" s="143">
        <v>0</v>
      </c>
      <c r="AO27" s="143">
        <v>0</v>
      </c>
      <c r="AP27" s="143">
        <v>0</v>
      </c>
      <c r="AQ27" s="143">
        <v>0</v>
      </c>
      <c r="AR27" s="159">
        <v>0</v>
      </c>
      <c r="AS27" s="158">
        <v>0</v>
      </c>
      <c r="AT27" s="143">
        <v>0</v>
      </c>
      <c r="AU27" s="143">
        <v>0</v>
      </c>
      <c r="AV27" s="143">
        <v>0</v>
      </c>
      <c r="AW27" s="143">
        <v>0</v>
      </c>
      <c r="AX27" s="143">
        <v>0</v>
      </c>
      <c r="AY27" s="159">
        <v>0</v>
      </c>
      <c r="AZ27" s="158">
        <v>0</v>
      </c>
      <c r="BA27" s="143">
        <v>0</v>
      </c>
      <c r="BB27" s="143">
        <v>0</v>
      </c>
      <c r="BC27" s="143">
        <v>0</v>
      </c>
      <c r="BD27" s="143">
        <v>0</v>
      </c>
      <c r="BE27" s="143">
        <v>0</v>
      </c>
      <c r="BF27" s="159">
        <v>0</v>
      </c>
      <c r="BG27" s="158">
        <v>0</v>
      </c>
      <c r="BH27" s="143">
        <v>0</v>
      </c>
      <c r="BI27" s="143">
        <v>0</v>
      </c>
      <c r="BJ27" s="143">
        <v>0</v>
      </c>
      <c r="BK27" s="143">
        <v>0</v>
      </c>
      <c r="BL27" s="143">
        <v>0</v>
      </c>
      <c r="BM27" s="159">
        <v>0</v>
      </c>
      <c r="BN27" s="158">
        <v>0</v>
      </c>
      <c r="BO27" s="143">
        <v>0</v>
      </c>
      <c r="BP27" s="143">
        <v>0</v>
      </c>
      <c r="BQ27" s="143">
        <v>0</v>
      </c>
      <c r="BR27" s="143">
        <v>0</v>
      </c>
      <c r="BS27" s="143">
        <v>0</v>
      </c>
      <c r="BT27" s="159">
        <v>0</v>
      </c>
      <c r="BU27" s="158">
        <v>0</v>
      </c>
      <c r="BV27" s="143">
        <v>0</v>
      </c>
      <c r="BW27" s="143">
        <v>0</v>
      </c>
      <c r="BX27" s="143">
        <v>0</v>
      </c>
      <c r="BY27" s="143">
        <v>0</v>
      </c>
      <c r="BZ27" s="143">
        <v>0</v>
      </c>
      <c r="CA27" s="159">
        <v>0</v>
      </c>
      <c r="CB27" s="158">
        <v>0</v>
      </c>
      <c r="CC27" s="143">
        <v>0</v>
      </c>
      <c r="CD27" s="143">
        <v>0</v>
      </c>
      <c r="CE27" s="143">
        <v>0</v>
      </c>
      <c r="CF27" s="143">
        <v>0</v>
      </c>
      <c r="CG27" s="143">
        <v>0</v>
      </c>
      <c r="CH27" s="159">
        <v>0</v>
      </c>
      <c r="CI27" s="158">
        <v>0</v>
      </c>
      <c r="CJ27" s="143">
        <v>0</v>
      </c>
      <c r="CK27" s="143">
        <v>0</v>
      </c>
      <c r="CL27" s="143">
        <v>0</v>
      </c>
      <c r="CM27" s="143">
        <v>0</v>
      </c>
      <c r="CN27" s="143">
        <v>0</v>
      </c>
      <c r="CO27" s="159">
        <v>0</v>
      </c>
      <c r="CP27" s="158">
        <v>0</v>
      </c>
      <c r="CQ27" s="143">
        <v>0</v>
      </c>
      <c r="CR27" s="143">
        <v>0</v>
      </c>
      <c r="CS27" s="143">
        <v>0</v>
      </c>
      <c r="CT27" s="143">
        <v>0</v>
      </c>
      <c r="CU27" s="143">
        <v>0</v>
      </c>
      <c r="CV27" s="159">
        <v>0</v>
      </c>
      <c r="CW27" s="158">
        <v>0</v>
      </c>
      <c r="CX27" s="143">
        <v>0</v>
      </c>
      <c r="CY27" s="143">
        <v>0</v>
      </c>
      <c r="CZ27" s="143">
        <v>0</v>
      </c>
      <c r="DA27" s="143">
        <v>0</v>
      </c>
      <c r="DB27" s="143">
        <v>0</v>
      </c>
      <c r="DC27" s="159">
        <v>0</v>
      </c>
      <c r="DD27" s="158">
        <v>0</v>
      </c>
      <c r="DE27" s="143">
        <v>0</v>
      </c>
      <c r="DF27" s="143">
        <v>0</v>
      </c>
      <c r="DG27" s="143">
        <v>0</v>
      </c>
      <c r="DH27" s="143">
        <v>0</v>
      </c>
      <c r="DI27" s="143">
        <v>0</v>
      </c>
      <c r="DJ27" s="159">
        <v>0</v>
      </c>
      <c r="DK27" s="158">
        <v>0</v>
      </c>
      <c r="DL27" s="143">
        <v>0</v>
      </c>
      <c r="DM27" s="143">
        <v>0</v>
      </c>
      <c r="DN27" s="143">
        <v>0</v>
      </c>
      <c r="DO27" s="143">
        <v>0</v>
      </c>
      <c r="DP27" s="143">
        <v>0</v>
      </c>
      <c r="DQ27" s="159">
        <v>0</v>
      </c>
      <c r="DR27" s="158">
        <v>0</v>
      </c>
      <c r="DS27" s="143">
        <v>0</v>
      </c>
      <c r="DT27" s="143">
        <v>0</v>
      </c>
      <c r="DU27" s="143">
        <v>0</v>
      </c>
      <c r="DV27" s="143">
        <v>0</v>
      </c>
      <c r="DW27" s="143">
        <v>0</v>
      </c>
      <c r="DX27" s="159">
        <v>0</v>
      </c>
      <c r="DY27" s="158">
        <v>0</v>
      </c>
      <c r="DZ27" s="143">
        <v>0</v>
      </c>
      <c r="EA27" s="143">
        <v>0</v>
      </c>
      <c r="EB27" s="143">
        <v>0</v>
      </c>
      <c r="EC27" s="143">
        <v>0</v>
      </c>
      <c r="ED27" s="143">
        <v>0</v>
      </c>
      <c r="EE27" s="159">
        <v>0</v>
      </c>
      <c r="EF27" s="158">
        <v>0</v>
      </c>
      <c r="EG27" s="143">
        <v>0</v>
      </c>
      <c r="EH27" s="143">
        <v>0</v>
      </c>
      <c r="EI27" s="143">
        <v>0</v>
      </c>
      <c r="EJ27" s="143">
        <v>0</v>
      </c>
      <c r="EK27" s="143">
        <v>0</v>
      </c>
      <c r="EL27" s="159">
        <v>0</v>
      </c>
      <c r="EM27" s="158">
        <v>0</v>
      </c>
      <c r="EN27" s="143">
        <v>0</v>
      </c>
      <c r="EO27" s="143">
        <v>0</v>
      </c>
      <c r="EP27" s="143">
        <v>0</v>
      </c>
      <c r="EQ27" s="143">
        <v>0</v>
      </c>
      <c r="ER27" s="143">
        <v>0</v>
      </c>
      <c r="ES27" s="159">
        <v>0</v>
      </c>
      <c r="ET27" s="158">
        <v>0</v>
      </c>
      <c r="EU27" s="143">
        <v>0</v>
      </c>
      <c r="EV27" s="143">
        <v>0</v>
      </c>
      <c r="EW27" s="143">
        <v>0</v>
      </c>
      <c r="EX27" s="143">
        <v>0</v>
      </c>
      <c r="EY27" s="143">
        <v>0</v>
      </c>
      <c r="EZ27" s="159">
        <v>0</v>
      </c>
      <c r="FA27" s="158">
        <v>0</v>
      </c>
      <c r="FB27" s="143">
        <v>0</v>
      </c>
      <c r="FC27" s="143">
        <v>0</v>
      </c>
      <c r="FD27" s="143">
        <v>0</v>
      </c>
      <c r="FE27" s="143">
        <v>0</v>
      </c>
      <c r="FF27" s="143">
        <v>0</v>
      </c>
      <c r="FG27" s="159">
        <v>0</v>
      </c>
      <c r="FH27" s="158">
        <v>0</v>
      </c>
      <c r="FI27" s="143">
        <v>0</v>
      </c>
      <c r="FJ27" s="143">
        <v>0</v>
      </c>
      <c r="FK27" s="143">
        <v>0</v>
      </c>
      <c r="FL27" s="143">
        <v>0</v>
      </c>
      <c r="FM27" s="143">
        <v>0</v>
      </c>
      <c r="FN27" s="159">
        <v>0</v>
      </c>
    </row>
    <row r="28" spans="1:170">
      <c r="A28" s="194">
        <v>12</v>
      </c>
      <c r="B28" s="197" t="s">
        <v>442</v>
      </c>
      <c r="C28" s="158">
        <v>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159">
        <v>0</v>
      </c>
      <c r="J28" s="158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59">
        <v>0</v>
      </c>
      <c r="Q28" s="158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59">
        <v>0</v>
      </c>
      <c r="X28" s="158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59">
        <v>0</v>
      </c>
      <c r="AE28" s="158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59">
        <v>0</v>
      </c>
      <c r="AL28" s="158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59">
        <v>0</v>
      </c>
      <c r="AS28" s="158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59">
        <v>0</v>
      </c>
      <c r="AZ28" s="158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59">
        <v>0</v>
      </c>
      <c r="BG28" s="158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59">
        <v>0</v>
      </c>
      <c r="BN28" s="158">
        <v>0</v>
      </c>
      <c r="BO28" s="143">
        <v>0</v>
      </c>
      <c r="BP28" s="143">
        <v>0</v>
      </c>
      <c r="BQ28" s="143">
        <v>0</v>
      </c>
      <c r="BR28" s="143">
        <v>0</v>
      </c>
      <c r="BS28" s="143">
        <v>0</v>
      </c>
      <c r="BT28" s="159">
        <v>0</v>
      </c>
      <c r="BU28" s="158">
        <v>0</v>
      </c>
      <c r="BV28" s="143">
        <v>0</v>
      </c>
      <c r="BW28" s="143">
        <v>0</v>
      </c>
      <c r="BX28" s="143">
        <v>0</v>
      </c>
      <c r="BY28" s="143">
        <v>0</v>
      </c>
      <c r="BZ28" s="143">
        <v>0</v>
      </c>
      <c r="CA28" s="159">
        <v>0</v>
      </c>
      <c r="CB28" s="158">
        <v>0</v>
      </c>
      <c r="CC28" s="143">
        <v>0</v>
      </c>
      <c r="CD28" s="143">
        <v>0</v>
      </c>
      <c r="CE28" s="143">
        <v>0</v>
      </c>
      <c r="CF28" s="143">
        <v>0</v>
      </c>
      <c r="CG28" s="143">
        <v>0</v>
      </c>
      <c r="CH28" s="159">
        <v>0</v>
      </c>
      <c r="CI28" s="158">
        <v>0</v>
      </c>
      <c r="CJ28" s="143">
        <v>0</v>
      </c>
      <c r="CK28" s="143">
        <v>0</v>
      </c>
      <c r="CL28" s="143">
        <v>0</v>
      </c>
      <c r="CM28" s="143">
        <v>0</v>
      </c>
      <c r="CN28" s="143">
        <v>0</v>
      </c>
      <c r="CO28" s="159">
        <v>0</v>
      </c>
      <c r="CP28" s="158">
        <v>0</v>
      </c>
      <c r="CQ28" s="143">
        <v>0</v>
      </c>
      <c r="CR28" s="143">
        <v>0</v>
      </c>
      <c r="CS28" s="143">
        <v>0</v>
      </c>
      <c r="CT28" s="143">
        <v>0</v>
      </c>
      <c r="CU28" s="143">
        <v>0</v>
      </c>
      <c r="CV28" s="159">
        <v>0</v>
      </c>
      <c r="CW28" s="158">
        <v>0</v>
      </c>
      <c r="CX28" s="143">
        <v>0</v>
      </c>
      <c r="CY28" s="143">
        <v>0</v>
      </c>
      <c r="CZ28" s="143">
        <v>0</v>
      </c>
      <c r="DA28" s="143">
        <v>0</v>
      </c>
      <c r="DB28" s="143">
        <v>0</v>
      </c>
      <c r="DC28" s="159">
        <v>0</v>
      </c>
      <c r="DD28" s="158">
        <v>0</v>
      </c>
      <c r="DE28" s="143">
        <v>0</v>
      </c>
      <c r="DF28" s="143">
        <v>0</v>
      </c>
      <c r="DG28" s="143">
        <v>0</v>
      </c>
      <c r="DH28" s="143">
        <v>0</v>
      </c>
      <c r="DI28" s="143">
        <v>0</v>
      </c>
      <c r="DJ28" s="159">
        <v>0</v>
      </c>
      <c r="DK28" s="158">
        <v>0</v>
      </c>
      <c r="DL28" s="143">
        <v>0</v>
      </c>
      <c r="DM28" s="143">
        <v>0</v>
      </c>
      <c r="DN28" s="143">
        <v>0</v>
      </c>
      <c r="DO28" s="143">
        <v>0</v>
      </c>
      <c r="DP28" s="143">
        <v>0</v>
      </c>
      <c r="DQ28" s="159">
        <v>0</v>
      </c>
      <c r="DR28" s="158">
        <v>0</v>
      </c>
      <c r="DS28" s="143">
        <v>0</v>
      </c>
      <c r="DT28" s="143">
        <v>0</v>
      </c>
      <c r="DU28" s="143">
        <v>0</v>
      </c>
      <c r="DV28" s="143">
        <v>0</v>
      </c>
      <c r="DW28" s="143">
        <v>0</v>
      </c>
      <c r="DX28" s="159">
        <v>0</v>
      </c>
      <c r="DY28" s="158">
        <v>0</v>
      </c>
      <c r="DZ28" s="143">
        <v>0</v>
      </c>
      <c r="EA28" s="143">
        <v>0</v>
      </c>
      <c r="EB28" s="143">
        <v>0</v>
      </c>
      <c r="EC28" s="143">
        <v>0</v>
      </c>
      <c r="ED28" s="143">
        <v>0</v>
      </c>
      <c r="EE28" s="159">
        <v>0</v>
      </c>
      <c r="EF28" s="158">
        <v>0</v>
      </c>
      <c r="EG28" s="143">
        <v>0</v>
      </c>
      <c r="EH28" s="143">
        <v>0</v>
      </c>
      <c r="EI28" s="143">
        <v>0</v>
      </c>
      <c r="EJ28" s="143">
        <v>0</v>
      </c>
      <c r="EK28" s="143">
        <v>0</v>
      </c>
      <c r="EL28" s="159">
        <v>0</v>
      </c>
      <c r="EM28" s="158">
        <v>0</v>
      </c>
      <c r="EN28" s="143">
        <v>0</v>
      </c>
      <c r="EO28" s="143">
        <v>0</v>
      </c>
      <c r="EP28" s="143">
        <v>0</v>
      </c>
      <c r="EQ28" s="143">
        <v>0</v>
      </c>
      <c r="ER28" s="143">
        <v>0</v>
      </c>
      <c r="ES28" s="159">
        <v>0</v>
      </c>
      <c r="ET28" s="158">
        <v>0</v>
      </c>
      <c r="EU28" s="143">
        <v>0</v>
      </c>
      <c r="EV28" s="143">
        <v>0</v>
      </c>
      <c r="EW28" s="143">
        <v>0</v>
      </c>
      <c r="EX28" s="143">
        <v>0</v>
      </c>
      <c r="EY28" s="143">
        <v>0</v>
      </c>
      <c r="EZ28" s="159">
        <v>0</v>
      </c>
      <c r="FA28" s="158">
        <v>0</v>
      </c>
      <c r="FB28" s="143">
        <v>0</v>
      </c>
      <c r="FC28" s="143">
        <v>0</v>
      </c>
      <c r="FD28" s="143">
        <v>0</v>
      </c>
      <c r="FE28" s="143">
        <v>0</v>
      </c>
      <c r="FF28" s="143">
        <v>0</v>
      </c>
      <c r="FG28" s="159">
        <v>0</v>
      </c>
      <c r="FH28" s="158">
        <v>0</v>
      </c>
      <c r="FI28" s="143">
        <v>0</v>
      </c>
      <c r="FJ28" s="143">
        <v>0</v>
      </c>
      <c r="FK28" s="143">
        <v>0</v>
      </c>
      <c r="FL28" s="143">
        <v>0</v>
      </c>
      <c r="FM28" s="143">
        <v>0</v>
      </c>
      <c r="FN28" s="159">
        <v>0</v>
      </c>
    </row>
    <row r="29" spans="1:170">
      <c r="A29" s="194">
        <v>13</v>
      </c>
      <c r="B29" s="197" t="s">
        <v>443</v>
      </c>
      <c r="C29" s="158">
        <v>0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159">
        <v>0</v>
      </c>
      <c r="J29" s="158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59">
        <v>0</v>
      </c>
      <c r="Q29" s="158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59">
        <v>0</v>
      </c>
      <c r="X29" s="158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59">
        <v>0</v>
      </c>
      <c r="AE29" s="158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59">
        <v>0</v>
      </c>
      <c r="AL29" s="158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59">
        <v>0</v>
      </c>
      <c r="AS29" s="158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59">
        <v>0</v>
      </c>
      <c r="AZ29" s="158">
        <v>1194</v>
      </c>
      <c r="BA29" s="143">
        <v>163312.21249999979</v>
      </c>
      <c r="BB29" s="143">
        <v>55138.049999999981</v>
      </c>
      <c r="BC29" s="143">
        <v>56919.43</v>
      </c>
      <c r="BD29" s="143">
        <v>191525.91111746151</v>
      </c>
      <c r="BE29" s="143">
        <v>41907.121888999995</v>
      </c>
      <c r="BF29" s="159">
        <v>0</v>
      </c>
      <c r="BG29" s="158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59">
        <v>0</v>
      </c>
      <c r="BN29" s="158">
        <v>1129</v>
      </c>
      <c r="BO29" s="143">
        <v>39034480.230000064</v>
      </c>
      <c r="BP29" s="143">
        <v>0</v>
      </c>
      <c r="BQ29" s="143">
        <v>1437472.5300000003</v>
      </c>
      <c r="BR29" s="143">
        <v>0</v>
      </c>
      <c r="BS29" s="143">
        <v>23999912.057290465</v>
      </c>
      <c r="BT29" s="159">
        <v>0</v>
      </c>
      <c r="BU29" s="158">
        <v>0</v>
      </c>
      <c r="BV29" s="143">
        <v>0</v>
      </c>
      <c r="BW29" s="143">
        <v>0</v>
      </c>
      <c r="BX29" s="143">
        <v>0</v>
      </c>
      <c r="BY29" s="143">
        <v>0</v>
      </c>
      <c r="BZ29" s="143">
        <v>0</v>
      </c>
      <c r="CA29" s="159">
        <v>0</v>
      </c>
      <c r="CB29" s="158">
        <v>0</v>
      </c>
      <c r="CC29" s="143">
        <v>0</v>
      </c>
      <c r="CD29" s="143">
        <v>0</v>
      </c>
      <c r="CE29" s="143">
        <v>0</v>
      </c>
      <c r="CF29" s="143">
        <v>0</v>
      </c>
      <c r="CG29" s="143">
        <v>0</v>
      </c>
      <c r="CH29" s="159">
        <v>0</v>
      </c>
      <c r="CI29" s="158">
        <v>0</v>
      </c>
      <c r="CJ29" s="143">
        <v>0</v>
      </c>
      <c r="CK29" s="143">
        <v>0</v>
      </c>
      <c r="CL29" s="143">
        <v>0</v>
      </c>
      <c r="CM29" s="143">
        <v>0</v>
      </c>
      <c r="CN29" s="143">
        <v>0</v>
      </c>
      <c r="CO29" s="159">
        <v>0</v>
      </c>
      <c r="CP29" s="158">
        <v>0</v>
      </c>
      <c r="CQ29" s="143">
        <v>0</v>
      </c>
      <c r="CR29" s="143">
        <v>0</v>
      </c>
      <c r="CS29" s="143">
        <v>0</v>
      </c>
      <c r="CT29" s="143">
        <v>0</v>
      </c>
      <c r="CU29" s="143">
        <v>0</v>
      </c>
      <c r="CV29" s="159">
        <v>0</v>
      </c>
      <c r="CW29" s="158">
        <v>0</v>
      </c>
      <c r="CX29" s="143">
        <v>0</v>
      </c>
      <c r="CY29" s="143">
        <v>0</v>
      </c>
      <c r="CZ29" s="143">
        <v>0</v>
      </c>
      <c r="DA29" s="143">
        <v>0</v>
      </c>
      <c r="DB29" s="143">
        <v>0</v>
      </c>
      <c r="DC29" s="159">
        <v>0</v>
      </c>
      <c r="DD29" s="158">
        <v>0</v>
      </c>
      <c r="DE29" s="143">
        <v>0</v>
      </c>
      <c r="DF29" s="143">
        <v>0</v>
      </c>
      <c r="DG29" s="143">
        <v>0</v>
      </c>
      <c r="DH29" s="143">
        <v>0</v>
      </c>
      <c r="DI29" s="143">
        <v>0</v>
      </c>
      <c r="DJ29" s="159">
        <v>0</v>
      </c>
      <c r="DK29" s="158">
        <v>1</v>
      </c>
      <c r="DL29" s="143">
        <v>760386.41390200006</v>
      </c>
      <c r="DM29" s="143">
        <v>0</v>
      </c>
      <c r="DN29" s="143">
        <v>0</v>
      </c>
      <c r="DO29" s="143">
        <v>0</v>
      </c>
      <c r="DP29" s="143">
        <v>648848.65279596217</v>
      </c>
      <c r="DQ29" s="159">
        <v>0</v>
      </c>
      <c r="DR29" s="158">
        <v>0</v>
      </c>
      <c r="DS29" s="143">
        <v>0</v>
      </c>
      <c r="DT29" s="143">
        <v>0</v>
      </c>
      <c r="DU29" s="143">
        <v>0</v>
      </c>
      <c r="DV29" s="143">
        <v>0</v>
      </c>
      <c r="DW29" s="143">
        <v>0</v>
      </c>
      <c r="DX29" s="159">
        <v>0</v>
      </c>
      <c r="DY29" s="158">
        <v>0</v>
      </c>
      <c r="DZ29" s="143">
        <v>0</v>
      </c>
      <c r="EA29" s="143">
        <v>0</v>
      </c>
      <c r="EB29" s="143">
        <v>0</v>
      </c>
      <c r="EC29" s="143">
        <v>0</v>
      </c>
      <c r="ED29" s="143">
        <v>0</v>
      </c>
      <c r="EE29" s="159">
        <v>0</v>
      </c>
      <c r="EF29" s="158">
        <v>0</v>
      </c>
      <c r="EG29" s="143">
        <v>0</v>
      </c>
      <c r="EH29" s="143">
        <v>0</v>
      </c>
      <c r="EI29" s="143">
        <v>0</v>
      </c>
      <c r="EJ29" s="143">
        <v>0</v>
      </c>
      <c r="EK29" s="143">
        <v>0</v>
      </c>
      <c r="EL29" s="159">
        <v>0</v>
      </c>
      <c r="EM29" s="158">
        <v>0</v>
      </c>
      <c r="EN29" s="143">
        <v>0</v>
      </c>
      <c r="EO29" s="143">
        <v>0</v>
      </c>
      <c r="EP29" s="143">
        <v>0</v>
      </c>
      <c r="EQ29" s="143">
        <v>0</v>
      </c>
      <c r="ER29" s="143">
        <v>0</v>
      </c>
      <c r="ES29" s="159">
        <v>0</v>
      </c>
      <c r="ET29" s="158">
        <v>0</v>
      </c>
      <c r="EU29" s="143">
        <v>0</v>
      </c>
      <c r="EV29" s="143">
        <v>0</v>
      </c>
      <c r="EW29" s="143">
        <v>0</v>
      </c>
      <c r="EX29" s="143">
        <v>0</v>
      </c>
      <c r="EY29" s="143">
        <v>0</v>
      </c>
      <c r="EZ29" s="159">
        <v>0</v>
      </c>
      <c r="FA29" s="158">
        <v>0</v>
      </c>
      <c r="FB29" s="143">
        <v>0</v>
      </c>
      <c r="FC29" s="143">
        <v>0</v>
      </c>
      <c r="FD29" s="143">
        <v>0</v>
      </c>
      <c r="FE29" s="143">
        <v>0</v>
      </c>
      <c r="FF29" s="143">
        <v>0</v>
      </c>
      <c r="FG29" s="159">
        <v>0</v>
      </c>
      <c r="FH29" s="158">
        <v>2324</v>
      </c>
      <c r="FI29" s="143">
        <v>39958178.856402062</v>
      </c>
      <c r="FJ29" s="143">
        <v>55138.049999999981</v>
      </c>
      <c r="FK29" s="143">
        <v>1494391.9600000002</v>
      </c>
      <c r="FL29" s="143">
        <v>191525.91111746151</v>
      </c>
      <c r="FM29" s="143">
        <v>24690667.831975427</v>
      </c>
      <c r="FN29" s="159">
        <v>0</v>
      </c>
    </row>
    <row r="30" spans="1:170">
      <c r="A30" s="194">
        <v>14</v>
      </c>
      <c r="B30" s="197" t="s">
        <v>444</v>
      </c>
      <c r="C30" s="158">
        <v>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59">
        <v>0</v>
      </c>
      <c r="J30" s="158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59">
        <v>0</v>
      </c>
      <c r="Q30" s="158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59">
        <v>0</v>
      </c>
      <c r="X30" s="158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59">
        <v>0</v>
      </c>
      <c r="AE30" s="158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59">
        <v>0</v>
      </c>
      <c r="AL30" s="158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59">
        <v>0</v>
      </c>
      <c r="AS30" s="158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59">
        <v>0</v>
      </c>
      <c r="AZ30" s="158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59">
        <v>0</v>
      </c>
      <c r="BG30" s="158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59">
        <v>0</v>
      </c>
      <c r="BN30" s="158">
        <v>0</v>
      </c>
      <c r="BO30" s="143">
        <v>0</v>
      </c>
      <c r="BP30" s="143">
        <v>0</v>
      </c>
      <c r="BQ30" s="143">
        <v>0</v>
      </c>
      <c r="BR30" s="143">
        <v>0</v>
      </c>
      <c r="BS30" s="143">
        <v>0</v>
      </c>
      <c r="BT30" s="159">
        <v>0</v>
      </c>
      <c r="BU30" s="158">
        <v>0</v>
      </c>
      <c r="BV30" s="143">
        <v>0</v>
      </c>
      <c r="BW30" s="143">
        <v>0</v>
      </c>
      <c r="BX30" s="143">
        <v>0</v>
      </c>
      <c r="BY30" s="143">
        <v>0</v>
      </c>
      <c r="BZ30" s="143">
        <v>0</v>
      </c>
      <c r="CA30" s="159">
        <v>0</v>
      </c>
      <c r="CB30" s="158">
        <v>0</v>
      </c>
      <c r="CC30" s="143">
        <v>0</v>
      </c>
      <c r="CD30" s="143">
        <v>0</v>
      </c>
      <c r="CE30" s="143">
        <v>0</v>
      </c>
      <c r="CF30" s="143">
        <v>0</v>
      </c>
      <c r="CG30" s="143">
        <v>0</v>
      </c>
      <c r="CH30" s="159">
        <v>0</v>
      </c>
      <c r="CI30" s="158">
        <v>0</v>
      </c>
      <c r="CJ30" s="143">
        <v>0</v>
      </c>
      <c r="CK30" s="143">
        <v>0</v>
      </c>
      <c r="CL30" s="143">
        <v>0</v>
      </c>
      <c r="CM30" s="143">
        <v>0</v>
      </c>
      <c r="CN30" s="143">
        <v>0</v>
      </c>
      <c r="CO30" s="159">
        <v>0</v>
      </c>
      <c r="CP30" s="158">
        <v>0</v>
      </c>
      <c r="CQ30" s="143">
        <v>0</v>
      </c>
      <c r="CR30" s="143">
        <v>0</v>
      </c>
      <c r="CS30" s="143">
        <v>0</v>
      </c>
      <c r="CT30" s="143">
        <v>0</v>
      </c>
      <c r="CU30" s="143">
        <v>0</v>
      </c>
      <c r="CV30" s="159">
        <v>0</v>
      </c>
      <c r="CW30" s="158">
        <v>0</v>
      </c>
      <c r="CX30" s="143">
        <v>0</v>
      </c>
      <c r="CY30" s="143">
        <v>0</v>
      </c>
      <c r="CZ30" s="143">
        <v>0</v>
      </c>
      <c r="DA30" s="143">
        <v>0</v>
      </c>
      <c r="DB30" s="143">
        <v>0</v>
      </c>
      <c r="DC30" s="159">
        <v>0</v>
      </c>
      <c r="DD30" s="158">
        <v>0</v>
      </c>
      <c r="DE30" s="143">
        <v>0</v>
      </c>
      <c r="DF30" s="143">
        <v>0</v>
      </c>
      <c r="DG30" s="143">
        <v>0</v>
      </c>
      <c r="DH30" s="143">
        <v>0</v>
      </c>
      <c r="DI30" s="143">
        <v>0</v>
      </c>
      <c r="DJ30" s="159">
        <v>0</v>
      </c>
      <c r="DK30" s="158">
        <v>0</v>
      </c>
      <c r="DL30" s="143">
        <v>0</v>
      </c>
      <c r="DM30" s="143">
        <v>0</v>
      </c>
      <c r="DN30" s="143">
        <v>0</v>
      </c>
      <c r="DO30" s="143">
        <v>0</v>
      </c>
      <c r="DP30" s="143">
        <v>0</v>
      </c>
      <c r="DQ30" s="159">
        <v>0</v>
      </c>
      <c r="DR30" s="158">
        <v>0</v>
      </c>
      <c r="DS30" s="143">
        <v>0</v>
      </c>
      <c r="DT30" s="143">
        <v>0</v>
      </c>
      <c r="DU30" s="143">
        <v>0</v>
      </c>
      <c r="DV30" s="143">
        <v>0</v>
      </c>
      <c r="DW30" s="143">
        <v>0</v>
      </c>
      <c r="DX30" s="159">
        <v>0</v>
      </c>
      <c r="DY30" s="158">
        <v>0</v>
      </c>
      <c r="DZ30" s="143">
        <v>0</v>
      </c>
      <c r="EA30" s="143">
        <v>0</v>
      </c>
      <c r="EB30" s="143">
        <v>0</v>
      </c>
      <c r="EC30" s="143">
        <v>0</v>
      </c>
      <c r="ED30" s="143">
        <v>0</v>
      </c>
      <c r="EE30" s="159">
        <v>0</v>
      </c>
      <c r="EF30" s="158">
        <v>0</v>
      </c>
      <c r="EG30" s="143">
        <v>0</v>
      </c>
      <c r="EH30" s="143">
        <v>0</v>
      </c>
      <c r="EI30" s="143">
        <v>0</v>
      </c>
      <c r="EJ30" s="143">
        <v>0</v>
      </c>
      <c r="EK30" s="143">
        <v>0</v>
      </c>
      <c r="EL30" s="159">
        <v>0</v>
      </c>
      <c r="EM30" s="158">
        <v>0</v>
      </c>
      <c r="EN30" s="143">
        <v>0</v>
      </c>
      <c r="EO30" s="143">
        <v>0</v>
      </c>
      <c r="EP30" s="143">
        <v>0</v>
      </c>
      <c r="EQ30" s="143">
        <v>0</v>
      </c>
      <c r="ER30" s="143">
        <v>0</v>
      </c>
      <c r="ES30" s="159">
        <v>0</v>
      </c>
      <c r="ET30" s="158">
        <v>0</v>
      </c>
      <c r="EU30" s="143">
        <v>0</v>
      </c>
      <c r="EV30" s="143">
        <v>0</v>
      </c>
      <c r="EW30" s="143">
        <v>0</v>
      </c>
      <c r="EX30" s="143">
        <v>0</v>
      </c>
      <c r="EY30" s="143">
        <v>0</v>
      </c>
      <c r="EZ30" s="159">
        <v>0</v>
      </c>
      <c r="FA30" s="158">
        <v>0</v>
      </c>
      <c r="FB30" s="143">
        <v>0</v>
      </c>
      <c r="FC30" s="143">
        <v>0</v>
      </c>
      <c r="FD30" s="143">
        <v>0</v>
      </c>
      <c r="FE30" s="143">
        <v>0</v>
      </c>
      <c r="FF30" s="143">
        <v>0</v>
      </c>
      <c r="FG30" s="159">
        <v>0</v>
      </c>
      <c r="FH30" s="158">
        <v>0</v>
      </c>
      <c r="FI30" s="143">
        <v>0</v>
      </c>
      <c r="FJ30" s="143">
        <v>0</v>
      </c>
      <c r="FK30" s="143">
        <v>0</v>
      </c>
      <c r="FL30" s="143">
        <v>0</v>
      </c>
      <c r="FM30" s="143">
        <v>0</v>
      </c>
      <c r="FN30" s="159">
        <v>0</v>
      </c>
    </row>
    <row r="31" spans="1:170">
      <c r="A31" s="194">
        <v>15</v>
      </c>
      <c r="B31" s="197" t="s">
        <v>445</v>
      </c>
      <c r="C31" s="158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59">
        <v>0</v>
      </c>
      <c r="J31" s="158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59">
        <v>0</v>
      </c>
      <c r="Q31" s="158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59">
        <v>0</v>
      </c>
      <c r="X31" s="158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59">
        <v>0</v>
      </c>
      <c r="AE31" s="158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59">
        <v>0</v>
      </c>
      <c r="AL31" s="158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59">
        <v>0</v>
      </c>
      <c r="AS31" s="158">
        <v>0</v>
      </c>
      <c r="AT31" s="143">
        <v>0</v>
      </c>
      <c r="AU31" s="143">
        <v>0</v>
      </c>
      <c r="AV31" s="143">
        <v>0</v>
      </c>
      <c r="AW31" s="143">
        <v>0</v>
      </c>
      <c r="AX31" s="143">
        <v>0</v>
      </c>
      <c r="AY31" s="159">
        <v>0</v>
      </c>
      <c r="AZ31" s="158">
        <v>9117</v>
      </c>
      <c r="BA31" s="143">
        <v>35918403.317476399</v>
      </c>
      <c r="BB31" s="143">
        <v>1009678.85</v>
      </c>
      <c r="BC31" s="143">
        <v>9471106.6715413556</v>
      </c>
      <c r="BD31" s="143">
        <v>36894014.233207002</v>
      </c>
      <c r="BE31" s="143">
        <v>18214366.224717017</v>
      </c>
      <c r="BF31" s="159">
        <v>0</v>
      </c>
      <c r="BG31" s="158">
        <v>0</v>
      </c>
      <c r="BH31" s="143">
        <v>0</v>
      </c>
      <c r="BI31" s="143">
        <v>0</v>
      </c>
      <c r="BJ31" s="143">
        <v>0</v>
      </c>
      <c r="BK31" s="143">
        <v>0</v>
      </c>
      <c r="BL31" s="143">
        <v>0</v>
      </c>
      <c r="BM31" s="159">
        <v>0</v>
      </c>
      <c r="BN31" s="158">
        <v>295</v>
      </c>
      <c r="BO31" s="143">
        <v>6479603.5100000007</v>
      </c>
      <c r="BP31" s="143">
        <v>0</v>
      </c>
      <c r="BQ31" s="143">
        <v>1295255.3100000005</v>
      </c>
      <c r="BR31" s="143">
        <v>0</v>
      </c>
      <c r="BS31" s="143">
        <v>9106507.7382548787</v>
      </c>
      <c r="BT31" s="159">
        <v>0</v>
      </c>
      <c r="BU31" s="158">
        <v>0</v>
      </c>
      <c r="BV31" s="143">
        <v>0</v>
      </c>
      <c r="BW31" s="143">
        <v>0</v>
      </c>
      <c r="BX31" s="143">
        <v>0</v>
      </c>
      <c r="BY31" s="143">
        <v>0</v>
      </c>
      <c r="BZ31" s="143">
        <v>0</v>
      </c>
      <c r="CA31" s="159">
        <v>0</v>
      </c>
      <c r="CB31" s="158">
        <v>0</v>
      </c>
      <c r="CC31" s="143">
        <v>0</v>
      </c>
      <c r="CD31" s="143">
        <v>0</v>
      </c>
      <c r="CE31" s="143">
        <v>0</v>
      </c>
      <c r="CF31" s="143">
        <v>0</v>
      </c>
      <c r="CG31" s="143">
        <v>0</v>
      </c>
      <c r="CH31" s="159">
        <v>0</v>
      </c>
      <c r="CI31" s="158">
        <v>0</v>
      </c>
      <c r="CJ31" s="143">
        <v>0</v>
      </c>
      <c r="CK31" s="143">
        <v>0</v>
      </c>
      <c r="CL31" s="143">
        <v>0</v>
      </c>
      <c r="CM31" s="143">
        <v>0</v>
      </c>
      <c r="CN31" s="143">
        <v>0</v>
      </c>
      <c r="CO31" s="159">
        <v>0</v>
      </c>
      <c r="CP31" s="158">
        <v>0</v>
      </c>
      <c r="CQ31" s="143">
        <v>0</v>
      </c>
      <c r="CR31" s="143">
        <v>0</v>
      </c>
      <c r="CS31" s="143">
        <v>0</v>
      </c>
      <c r="CT31" s="143">
        <v>0</v>
      </c>
      <c r="CU31" s="143">
        <v>0</v>
      </c>
      <c r="CV31" s="159">
        <v>0</v>
      </c>
      <c r="CW31" s="158">
        <v>0</v>
      </c>
      <c r="CX31" s="143">
        <v>0</v>
      </c>
      <c r="CY31" s="143">
        <v>0</v>
      </c>
      <c r="CZ31" s="143">
        <v>0</v>
      </c>
      <c r="DA31" s="143">
        <v>0</v>
      </c>
      <c r="DB31" s="143">
        <v>0</v>
      </c>
      <c r="DC31" s="159">
        <v>0</v>
      </c>
      <c r="DD31" s="158">
        <v>0</v>
      </c>
      <c r="DE31" s="143">
        <v>0</v>
      </c>
      <c r="DF31" s="143">
        <v>0</v>
      </c>
      <c r="DG31" s="143">
        <v>0</v>
      </c>
      <c r="DH31" s="143">
        <v>0</v>
      </c>
      <c r="DI31" s="143">
        <v>0</v>
      </c>
      <c r="DJ31" s="159">
        <v>0</v>
      </c>
      <c r="DK31" s="158">
        <v>2230</v>
      </c>
      <c r="DL31" s="143">
        <v>16302407.010318974</v>
      </c>
      <c r="DM31" s="143">
        <v>0</v>
      </c>
      <c r="DN31" s="143">
        <v>411095.98</v>
      </c>
      <c r="DO31" s="143">
        <v>2763892.11</v>
      </c>
      <c r="DP31" s="143">
        <v>11931869.086317327</v>
      </c>
      <c r="DQ31" s="159">
        <v>0</v>
      </c>
      <c r="DR31" s="158">
        <v>0</v>
      </c>
      <c r="DS31" s="143">
        <v>0</v>
      </c>
      <c r="DT31" s="143">
        <v>0</v>
      </c>
      <c r="DU31" s="143">
        <v>0</v>
      </c>
      <c r="DV31" s="143">
        <v>0</v>
      </c>
      <c r="DW31" s="143">
        <v>0</v>
      </c>
      <c r="DX31" s="159">
        <v>0</v>
      </c>
      <c r="DY31" s="158">
        <v>0</v>
      </c>
      <c r="DZ31" s="143">
        <v>0</v>
      </c>
      <c r="EA31" s="143">
        <v>0</v>
      </c>
      <c r="EB31" s="143">
        <v>0</v>
      </c>
      <c r="EC31" s="143">
        <v>0</v>
      </c>
      <c r="ED31" s="143">
        <v>0</v>
      </c>
      <c r="EE31" s="159">
        <v>0</v>
      </c>
      <c r="EF31" s="158">
        <v>0</v>
      </c>
      <c r="EG31" s="143">
        <v>0</v>
      </c>
      <c r="EH31" s="143">
        <v>0</v>
      </c>
      <c r="EI31" s="143">
        <v>0</v>
      </c>
      <c r="EJ31" s="143">
        <v>0</v>
      </c>
      <c r="EK31" s="143">
        <v>0</v>
      </c>
      <c r="EL31" s="159">
        <v>0</v>
      </c>
      <c r="EM31" s="158">
        <v>0</v>
      </c>
      <c r="EN31" s="143">
        <v>0</v>
      </c>
      <c r="EO31" s="143">
        <v>0</v>
      </c>
      <c r="EP31" s="143">
        <v>0</v>
      </c>
      <c r="EQ31" s="143">
        <v>0</v>
      </c>
      <c r="ER31" s="143">
        <v>0</v>
      </c>
      <c r="ES31" s="159">
        <v>0</v>
      </c>
      <c r="ET31" s="158">
        <v>0</v>
      </c>
      <c r="EU31" s="143">
        <v>0</v>
      </c>
      <c r="EV31" s="143">
        <v>0</v>
      </c>
      <c r="EW31" s="143">
        <v>0</v>
      </c>
      <c r="EX31" s="143">
        <v>0</v>
      </c>
      <c r="EY31" s="143">
        <v>0</v>
      </c>
      <c r="EZ31" s="159">
        <v>0</v>
      </c>
      <c r="FA31" s="158">
        <v>0</v>
      </c>
      <c r="FB31" s="143">
        <v>0</v>
      </c>
      <c r="FC31" s="143">
        <v>0</v>
      </c>
      <c r="FD31" s="143">
        <v>0</v>
      </c>
      <c r="FE31" s="143">
        <v>0</v>
      </c>
      <c r="FF31" s="143">
        <v>0</v>
      </c>
      <c r="FG31" s="159">
        <v>0</v>
      </c>
      <c r="FH31" s="158">
        <v>11642</v>
      </c>
      <c r="FI31" s="143">
        <v>58700413.837795369</v>
      </c>
      <c r="FJ31" s="143">
        <v>1009678.85</v>
      </c>
      <c r="FK31" s="143">
        <v>11177457.961541357</v>
      </c>
      <c r="FL31" s="143">
        <v>39657906.343207002</v>
      </c>
      <c r="FM31" s="143">
        <v>39252743.049289227</v>
      </c>
      <c r="FN31" s="159">
        <v>0</v>
      </c>
    </row>
    <row r="32" spans="1:170">
      <c r="A32" s="194">
        <v>16</v>
      </c>
      <c r="B32" s="197" t="s">
        <v>446</v>
      </c>
      <c r="C32" s="158">
        <v>0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59">
        <v>0</v>
      </c>
      <c r="J32" s="158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59">
        <v>0</v>
      </c>
      <c r="Q32" s="158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59">
        <v>0</v>
      </c>
      <c r="X32" s="158">
        <v>0</v>
      </c>
      <c r="Y32" s="143">
        <v>0</v>
      </c>
      <c r="Z32" s="143">
        <v>0</v>
      </c>
      <c r="AA32" s="143">
        <v>0</v>
      </c>
      <c r="AB32" s="143">
        <v>0</v>
      </c>
      <c r="AC32" s="143">
        <v>0</v>
      </c>
      <c r="AD32" s="159">
        <v>0</v>
      </c>
      <c r="AE32" s="158">
        <v>0</v>
      </c>
      <c r="AF32" s="143">
        <v>0</v>
      </c>
      <c r="AG32" s="143">
        <v>0</v>
      </c>
      <c r="AH32" s="143">
        <v>0</v>
      </c>
      <c r="AI32" s="143">
        <v>0</v>
      </c>
      <c r="AJ32" s="143">
        <v>0</v>
      </c>
      <c r="AK32" s="159">
        <v>0</v>
      </c>
      <c r="AL32" s="158">
        <v>0</v>
      </c>
      <c r="AM32" s="143">
        <v>0</v>
      </c>
      <c r="AN32" s="143">
        <v>0</v>
      </c>
      <c r="AO32" s="143">
        <v>0</v>
      </c>
      <c r="AP32" s="143">
        <v>0</v>
      </c>
      <c r="AQ32" s="143">
        <v>0</v>
      </c>
      <c r="AR32" s="159">
        <v>0</v>
      </c>
      <c r="AS32" s="158">
        <v>0</v>
      </c>
      <c r="AT32" s="143">
        <v>0</v>
      </c>
      <c r="AU32" s="143">
        <v>0</v>
      </c>
      <c r="AV32" s="143">
        <v>0</v>
      </c>
      <c r="AW32" s="143">
        <v>0</v>
      </c>
      <c r="AX32" s="143">
        <v>0</v>
      </c>
      <c r="AY32" s="159">
        <v>0</v>
      </c>
      <c r="AZ32" s="158">
        <v>0</v>
      </c>
      <c r="BA32" s="143">
        <v>0</v>
      </c>
      <c r="BB32" s="143">
        <v>0</v>
      </c>
      <c r="BC32" s="143">
        <v>0</v>
      </c>
      <c r="BD32" s="143">
        <v>0</v>
      </c>
      <c r="BE32" s="143">
        <v>0</v>
      </c>
      <c r="BF32" s="159">
        <v>0</v>
      </c>
      <c r="BG32" s="158">
        <v>0</v>
      </c>
      <c r="BH32" s="143">
        <v>0</v>
      </c>
      <c r="BI32" s="143">
        <v>0</v>
      </c>
      <c r="BJ32" s="143">
        <v>0</v>
      </c>
      <c r="BK32" s="143">
        <v>0</v>
      </c>
      <c r="BL32" s="143">
        <v>0</v>
      </c>
      <c r="BM32" s="159">
        <v>0</v>
      </c>
      <c r="BN32" s="158">
        <v>0</v>
      </c>
      <c r="BO32" s="143">
        <v>0</v>
      </c>
      <c r="BP32" s="143">
        <v>0</v>
      </c>
      <c r="BQ32" s="143">
        <v>0</v>
      </c>
      <c r="BR32" s="143">
        <v>0</v>
      </c>
      <c r="BS32" s="143">
        <v>0</v>
      </c>
      <c r="BT32" s="159">
        <v>0</v>
      </c>
      <c r="BU32" s="158">
        <v>0</v>
      </c>
      <c r="BV32" s="143">
        <v>0</v>
      </c>
      <c r="BW32" s="143">
        <v>0</v>
      </c>
      <c r="BX32" s="143">
        <v>0</v>
      </c>
      <c r="BY32" s="143">
        <v>0</v>
      </c>
      <c r="BZ32" s="143">
        <v>0</v>
      </c>
      <c r="CA32" s="159">
        <v>0</v>
      </c>
      <c r="CB32" s="158">
        <v>0</v>
      </c>
      <c r="CC32" s="143">
        <v>0</v>
      </c>
      <c r="CD32" s="143">
        <v>0</v>
      </c>
      <c r="CE32" s="143">
        <v>0</v>
      </c>
      <c r="CF32" s="143">
        <v>0</v>
      </c>
      <c r="CG32" s="143">
        <v>0</v>
      </c>
      <c r="CH32" s="159">
        <v>0</v>
      </c>
      <c r="CI32" s="158">
        <v>0</v>
      </c>
      <c r="CJ32" s="143">
        <v>0</v>
      </c>
      <c r="CK32" s="143">
        <v>0</v>
      </c>
      <c r="CL32" s="143">
        <v>0</v>
      </c>
      <c r="CM32" s="143">
        <v>0</v>
      </c>
      <c r="CN32" s="143">
        <v>0</v>
      </c>
      <c r="CO32" s="159">
        <v>0</v>
      </c>
      <c r="CP32" s="158">
        <v>0</v>
      </c>
      <c r="CQ32" s="143">
        <v>0</v>
      </c>
      <c r="CR32" s="143">
        <v>0</v>
      </c>
      <c r="CS32" s="143">
        <v>0</v>
      </c>
      <c r="CT32" s="143">
        <v>0</v>
      </c>
      <c r="CU32" s="143">
        <v>0</v>
      </c>
      <c r="CV32" s="159">
        <v>0</v>
      </c>
      <c r="CW32" s="158">
        <v>0</v>
      </c>
      <c r="CX32" s="143">
        <v>0</v>
      </c>
      <c r="CY32" s="143">
        <v>0</v>
      </c>
      <c r="CZ32" s="143">
        <v>0</v>
      </c>
      <c r="DA32" s="143">
        <v>0</v>
      </c>
      <c r="DB32" s="143">
        <v>0</v>
      </c>
      <c r="DC32" s="159">
        <v>0</v>
      </c>
      <c r="DD32" s="158">
        <v>0</v>
      </c>
      <c r="DE32" s="143">
        <v>0</v>
      </c>
      <c r="DF32" s="143">
        <v>0</v>
      </c>
      <c r="DG32" s="143">
        <v>0</v>
      </c>
      <c r="DH32" s="143">
        <v>0</v>
      </c>
      <c r="DI32" s="143">
        <v>0</v>
      </c>
      <c r="DJ32" s="159">
        <v>0</v>
      </c>
      <c r="DK32" s="158">
        <v>0</v>
      </c>
      <c r="DL32" s="143">
        <v>0</v>
      </c>
      <c r="DM32" s="143">
        <v>0</v>
      </c>
      <c r="DN32" s="143">
        <v>0</v>
      </c>
      <c r="DO32" s="143">
        <v>0</v>
      </c>
      <c r="DP32" s="143">
        <v>0</v>
      </c>
      <c r="DQ32" s="159">
        <v>0</v>
      </c>
      <c r="DR32" s="158">
        <v>0</v>
      </c>
      <c r="DS32" s="143">
        <v>0</v>
      </c>
      <c r="DT32" s="143">
        <v>0</v>
      </c>
      <c r="DU32" s="143">
        <v>0</v>
      </c>
      <c r="DV32" s="143">
        <v>0</v>
      </c>
      <c r="DW32" s="143">
        <v>0</v>
      </c>
      <c r="DX32" s="159">
        <v>0</v>
      </c>
      <c r="DY32" s="158">
        <v>0</v>
      </c>
      <c r="DZ32" s="143">
        <v>0</v>
      </c>
      <c r="EA32" s="143">
        <v>0</v>
      </c>
      <c r="EB32" s="143">
        <v>0</v>
      </c>
      <c r="EC32" s="143">
        <v>0</v>
      </c>
      <c r="ED32" s="143">
        <v>0</v>
      </c>
      <c r="EE32" s="159">
        <v>0</v>
      </c>
      <c r="EF32" s="158">
        <v>0</v>
      </c>
      <c r="EG32" s="143">
        <v>0</v>
      </c>
      <c r="EH32" s="143">
        <v>0</v>
      </c>
      <c r="EI32" s="143">
        <v>0</v>
      </c>
      <c r="EJ32" s="143">
        <v>0</v>
      </c>
      <c r="EK32" s="143">
        <v>0</v>
      </c>
      <c r="EL32" s="159">
        <v>0</v>
      </c>
      <c r="EM32" s="158">
        <v>0</v>
      </c>
      <c r="EN32" s="143">
        <v>0</v>
      </c>
      <c r="EO32" s="143">
        <v>0</v>
      </c>
      <c r="EP32" s="143">
        <v>0</v>
      </c>
      <c r="EQ32" s="143">
        <v>0</v>
      </c>
      <c r="ER32" s="143">
        <v>0</v>
      </c>
      <c r="ES32" s="159">
        <v>0</v>
      </c>
      <c r="ET32" s="158">
        <v>0</v>
      </c>
      <c r="EU32" s="143">
        <v>0</v>
      </c>
      <c r="EV32" s="143">
        <v>0</v>
      </c>
      <c r="EW32" s="143">
        <v>0</v>
      </c>
      <c r="EX32" s="143">
        <v>0</v>
      </c>
      <c r="EY32" s="143">
        <v>0</v>
      </c>
      <c r="EZ32" s="159">
        <v>0</v>
      </c>
      <c r="FA32" s="158">
        <v>0</v>
      </c>
      <c r="FB32" s="143">
        <v>0</v>
      </c>
      <c r="FC32" s="143">
        <v>0</v>
      </c>
      <c r="FD32" s="143">
        <v>0</v>
      </c>
      <c r="FE32" s="143">
        <v>0</v>
      </c>
      <c r="FF32" s="143">
        <v>0</v>
      </c>
      <c r="FG32" s="159">
        <v>0</v>
      </c>
      <c r="FH32" s="158">
        <v>0</v>
      </c>
      <c r="FI32" s="143">
        <v>0</v>
      </c>
      <c r="FJ32" s="143">
        <v>0</v>
      </c>
      <c r="FK32" s="143">
        <v>0</v>
      </c>
      <c r="FL32" s="143">
        <v>0</v>
      </c>
      <c r="FM32" s="143">
        <v>0</v>
      </c>
      <c r="FN32" s="159">
        <v>0</v>
      </c>
    </row>
    <row r="33" spans="1:170">
      <c r="A33" s="194">
        <v>17</v>
      </c>
      <c r="B33" s="197" t="s">
        <v>447</v>
      </c>
      <c r="C33" s="158">
        <v>0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I33" s="159">
        <v>0</v>
      </c>
      <c r="J33" s="158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59">
        <v>0</v>
      </c>
      <c r="Q33" s="158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59">
        <v>0</v>
      </c>
      <c r="X33" s="158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59">
        <v>0</v>
      </c>
      <c r="AE33" s="158">
        <v>0</v>
      </c>
      <c r="AF33" s="143">
        <v>0</v>
      </c>
      <c r="AG33" s="143">
        <v>0</v>
      </c>
      <c r="AH33" s="143">
        <v>0</v>
      </c>
      <c r="AI33" s="143">
        <v>0</v>
      </c>
      <c r="AJ33" s="143">
        <v>0</v>
      </c>
      <c r="AK33" s="159">
        <v>0</v>
      </c>
      <c r="AL33" s="158">
        <v>0</v>
      </c>
      <c r="AM33" s="143">
        <v>0</v>
      </c>
      <c r="AN33" s="143">
        <v>0</v>
      </c>
      <c r="AO33" s="143">
        <v>0</v>
      </c>
      <c r="AP33" s="143">
        <v>0</v>
      </c>
      <c r="AQ33" s="143">
        <v>0</v>
      </c>
      <c r="AR33" s="159">
        <v>0</v>
      </c>
      <c r="AS33" s="158">
        <v>0</v>
      </c>
      <c r="AT33" s="143">
        <v>0</v>
      </c>
      <c r="AU33" s="143">
        <v>0</v>
      </c>
      <c r="AV33" s="143">
        <v>0</v>
      </c>
      <c r="AW33" s="143">
        <v>0</v>
      </c>
      <c r="AX33" s="143">
        <v>0</v>
      </c>
      <c r="AY33" s="159">
        <v>0</v>
      </c>
      <c r="AZ33" s="158">
        <v>538680</v>
      </c>
      <c r="BA33" s="143">
        <v>2797306.7713117464</v>
      </c>
      <c r="BB33" s="143">
        <v>72392.501900000294</v>
      </c>
      <c r="BC33" s="143">
        <v>696546.19492499996</v>
      </c>
      <c r="BD33" s="143">
        <v>361557.12282225647</v>
      </c>
      <c r="BE33" s="143">
        <v>664422.32346599863</v>
      </c>
      <c r="BF33" s="159">
        <v>0</v>
      </c>
      <c r="BG33" s="158">
        <v>0</v>
      </c>
      <c r="BH33" s="143">
        <v>0</v>
      </c>
      <c r="BI33" s="143">
        <v>0</v>
      </c>
      <c r="BJ33" s="143">
        <v>0</v>
      </c>
      <c r="BK33" s="143">
        <v>0</v>
      </c>
      <c r="BL33" s="143">
        <v>0</v>
      </c>
      <c r="BM33" s="159">
        <v>0</v>
      </c>
      <c r="BN33" s="158">
        <v>0</v>
      </c>
      <c r="BO33" s="143">
        <v>0</v>
      </c>
      <c r="BP33" s="143">
        <v>0</v>
      </c>
      <c r="BQ33" s="143">
        <v>0</v>
      </c>
      <c r="BR33" s="143">
        <v>0</v>
      </c>
      <c r="BS33" s="143">
        <v>0</v>
      </c>
      <c r="BT33" s="159">
        <v>0</v>
      </c>
      <c r="BU33" s="158">
        <v>0</v>
      </c>
      <c r="BV33" s="143">
        <v>0</v>
      </c>
      <c r="BW33" s="143">
        <v>0</v>
      </c>
      <c r="BX33" s="143">
        <v>0</v>
      </c>
      <c r="BY33" s="143">
        <v>0</v>
      </c>
      <c r="BZ33" s="143">
        <v>0</v>
      </c>
      <c r="CA33" s="159">
        <v>0</v>
      </c>
      <c r="CB33" s="158">
        <v>0</v>
      </c>
      <c r="CC33" s="143">
        <v>0</v>
      </c>
      <c r="CD33" s="143">
        <v>0</v>
      </c>
      <c r="CE33" s="143">
        <v>0</v>
      </c>
      <c r="CF33" s="143">
        <v>0</v>
      </c>
      <c r="CG33" s="143">
        <v>0</v>
      </c>
      <c r="CH33" s="159">
        <v>0</v>
      </c>
      <c r="CI33" s="158">
        <v>0</v>
      </c>
      <c r="CJ33" s="143">
        <v>0</v>
      </c>
      <c r="CK33" s="143">
        <v>0</v>
      </c>
      <c r="CL33" s="143">
        <v>0</v>
      </c>
      <c r="CM33" s="143">
        <v>0</v>
      </c>
      <c r="CN33" s="143">
        <v>0</v>
      </c>
      <c r="CO33" s="159">
        <v>0</v>
      </c>
      <c r="CP33" s="158">
        <v>0</v>
      </c>
      <c r="CQ33" s="143">
        <v>0</v>
      </c>
      <c r="CR33" s="143">
        <v>0</v>
      </c>
      <c r="CS33" s="143">
        <v>0</v>
      </c>
      <c r="CT33" s="143">
        <v>0</v>
      </c>
      <c r="CU33" s="143">
        <v>0</v>
      </c>
      <c r="CV33" s="159">
        <v>0</v>
      </c>
      <c r="CW33" s="158">
        <v>0</v>
      </c>
      <c r="CX33" s="143">
        <v>0</v>
      </c>
      <c r="CY33" s="143">
        <v>0</v>
      </c>
      <c r="CZ33" s="143">
        <v>0</v>
      </c>
      <c r="DA33" s="143">
        <v>0</v>
      </c>
      <c r="DB33" s="143">
        <v>0</v>
      </c>
      <c r="DC33" s="159">
        <v>0</v>
      </c>
      <c r="DD33" s="158">
        <v>0</v>
      </c>
      <c r="DE33" s="143">
        <v>0</v>
      </c>
      <c r="DF33" s="143">
        <v>0</v>
      </c>
      <c r="DG33" s="143">
        <v>0</v>
      </c>
      <c r="DH33" s="143">
        <v>0</v>
      </c>
      <c r="DI33" s="143">
        <v>0</v>
      </c>
      <c r="DJ33" s="159">
        <v>0</v>
      </c>
      <c r="DK33" s="158">
        <v>0</v>
      </c>
      <c r="DL33" s="143">
        <v>0</v>
      </c>
      <c r="DM33" s="143">
        <v>0</v>
      </c>
      <c r="DN33" s="143">
        <v>0</v>
      </c>
      <c r="DO33" s="143">
        <v>0</v>
      </c>
      <c r="DP33" s="143">
        <v>0</v>
      </c>
      <c r="DQ33" s="159">
        <v>0</v>
      </c>
      <c r="DR33" s="158">
        <v>0</v>
      </c>
      <c r="DS33" s="143">
        <v>0</v>
      </c>
      <c r="DT33" s="143">
        <v>0</v>
      </c>
      <c r="DU33" s="143">
        <v>0</v>
      </c>
      <c r="DV33" s="143">
        <v>0</v>
      </c>
      <c r="DW33" s="143">
        <v>0</v>
      </c>
      <c r="DX33" s="159">
        <v>0</v>
      </c>
      <c r="DY33" s="158">
        <v>0</v>
      </c>
      <c r="DZ33" s="143">
        <v>0</v>
      </c>
      <c r="EA33" s="143">
        <v>0</v>
      </c>
      <c r="EB33" s="143">
        <v>0</v>
      </c>
      <c r="EC33" s="143">
        <v>0</v>
      </c>
      <c r="ED33" s="143">
        <v>0</v>
      </c>
      <c r="EE33" s="159">
        <v>0</v>
      </c>
      <c r="EF33" s="158">
        <v>0</v>
      </c>
      <c r="EG33" s="143">
        <v>0</v>
      </c>
      <c r="EH33" s="143">
        <v>0</v>
      </c>
      <c r="EI33" s="143">
        <v>0</v>
      </c>
      <c r="EJ33" s="143">
        <v>0</v>
      </c>
      <c r="EK33" s="143">
        <v>0</v>
      </c>
      <c r="EL33" s="159">
        <v>0</v>
      </c>
      <c r="EM33" s="158">
        <v>0</v>
      </c>
      <c r="EN33" s="143">
        <v>0</v>
      </c>
      <c r="EO33" s="143">
        <v>0</v>
      </c>
      <c r="EP33" s="143">
        <v>0</v>
      </c>
      <c r="EQ33" s="143">
        <v>0</v>
      </c>
      <c r="ER33" s="143">
        <v>0</v>
      </c>
      <c r="ES33" s="159">
        <v>0</v>
      </c>
      <c r="ET33" s="158">
        <v>0</v>
      </c>
      <c r="EU33" s="143">
        <v>0</v>
      </c>
      <c r="EV33" s="143">
        <v>0</v>
      </c>
      <c r="EW33" s="143">
        <v>0</v>
      </c>
      <c r="EX33" s="143">
        <v>0</v>
      </c>
      <c r="EY33" s="143">
        <v>0</v>
      </c>
      <c r="EZ33" s="159">
        <v>0</v>
      </c>
      <c r="FA33" s="158">
        <v>0</v>
      </c>
      <c r="FB33" s="143">
        <v>0</v>
      </c>
      <c r="FC33" s="143">
        <v>0</v>
      </c>
      <c r="FD33" s="143">
        <v>0</v>
      </c>
      <c r="FE33" s="143">
        <v>0</v>
      </c>
      <c r="FF33" s="143">
        <v>0</v>
      </c>
      <c r="FG33" s="159">
        <v>0</v>
      </c>
      <c r="FH33" s="158">
        <v>538680</v>
      </c>
      <c r="FI33" s="143">
        <v>2797306.7713117464</v>
      </c>
      <c r="FJ33" s="143">
        <v>72392.501900000294</v>
      </c>
      <c r="FK33" s="143">
        <v>696546.19492499996</v>
      </c>
      <c r="FL33" s="143">
        <v>361557.12282225647</v>
      </c>
      <c r="FM33" s="143">
        <v>664422.32346599863</v>
      </c>
      <c r="FN33" s="159">
        <v>0</v>
      </c>
    </row>
    <row r="34" spans="1:170">
      <c r="A34" s="194">
        <v>18</v>
      </c>
      <c r="B34" s="197" t="s">
        <v>448</v>
      </c>
      <c r="C34" s="158">
        <v>0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159">
        <v>0</v>
      </c>
      <c r="J34" s="158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59">
        <v>0</v>
      </c>
      <c r="Q34" s="158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59">
        <v>0</v>
      </c>
      <c r="X34" s="158">
        <v>0</v>
      </c>
      <c r="Y34" s="143">
        <v>0</v>
      </c>
      <c r="Z34" s="143">
        <v>0</v>
      </c>
      <c r="AA34" s="143">
        <v>0</v>
      </c>
      <c r="AB34" s="143">
        <v>0</v>
      </c>
      <c r="AC34" s="143">
        <v>0</v>
      </c>
      <c r="AD34" s="159">
        <v>0</v>
      </c>
      <c r="AE34" s="158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  <c r="AK34" s="159">
        <v>0</v>
      </c>
      <c r="AL34" s="158">
        <v>0</v>
      </c>
      <c r="AM34" s="143">
        <v>0</v>
      </c>
      <c r="AN34" s="143">
        <v>0</v>
      </c>
      <c r="AO34" s="143">
        <v>0</v>
      </c>
      <c r="AP34" s="143">
        <v>0</v>
      </c>
      <c r="AQ34" s="143">
        <v>0</v>
      </c>
      <c r="AR34" s="159">
        <v>0</v>
      </c>
      <c r="AS34" s="158">
        <v>0</v>
      </c>
      <c r="AT34" s="143">
        <v>0</v>
      </c>
      <c r="AU34" s="143">
        <v>0</v>
      </c>
      <c r="AV34" s="143">
        <v>0</v>
      </c>
      <c r="AW34" s="143">
        <v>0</v>
      </c>
      <c r="AX34" s="143">
        <v>0</v>
      </c>
      <c r="AY34" s="159">
        <v>0</v>
      </c>
      <c r="AZ34" s="158">
        <v>837137</v>
      </c>
      <c r="BA34" s="143">
        <v>12912075.955121689</v>
      </c>
      <c r="BB34" s="143">
        <v>0</v>
      </c>
      <c r="BC34" s="143">
        <v>2999805.1528932001</v>
      </c>
      <c r="BD34" s="143">
        <v>930672.62318076182</v>
      </c>
      <c r="BE34" s="143">
        <v>3298424.2604240002</v>
      </c>
      <c r="BF34" s="159">
        <v>0</v>
      </c>
      <c r="BG34" s="158">
        <v>0</v>
      </c>
      <c r="BH34" s="143">
        <v>0</v>
      </c>
      <c r="BI34" s="143">
        <v>0</v>
      </c>
      <c r="BJ34" s="143">
        <v>0</v>
      </c>
      <c r="BK34" s="143">
        <v>0</v>
      </c>
      <c r="BL34" s="143">
        <v>0</v>
      </c>
      <c r="BM34" s="159">
        <v>0</v>
      </c>
      <c r="BN34" s="158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59">
        <v>0</v>
      </c>
      <c r="BU34" s="158">
        <v>0</v>
      </c>
      <c r="BV34" s="143">
        <v>0</v>
      </c>
      <c r="BW34" s="143">
        <v>0</v>
      </c>
      <c r="BX34" s="143">
        <v>0</v>
      </c>
      <c r="BY34" s="143">
        <v>0</v>
      </c>
      <c r="BZ34" s="143">
        <v>0</v>
      </c>
      <c r="CA34" s="159">
        <v>0</v>
      </c>
      <c r="CB34" s="158">
        <v>0</v>
      </c>
      <c r="CC34" s="143">
        <v>0</v>
      </c>
      <c r="CD34" s="143">
        <v>0</v>
      </c>
      <c r="CE34" s="143">
        <v>0</v>
      </c>
      <c r="CF34" s="143">
        <v>0</v>
      </c>
      <c r="CG34" s="143">
        <v>0</v>
      </c>
      <c r="CH34" s="159">
        <v>0</v>
      </c>
      <c r="CI34" s="158">
        <v>0</v>
      </c>
      <c r="CJ34" s="143">
        <v>0</v>
      </c>
      <c r="CK34" s="143">
        <v>0</v>
      </c>
      <c r="CL34" s="143">
        <v>0</v>
      </c>
      <c r="CM34" s="143">
        <v>0</v>
      </c>
      <c r="CN34" s="143">
        <v>0</v>
      </c>
      <c r="CO34" s="159">
        <v>0</v>
      </c>
      <c r="CP34" s="158">
        <v>0</v>
      </c>
      <c r="CQ34" s="143">
        <v>0</v>
      </c>
      <c r="CR34" s="143">
        <v>0</v>
      </c>
      <c r="CS34" s="143">
        <v>0</v>
      </c>
      <c r="CT34" s="143">
        <v>0</v>
      </c>
      <c r="CU34" s="143">
        <v>0</v>
      </c>
      <c r="CV34" s="159">
        <v>0</v>
      </c>
      <c r="CW34" s="158">
        <v>0</v>
      </c>
      <c r="CX34" s="143">
        <v>0</v>
      </c>
      <c r="CY34" s="143">
        <v>0</v>
      </c>
      <c r="CZ34" s="143">
        <v>0</v>
      </c>
      <c r="DA34" s="143">
        <v>0</v>
      </c>
      <c r="DB34" s="143">
        <v>0</v>
      </c>
      <c r="DC34" s="159">
        <v>0</v>
      </c>
      <c r="DD34" s="158">
        <v>0</v>
      </c>
      <c r="DE34" s="143">
        <v>0</v>
      </c>
      <c r="DF34" s="143">
        <v>0</v>
      </c>
      <c r="DG34" s="143">
        <v>0</v>
      </c>
      <c r="DH34" s="143">
        <v>0</v>
      </c>
      <c r="DI34" s="143">
        <v>0</v>
      </c>
      <c r="DJ34" s="159">
        <v>0</v>
      </c>
      <c r="DK34" s="158">
        <v>0</v>
      </c>
      <c r="DL34" s="143">
        <v>0</v>
      </c>
      <c r="DM34" s="143">
        <v>0</v>
      </c>
      <c r="DN34" s="143">
        <v>0</v>
      </c>
      <c r="DO34" s="143">
        <v>0</v>
      </c>
      <c r="DP34" s="143">
        <v>0</v>
      </c>
      <c r="DQ34" s="159">
        <v>0</v>
      </c>
      <c r="DR34" s="158">
        <v>0</v>
      </c>
      <c r="DS34" s="143">
        <v>0</v>
      </c>
      <c r="DT34" s="143">
        <v>0</v>
      </c>
      <c r="DU34" s="143">
        <v>0</v>
      </c>
      <c r="DV34" s="143">
        <v>0</v>
      </c>
      <c r="DW34" s="143">
        <v>0</v>
      </c>
      <c r="DX34" s="159">
        <v>0</v>
      </c>
      <c r="DY34" s="158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59">
        <v>0</v>
      </c>
      <c r="EF34" s="158">
        <v>0</v>
      </c>
      <c r="EG34" s="143">
        <v>0</v>
      </c>
      <c r="EH34" s="143">
        <v>0</v>
      </c>
      <c r="EI34" s="143">
        <v>0</v>
      </c>
      <c r="EJ34" s="143">
        <v>0</v>
      </c>
      <c r="EK34" s="143">
        <v>0</v>
      </c>
      <c r="EL34" s="159">
        <v>0</v>
      </c>
      <c r="EM34" s="158">
        <v>0</v>
      </c>
      <c r="EN34" s="143">
        <v>0</v>
      </c>
      <c r="EO34" s="143">
        <v>0</v>
      </c>
      <c r="EP34" s="143">
        <v>0</v>
      </c>
      <c r="EQ34" s="143">
        <v>0</v>
      </c>
      <c r="ER34" s="143">
        <v>0</v>
      </c>
      <c r="ES34" s="159">
        <v>0</v>
      </c>
      <c r="ET34" s="158">
        <v>0</v>
      </c>
      <c r="EU34" s="143">
        <v>0</v>
      </c>
      <c r="EV34" s="143">
        <v>0</v>
      </c>
      <c r="EW34" s="143">
        <v>0</v>
      </c>
      <c r="EX34" s="143">
        <v>0</v>
      </c>
      <c r="EY34" s="143">
        <v>0</v>
      </c>
      <c r="EZ34" s="159">
        <v>0</v>
      </c>
      <c r="FA34" s="158">
        <v>0</v>
      </c>
      <c r="FB34" s="143">
        <v>0</v>
      </c>
      <c r="FC34" s="143">
        <v>0</v>
      </c>
      <c r="FD34" s="143">
        <v>0</v>
      </c>
      <c r="FE34" s="143">
        <v>0</v>
      </c>
      <c r="FF34" s="143">
        <v>0</v>
      </c>
      <c r="FG34" s="159">
        <v>0</v>
      </c>
      <c r="FH34" s="158">
        <v>837137</v>
      </c>
      <c r="FI34" s="143">
        <v>12912075.955121689</v>
      </c>
      <c r="FJ34" s="143">
        <v>0</v>
      </c>
      <c r="FK34" s="143">
        <v>2999805.1528932001</v>
      </c>
      <c r="FL34" s="143">
        <v>930672.62318076182</v>
      </c>
      <c r="FM34" s="143">
        <v>3298424.2604240002</v>
      </c>
      <c r="FN34" s="159">
        <v>0</v>
      </c>
    </row>
    <row r="35" spans="1:170" s="163" customFormat="1" ht="16.5" thickBot="1">
      <c r="A35" s="340" t="s">
        <v>450</v>
      </c>
      <c r="B35" s="341"/>
      <c r="C35" s="160">
        <v>0</v>
      </c>
      <c r="D35" s="161">
        <v>0</v>
      </c>
      <c r="E35" s="161">
        <v>0</v>
      </c>
      <c r="F35" s="161">
        <v>0</v>
      </c>
      <c r="G35" s="161">
        <v>0</v>
      </c>
      <c r="H35" s="161">
        <v>0</v>
      </c>
      <c r="I35" s="162">
        <v>0</v>
      </c>
      <c r="J35" s="160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2">
        <v>0</v>
      </c>
      <c r="Q35" s="160">
        <v>0</v>
      </c>
      <c r="R35" s="161">
        <v>0</v>
      </c>
      <c r="S35" s="161">
        <v>0</v>
      </c>
      <c r="T35" s="161">
        <v>0</v>
      </c>
      <c r="U35" s="161">
        <v>0</v>
      </c>
      <c r="V35" s="161">
        <v>0</v>
      </c>
      <c r="W35" s="162">
        <v>0</v>
      </c>
      <c r="X35" s="160">
        <v>0</v>
      </c>
      <c r="Y35" s="161">
        <v>0</v>
      </c>
      <c r="Z35" s="161">
        <v>0</v>
      </c>
      <c r="AA35" s="161">
        <v>0</v>
      </c>
      <c r="AB35" s="161">
        <v>0</v>
      </c>
      <c r="AC35" s="161">
        <v>0</v>
      </c>
      <c r="AD35" s="162">
        <v>0</v>
      </c>
      <c r="AE35" s="160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2">
        <v>0</v>
      </c>
      <c r="AL35" s="160">
        <v>0</v>
      </c>
      <c r="AM35" s="161">
        <v>0</v>
      </c>
      <c r="AN35" s="161">
        <v>0</v>
      </c>
      <c r="AO35" s="161">
        <v>0</v>
      </c>
      <c r="AP35" s="161">
        <v>0</v>
      </c>
      <c r="AQ35" s="161">
        <v>0</v>
      </c>
      <c r="AR35" s="162">
        <v>0</v>
      </c>
      <c r="AS35" s="160">
        <v>10</v>
      </c>
      <c r="AT35" s="161">
        <v>64005</v>
      </c>
      <c r="AU35" s="161">
        <v>0</v>
      </c>
      <c r="AV35" s="161">
        <v>18171</v>
      </c>
      <c r="AW35" s="161">
        <v>0</v>
      </c>
      <c r="AX35" s="161">
        <v>25867.289757747436</v>
      </c>
      <c r="AY35" s="162">
        <v>0</v>
      </c>
      <c r="AZ35" s="160">
        <v>3614662</v>
      </c>
      <c r="BA35" s="161">
        <v>190943108.48050052</v>
      </c>
      <c r="BB35" s="161">
        <v>86319821.234325767</v>
      </c>
      <c r="BC35" s="161">
        <v>51225644.43888016</v>
      </c>
      <c r="BD35" s="161">
        <v>176603981.76294759</v>
      </c>
      <c r="BE35" s="161">
        <v>63652045.453026883</v>
      </c>
      <c r="BF35" s="162">
        <v>0</v>
      </c>
      <c r="BG35" s="160">
        <v>0</v>
      </c>
      <c r="BH35" s="161">
        <v>0</v>
      </c>
      <c r="BI35" s="161">
        <v>0</v>
      </c>
      <c r="BJ35" s="161">
        <v>0</v>
      </c>
      <c r="BK35" s="161">
        <v>0</v>
      </c>
      <c r="BL35" s="161">
        <v>0</v>
      </c>
      <c r="BM35" s="162">
        <v>0</v>
      </c>
      <c r="BN35" s="160">
        <v>283201</v>
      </c>
      <c r="BO35" s="161">
        <v>63594196.887083903</v>
      </c>
      <c r="BP35" s="161">
        <v>4821441.7843531705</v>
      </c>
      <c r="BQ35" s="161">
        <v>5939705.7179389428</v>
      </c>
      <c r="BR35" s="161">
        <v>7357431.5811367445</v>
      </c>
      <c r="BS35" s="161">
        <v>35931985.592151664</v>
      </c>
      <c r="BT35" s="162">
        <v>0</v>
      </c>
      <c r="BU35" s="160">
        <v>0</v>
      </c>
      <c r="BV35" s="161">
        <v>0</v>
      </c>
      <c r="BW35" s="161">
        <v>0</v>
      </c>
      <c r="BX35" s="161">
        <v>0</v>
      </c>
      <c r="BY35" s="161">
        <v>0</v>
      </c>
      <c r="BZ35" s="161">
        <v>0</v>
      </c>
      <c r="CA35" s="162">
        <v>0</v>
      </c>
      <c r="CB35" s="160">
        <v>0</v>
      </c>
      <c r="CC35" s="161">
        <v>0</v>
      </c>
      <c r="CD35" s="161">
        <v>0</v>
      </c>
      <c r="CE35" s="161">
        <v>0</v>
      </c>
      <c r="CF35" s="161">
        <v>0</v>
      </c>
      <c r="CG35" s="161">
        <v>0</v>
      </c>
      <c r="CH35" s="162">
        <v>0</v>
      </c>
      <c r="CI35" s="160">
        <v>0</v>
      </c>
      <c r="CJ35" s="161">
        <v>0</v>
      </c>
      <c r="CK35" s="161">
        <v>0</v>
      </c>
      <c r="CL35" s="161">
        <v>0</v>
      </c>
      <c r="CM35" s="161">
        <v>0</v>
      </c>
      <c r="CN35" s="161">
        <v>0</v>
      </c>
      <c r="CO35" s="162">
        <v>0</v>
      </c>
      <c r="CP35" s="160">
        <v>0</v>
      </c>
      <c r="CQ35" s="161">
        <v>0</v>
      </c>
      <c r="CR35" s="161">
        <v>0</v>
      </c>
      <c r="CS35" s="161">
        <v>0</v>
      </c>
      <c r="CT35" s="161">
        <v>0</v>
      </c>
      <c r="CU35" s="161">
        <v>0</v>
      </c>
      <c r="CV35" s="162">
        <v>0</v>
      </c>
      <c r="CW35" s="160">
        <v>0</v>
      </c>
      <c r="CX35" s="161">
        <v>0</v>
      </c>
      <c r="CY35" s="161">
        <v>0</v>
      </c>
      <c r="CZ35" s="161">
        <v>0</v>
      </c>
      <c r="DA35" s="161">
        <v>0</v>
      </c>
      <c r="DB35" s="161">
        <v>0</v>
      </c>
      <c r="DC35" s="162">
        <v>0</v>
      </c>
      <c r="DD35" s="160">
        <v>0</v>
      </c>
      <c r="DE35" s="161">
        <v>0</v>
      </c>
      <c r="DF35" s="161">
        <v>0</v>
      </c>
      <c r="DG35" s="161">
        <v>0</v>
      </c>
      <c r="DH35" s="161">
        <v>0</v>
      </c>
      <c r="DI35" s="161">
        <v>0</v>
      </c>
      <c r="DJ35" s="162">
        <v>0</v>
      </c>
      <c r="DK35" s="160">
        <v>132325</v>
      </c>
      <c r="DL35" s="161">
        <v>64202885.172176749</v>
      </c>
      <c r="DM35" s="161">
        <v>39049105.371191084</v>
      </c>
      <c r="DN35" s="161">
        <v>7894615.0999999996</v>
      </c>
      <c r="DO35" s="161">
        <v>60544618.968429364</v>
      </c>
      <c r="DP35" s="161">
        <v>31155874.394035731</v>
      </c>
      <c r="DQ35" s="162">
        <v>0</v>
      </c>
      <c r="DR35" s="160">
        <v>0</v>
      </c>
      <c r="DS35" s="161">
        <v>0</v>
      </c>
      <c r="DT35" s="161">
        <v>0</v>
      </c>
      <c r="DU35" s="161">
        <v>0</v>
      </c>
      <c r="DV35" s="161">
        <v>0</v>
      </c>
      <c r="DW35" s="161">
        <v>0</v>
      </c>
      <c r="DX35" s="162">
        <v>0</v>
      </c>
      <c r="DY35" s="160">
        <v>0</v>
      </c>
      <c r="DZ35" s="161">
        <v>0</v>
      </c>
      <c r="EA35" s="161">
        <v>0</v>
      </c>
      <c r="EB35" s="161">
        <v>0</v>
      </c>
      <c r="EC35" s="161">
        <v>0</v>
      </c>
      <c r="ED35" s="161">
        <v>0</v>
      </c>
      <c r="EE35" s="162">
        <v>0</v>
      </c>
      <c r="EF35" s="160">
        <v>0</v>
      </c>
      <c r="EG35" s="161">
        <v>0</v>
      </c>
      <c r="EH35" s="161">
        <v>0</v>
      </c>
      <c r="EI35" s="161">
        <v>0</v>
      </c>
      <c r="EJ35" s="161">
        <v>0</v>
      </c>
      <c r="EK35" s="161">
        <v>0</v>
      </c>
      <c r="EL35" s="162">
        <v>0</v>
      </c>
      <c r="EM35" s="160">
        <v>0</v>
      </c>
      <c r="EN35" s="161">
        <v>0</v>
      </c>
      <c r="EO35" s="161">
        <v>0</v>
      </c>
      <c r="EP35" s="161">
        <v>0</v>
      </c>
      <c r="EQ35" s="161">
        <v>0</v>
      </c>
      <c r="ER35" s="161">
        <v>0</v>
      </c>
      <c r="ES35" s="162">
        <v>0</v>
      </c>
      <c r="ET35" s="160">
        <v>0</v>
      </c>
      <c r="EU35" s="161">
        <v>0</v>
      </c>
      <c r="EV35" s="161">
        <v>0</v>
      </c>
      <c r="EW35" s="161">
        <v>0</v>
      </c>
      <c r="EX35" s="161">
        <v>0</v>
      </c>
      <c r="EY35" s="161">
        <v>0</v>
      </c>
      <c r="EZ35" s="162">
        <v>0</v>
      </c>
      <c r="FA35" s="160">
        <v>0</v>
      </c>
      <c r="FB35" s="161">
        <v>0</v>
      </c>
      <c r="FC35" s="161">
        <v>0</v>
      </c>
      <c r="FD35" s="161">
        <v>0</v>
      </c>
      <c r="FE35" s="161">
        <v>0</v>
      </c>
      <c r="FF35" s="161">
        <v>0</v>
      </c>
      <c r="FG35" s="162">
        <v>0</v>
      </c>
      <c r="FH35" s="160">
        <v>4030198</v>
      </c>
      <c r="FI35" s="161">
        <v>318804195.53976119</v>
      </c>
      <c r="FJ35" s="161">
        <v>130190368.38987002</v>
      </c>
      <c r="FK35" s="161">
        <v>65078136.256819107</v>
      </c>
      <c r="FL35" s="161">
        <v>244506032.31251368</v>
      </c>
      <c r="FM35" s="161">
        <v>130765772.72897202</v>
      </c>
      <c r="FN35" s="162">
        <v>0</v>
      </c>
    </row>
    <row r="36" spans="1:170" ht="21.75" customHeight="1">
      <c r="A36" s="192" t="s">
        <v>452</v>
      </c>
      <c r="C36" s="164"/>
      <c r="D36" s="164"/>
      <c r="E36" s="164"/>
      <c r="F36" s="164"/>
      <c r="G36" s="164"/>
      <c r="H36" s="164"/>
      <c r="I36" s="164"/>
    </row>
  </sheetData>
  <sheetProtection insertColumns="0"/>
  <mergeCells count="28">
    <mergeCell ref="DK3:DQ4"/>
    <mergeCell ref="CW3:DC4"/>
    <mergeCell ref="FA3:FG4"/>
    <mergeCell ref="DR3:DX4"/>
    <mergeCell ref="DY3:EE4"/>
    <mergeCell ref="EF3:EL4"/>
    <mergeCell ref="EM3:ES4"/>
    <mergeCell ref="BN3:BT4"/>
    <mergeCell ref="BU3:CA4"/>
    <mergeCell ref="CB3:CH4"/>
    <mergeCell ref="CI3:CO4"/>
    <mergeCell ref="DD3:DJ4"/>
    <mergeCell ref="A1:FN1"/>
    <mergeCell ref="A3:A5"/>
    <mergeCell ref="A35:B35"/>
    <mergeCell ref="CP3:CV4"/>
    <mergeCell ref="BG3:BM4"/>
    <mergeCell ref="B3:B5"/>
    <mergeCell ref="C3:I4"/>
    <mergeCell ref="J3:P4"/>
    <mergeCell ref="Q3:W4"/>
    <mergeCell ref="X3:AD4"/>
    <mergeCell ref="AE3:AK4"/>
    <mergeCell ref="AL3:AR4"/>
    <mergeCell ref="AS3:AY4"/>
    <mergeCell ref="AZ3:BF4"/>
    <mergeCell ref="ET3:EZ4"/>
    <mergeCell ref="FH3:FN4"/>
  </mergeCells>
  <phoneticPr fontId="14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44" fitToHeight="3" orientation="landscape" r:id="rId1"/>
  <headerFooter alignWithMargins="0"/>
  <colBreaks count="11" manualBreakCount="11">
    <brk id="16" max="35" man="1"/>
    <brk id="30" max="35" man="1"/>
    <brk id="44" max="35" man="1"/>
    <brk id="58" max="35" man="1"/>
    <brk id="72" max="35" man="1"/>
    <brk id="86" max="35" man="1"/>
    <brk id="100" max="35" man="1"/>
    <brk id="114" max="35" man="1"/>
    <brk id="128" max="35" man="1"/>
    <brk id="142" max="35" man="1"/>
    <brk id="156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Z71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9.140625" defaultRowHeight="11.25"/>
  <cols>
    <col min="1" max="1" width="6.28515625" style="145" customWidth="1"/>
    <col min="2" max="2" width="63.42578125" style="139" customWidth="1"/>
    <col min="3" max="15" width="14.7109375" style="139" customWidth="1"/>
    <col min="16" max="16" width="16" style="139" customWidth="1"/>
    <col min="17" max="25" width="14.7109375" style="139" customWidth="1"/>
    <col min="26" max="26" width="14.7109375" style="136" customWidth="1"/>
    <col min="27" max="16384" width="9.140625" style="139"/>
  </cols>
  <sheetData>
    <row r="1" spans="1:26" s="136" customFormat="1" ht="18.75" customHeight="1">
      <c r="A1" s="352" t="s">
        <v>851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</row>
    <row r="2" spans="1:26" s="136" customFormat="1" ht="16.5" customHeight="1">
      <c r="A2" s="135"/>
      <c r="B2" s="135"/>
      <c r="C2" s="137"/>
      <c r="D2" s="137"/>
      <c r="E2" s="137"/>
      <c r="F2" s="137"/>
      <c r="G2" s="137"/>
      <c r="H2" s="137"/>
      <c r="I2" s="137"/>
      <c r="J2" s="137"/>
      <c r="K2" s="137"/>
      <c r="L2" s="138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91" t="s">
        <v>527</v>
      </c>
    </row>
    <row r="3" spans="1:26" ht="79.5" customHeight="1">
      <c r="A3" s="349" t="s">
        <v>578</v>
      </c>
      <c r="B3" s="350"/>
      <c r="C3" s="74" t="s">
        <v>857</v>
      </c>
      <c r="D3" s="74" t="s">
        <v>862</v>
      </c>
      <c r="E3" s="74" t="s">
        <v>855</v>
      </c>
      <c r="F3" s="74" t="s">
        <v>861</v>
      </c>
      <c r="G3" s="74" t="s">
        <v>870</v>
      </c>
      <c r="H3" s="74" t="s">
        <v>863</v>
      </c>
      <c r="I3" s="74" t="s">
        <v>856</v>
      </c>
      <c r="J3" s="74" t="s">
        <v>853</v>
      </c>
      <c r="K3" s="74" t="s">
        <v>869</v>
      </c>
      <c r="L3" s="74" t="s">
        <v>854</v>
      </c>
      <c r="M3" s="74" t="s">
        <v>860</v>
      </c>
      <c r="N3" s="74" t="s">
        <v>859</v>
      </c>
      <c r="O3" s="74" t="s">
        <v>866</v>
      </c>
      <c r="P3" s="74" t="s">
        <v>864</v>
      </c>
      <c r="Q3" s="74" t="s">
        <v>871</v>
      </c>
      <c r="R3" s="74" t="s">
        <v>868</v>
      </c>
      <c r="S3" s="74" t="s">
        <v>858</v>
      </c>
      <c r="T3" s="74" t="s">
        <v>875</v>
      </c>
      <c r="U3" s="74" t="s">
        <v>867</v>
      </c>
      <c r="V3" s="74" t="s">
        <v>873</v>
      </c>
      <c r="W3" s="74" t="s">
        <v>872</v>
      </c>
      <c r="X3" s="74" t="s">
        <v>874</v>
      </c>
      <c r="Y3" s="74" t="s">
        <v>865</v>
      </c>
      <c r="Z3" s="153" t="s">
        <v>420</v>
      </c>
    </row>
    <row r="4" spans="1:26" ht="15.75">
      <c r="A4" s="212" t="s">
        <v>18</v>
      </c>
      <c r="B4" s="202" t="s">
        <v>579</v>
      </c>
      <c r="C4" s="143">
        <v>567</v>
      </c>
      <c r="D4" s="143">
        <v>2667</v>
      </c>
      <c r="E4" s="143">
        <v>3082</v>
      </c>
      <c r="F4" s="143">
        <v>76</v>
      </c>
      <c r="G4" s="143">
        <v>78</v>
      </c>
      <c r="H4" s="143">
        <v>312</v>
      </c>
      <c r="I4" s="143">
        <v>15018</v>
      </c>
      <c r="J4" s="143">
        <v>537.18100000000004</v>
      </c>
      <c r="K4" s="143">
        <v>40.984999999999999</v>
      </c>
      <c r="L4" s="143">
        <v>45</v>
      </c>
      <c r="M4" s="143">
        <v>83</v>
      </c>
      <c r="N4" s="143">
        <v>4480</v>
      </c>
      <c r="O4" s="143">
        <v>28</v>
      </c>
      <c r="P4" s="143">
        <v>369.88827000000015</v>
      </c>
      <c r="Q4" s="143">
        <v>14</v>
      </c>
      <c r="R4" s="143">
        <v>114</v>
      </c>
      <c r="S4" s="143">
        <v>183</v>
      </c>
      <c r="T4" s="143">
        <v>380</v>
      </c>
      <c r="U4" s="143">
        <v>26</v>
      </c>
      <c r="V4" s="143">
        <v>141</v>
      </c>
      <c r="W4" s="143">
        <v>51</v>
      </c>
      <c r="X4" s="143">
        <v>286</v>
      </c>
      <c r="Y4" s="143">
        <v>55</v>
      </c>
      <c r="Z4" s="260">
        <v>28634.054270000001</v>
      </c>
    </row>
    <row r="5" spans="1:26" ht="15.75">
      <c r="A5" s="212" t="s">
        <v>249</v>
      </c>
      <c r="B5" s="203" t="s">
        <v>580</v>
      </c>
      <c r="C5" s="143">
        <v>531</v>
      </c>
      <c r="D5" s="143">
        <v>2097</v>
      </c>
      <c r="E5" s="143">
        <v>2603</v>
      </c>
      <c r="F5" s="143">
        <v>76</v>
      </c>
      <c r="G5" s="143">
        <v>3</v>
      </c>
      <c r="H5" s="143">
        <v>312</v>
      </c>
      <c r="I5" s="143">
        <v>14233</v>
      </c>
      <c r="J5" s="143">
        <v>537.18100000000004</v>
      </c>
      <c r="K5" s="143">
        <v>11.148999999999999</v>
      </c>
      <c r="L5" s="143">
        <v>45</v>
      </c>
      <c r="M5" s="143">
        <v>74</v>
      </c>
      <c r="N5" s="143">
        <v>4058</v>
      </c>
      <c r="O5" s="143">
        <v>16</v>
      </c>
      <c r="P5" s="143">
        <v>294.19403000000017</v>
      </c>
      <c r="Q5" s="143">
        <v>14</v>
      </c>
      <c r="R5" s="143">
        <v>114</v>
      </c>
      <c r="S5" s="143">
        <v>75</v>
      </c>
      <c r="T5" s="143">
        <v>30</v>
      </c>
      <c r="U5" s="143">
        <v>26</v>
      </c>
      <c r="V5" s="143">
        <v>141</v>
      </c>
      <c r="W5" s="143">
        <v>9</v>
      </c>
      <c r="X5" s="143">
        <v>0</v>
      </c>
      <c r="Y5" s="143">
        <v>55</v>
      </c>
      <c r="Z5" s="260">
        <v>25354.52403</v>
      </c>
    </row>
    <row r="6" spans="1:26" ht="15.75">
      <c r="A6" s="212" t="s">
        <v>249</v>
      </c>
      <c r="B6" s="203" t="s">
        <v>581</v>
      </c>
      <c r="C6" s="143">
        <v>0</v>
      </c>
      <c r="D6" s="143">
        <v>0</v>
      </c>
      <c r="E6" s="143">
        <v>0</v>
      </c>
      <c r="F6" s="143">
        <v>0</v>
      </c>
      <c r="G6" s="143">
        <v>0</v>
      </c>
      <c r="H6" s="143">
        <v>0</v>
      </c>
      <c r="I6" s="143">
        <v>0</v>
      </c>
      <c r="J6" s="143">
        <v>0</v>
      </c>
      <c r="K6" s="143">
        <v>0</v>
      </c>
      <c r="L6" s="143">
        <v>0</v>
      </c>
      <c r="M6" s="143">
        <v>0</v>
      </c>
      <c r="N6" s="143">
        <v>0</v>
      </c>
      <c r="O6" s="143">
        <v>0</v>
      </c>
      <c r="P6" s="143">
        <v>0</v>
      </c>
      <c r="Q6" s="143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43">
        <v>0</v>
      </c>
      <c r="X6" s="143">
        <v>0</v>
      </c>
      <c r="Y6" s="143">
        <v>0</v>
      </c>
      <c r="Z6" s="260">
        <v>0</v>
      </c>
    </row>
    <row r="7" spans="1:26" ht="15.75">
      <c r="A7" s="212" t="s">
        <v>249</v>
      </c>
      <c r="B7" s="203" t="s">
        <v>582</v>
      </c>
      <c r="C7" s="143">
        <v>36</v>
      </c>
      <c r="D7" s="143">
        <v>570</v>
      </c>
      <c r="E7" s="143">
        <v>479</v>
      </c>
      <c r="F7" s="143">
        <v>0</v>
      </c>
      <c r="G7" s="143">
        <v>75</v>
      </c>
      <c r="H7" s="143">
        <v>0</v>
      </c>
      <c r="I7" s="143">
        <v>785</v>
      </c>
      <c r="J7" s="143">
        <v>0</v>
      </c>
      <c r="K7" s="143">
        <v>29.835999999999999</v>
      </c>
      <c r="L7" s="143">
        <v>0</v>
      </c>
      <c r="M7" s="143">
        <v>9</v>
      </c>
      <c r="N7" s="143">
        <v>422</v>
      </c>
      <c r="O7" s="143">
        <v>12</v>
      </c>
      <c r="P7" s="143">
        <v>75.694239999999994</v>
      </c>
      <c r="Q7" s="143">
        <v>0</v>
      </c>
      <c r="R7" s="143">
        <v>0</v>
      </c>
      <c r="S7" s="143">
        <v>108</v>
      </c>
      <c r="T7" s="143">
        <v>350</v>
      </c>
      <c r="U7" s="143">
        <v>0</v>
      </c>
      <c r="V7" s="143">
        <v>0</v>
      </c>
      <c r="W7" s="143">
        <v>42</v>
      </c>
      <c r="X7" s="143">
        <v>286</v>
      </c>
      <c r="Y7" s="143">
        <v>0</v>
      </c>
      <c r="Z7" s="260">
        <v>3279.53024</v>
      </c>
    </row>
    <row r="8" spans="1:26" ht="15.75">
      <c r="A8" s="204" t="s">
        <v>583</v>
      </c>
      <c r="B8" s="205" t="s">
        <v>584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261"/>
    </row>
    <row r="9" spans="1:26" ht="15.75">
      <c r="A9" s="212" t="s">
        <v>250</v>
      </c>
      <c r="B9" s="203" t="s">
        <v>585</v>
      </c>
      <c r="C9" s="143">
        <v>29677</v>
      </c>
      <c r="D9" s="143">
        <v>7438</v>
      </c>
      <c r="E9" s="143">
        <v>8686</v>
      </c>
      <c r="F9" s="143">
        <v>20308</v>
      </c>
      <c r="G9" s="143">
        <v>0</v>
      </c>
      <c r="H9" s="143">
        <v>4712</v>
      </c>
      <c r="I9" s="143">
        <v>54049</v>
      </c>
      <c r="J9" s="143">
        <v>0</v>
      </c>
      <c r="K9" s="143">
        <v>0</v>
      </c>
      <c r="L9" s="143">
        <v>55093</v>
      </c>
      <c r="M9" s="143">
        <v>21975</v>
      </c>
      <c r="N9" s="143">
        <v>977</v>
      </c>
      <c r="O9" s="143">
        <v>0</v>
      </c>
      <c r="P9" s="143">
        <v>0</v>
      </c>
      <c r="Q9" s="143">
        <v>0</v>
      </c>
      <c r="R9" s="143">
        <v>2712</v>
      </c>
      <c r="S9" s="143">
        <v>20944</v>
      </c>
      <c r="T9" s="143">
        <v>3</v>
      </c>
      <c r="U9" s="143">
        <v>0</v>
      </c>
      <c r="V9" s="143">
        <v>2470</v>
      </c>
      <c r="W9" s="143">
        <v>3345</v>
      </c>
      <c r="X9" s="143">
        <v>0</v>
      </c>
      <c r="Y9" s="143">
        <v>3972</v>
      </c>
      <c r="Z9" s="260">
        <v>236361</v>
      </c>
    </row>
    <row r="10" spans="1:26" ht="15.75" customHeight="1">
      <c r="A10" s="213">
        <v>1</v>
      </c>
      <c r="B10" s="206" t="s">
        <v>586</v>
      </c>
      <c r="C10" s="143">
        <v>0</v>
      </c>
      <c r="D10" s="143">
        <v>0</v>
      </c>
      <c r="E10" s="143">
        <v>0</v>
      </c>
      <c r="F10" s="143">
        <v>0</v>
      </c>
      <c r="G10" s="143">
        <v>0</v>
      </c>
      <c r="H10" s="143">
        <v>1368</v>
      </c>
      <c r="I10" s="143">
        <v>15612</v>
      </c>
      <c r="J10" s="143">
        <v>0</v>
      </c>
      <c r="K10" s="143">
        <v>0</v>
      </c>
      <c r="L10" s="143">
        <v>0</v>
      </c>
      <c r="M10" s="143">
        <v>11557</v>
      </c>
      <c r="N10" s="143">
        <v>0</v>
      </c>
      <c r="O10" s="143">
        <v>0</v>
      </c>
      <c r="P10" s="143">
        <v>0</v>
      </c>
      <c r="Q10" s="143">
        <v>0</v>
      </c>
      <c r="R10" s="143">
        <v>1905</v>
      </c>
      <c r="S10" s="143">
        <v>2143</v>
      </c>
      <c r="T10" s="143">
        <v>0</v>
      </c>
      <c r="U10" s="143">
        <v>0</v>
      </c>
      <c r="V10" s="143">
        <v>0</v>
      </c>
      <c r="W10" s="143">
        <v>543</v>
      </c>
      <c r="X10" s="143">
        <v>0</v>
      </c>
      <c r="Y10" s="143">
        <v>0</v>
      </c>
      <c r="Z10" s="260">
        <v>33128</v>
      </c>
    </row>
    <row r="11" spans="1:26" ht="25.5">
      <c r="A11" s="212" t="s">
        <v>251</v>
      </c>
      <c r="B11" s="207" t="s">
        <v>587</v>
      </c>
      <c r="C11" s="143">
        <v>15</v>
      </c>
      <c r="D11" s="143">
        <v>0</v>
      </c>
      <c r="E11" s="143">
        <v>36687</v>
      </c>
      <c r="F11" s="143">
        <v>2956</v>
      </c>
      <c r="G11" s="143">
        <v>0</v>
      </c>
      <c r="H11" s="143">
        <v>13288</v>
      </c>
      <c r="I11" s="143">
        <v>0</v>
      </c>
      <c r="J11" s="143">
        <v>0</v>
      </c>
      <c r="K11" s="143">
        <v>0</v>
      </c>
      <c r="L11" s="143">
        <v>16388</v>
      </c>
      <c r="M11" s="143">
        <v>3834</v>
      </c>
      <c r="N11" s="143">
        <v>3773</v>
      </c>
      <c r="O11" s="143">
        <v>0</v>
      </c>
      <c r="P11" s="143">
        <v>0</v>
      </c>
      <c r="Q11" s="143">
        <v>500</v>
      </c>
      <c r="R11" s="143">
        <v>0</v>
      </c>
      <c r="S11" s="143">
        <v>12410</v>
      </c>
      <c r="T11" s="143">
        <v>3923</v>
      </c>
      <c r="U11" s="143">
        <v>0</v>
      </c>
      <c r="V11" s="143">
        <v>0</v>
      </c>
      <c r="W11" s="143">
        <v>0</v>
      </c>
      <c r="X11" s="143">
        <v>2755</v>
      </c>
      <c r="Y11" s="143">
        <v>0</v>
      </c>
      <c r="Z11" s="260">
        <v>96529</v>
      </c>
    </row>
    <row r="12" spans="1:26" ht="15.75">
      <c r="A12" s="212" t="s">
        <v>19</v>
      </c>
      <c r="B12" s="203" t="s">
        <v>588</v>
      </c>
      <c r="C12" s="143">
        <v>15</v>
      </c>
      <c r="D12" s="143">
        <v>0</v>
      </c>
      <c r="E12" s="143">
        <v>36598</v>
      </c>
      <c r="F12" s="143">
        <v>0</v>
      </c>
      <c r="G12" s="143">
        <v>0</v>
      </c>
      <c r="H12" s="143">
        <v>13288</v>
      </c>
      <c r="I12" s="143">
        <v>0</v>
      </c>
      <c r="J12" s="143">
        <v>0</v>
      </c>
      <c r="K12" s="143">
        <v>0</v>
      </c>
      <c r="L12" s="143">
        <v>16388</v>
      </c>
      <c r="M12" s="143">
        <v>3834</v>
      </c>
      <c r="N12" s="143">
        <v>3773</v>
      </c>
      <c r="O12" s="143">
        <v>0</v>
      </c>
      <c r="P12" s="143">
        <v>0</v>
      </c>
      <c r="Q12" s="143">
        <v>500</v>
      </c>
      <c r="R12" s="143">
        <v>0</v>
      </c>
      <c r="S12" s="143">
        <v>12410</v>
      </c>
      <c r="T12" s="143">
        <v>3923</v>
      </c>
      <c r="U12" s="143">
        <v>0</v>
      </c>
      <c r="V12" s="143">
        <v>0</v>
      </c>
      <c r="W12" s="143">
        <v>0</v>
      </c>
      <c r="X12" s="143">
        <v>0</v>
      </c>
      <c r="Y12" s="143">
        <v>0</v>
      </c>
      <c r="Z12" s="260">
        <v>90729</v>
      </c>
    </row>
    <row r="13" spans="1:26" ht="30">
      <c r="A13" s="212" t="s">
        <v>20</v>
      </c>
      <c r="B13" s="203" t="s">
        <v>589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2755</v>
      </c>
      <c r="Y13" s="143">
        <v>0</v>
      </c>
      <c r="Z13" s="260">
        <v>2755</v>
      </c>
    </row>
    <row r="14" spans="1:26" ht="15.75">
      <c r="A14" s="212" t="s">
        <v>21</v>
      </c>
      <c r="B14" s="203" t="s">
        <v>590</v>
      </c>
      <c r="C14" s="143">
        <v>0</v>
      </c>
      <c r="D14" s="143">
        <v>0</v>
      </c>
      <c r="E14" s="143">
        <v>89</v>
      </c>
      <c r="F14" s="143">
        <v>2956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0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260">
        <v>3045</v>
      </c>
    </row>
    <row r="15" spans="1:26" ht="30">
      <c r="A15" s="212" t="s">
        <v>22</v>
      </c>
      <c r="B15" s="203" t="s">
        <v>591</v>
      </c>
      <c r="C15" s="143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260">
        <v>0</v>
      </c>
    </row>
    <row r="16" spans="1:26" ht="15.75">
      <c r="A16" s="212" t="s">
        <v>252</v>
      </c>
      <c r="B16" s="203" t="s">
        <v>592</v>
      </c>
      <c r="C16" s="143">
        <v>164346</v>
      </c>
      <c r="D16" s="143">
        <v>248652</v>
      </c>
      <c r="E16" s="143">
        <v>298404</v>
      </c>
      <c r="F16" s="143">
        <v>71919</v>
      </c>
      <c r="G16" s="143">
        <v>28130</v>
      </c>
      <c r="H16" s="143">
        <v>65726</v>
      </c>
      <c r="I16" s="143">
        <v>327178</v>
      </c>
      <c r="J16" s="143">
        <v>147799.16700000002</v>
      </c>
      <c r="K16" s="143">
        <v>26109.508999999998</v>
      </c>
      <c r="L16" s="143">
        <v>100841</v>
      </c>
      <c r="M16" s="143">
        <v>91131</v>
      </c>
      <c r="N16" s="143">
        <v>240428</v>
      </c>
      <c r="O16" s="143">
        <v>25565</v>
      </c>
      <c r="P16" s="143">
        <v>60774.255580000005</v>
      </c>
      <c r="Q16" s="143">
        <v>6243</v>
      </c>
      <c r="R16" s="143">
        <v>10512</v>
      </c>
      <c r="S16" s="143">
        <v>156663</v>
      </c>
      <c r="T16" s="143">
        <v>12757</v>
      </c>
      <c r="U16" s="143">
        <v>11434</v>
      </c>
      <c r="V16" s="143">
        <v>9337</v>
      </c>
      <c r="W16" s="143">
        <v>2609</v>
      </c>
      <c r="X16" s="143">
        <v>1905</v>
      </c>
      <c r="Y16" s="143">
        <v>14771</v>
      </c>
      <c r="Z16" s="260">
        <v>2123233.9315800001</v>
      </c>
    </row>
    <row r="17" spans="1:26" ht="30">
      <c r="A17" s="212" t="s">
        <v>19</v>
      </c>
      <c r="B17" s="203" t="s">
        <v>593</v>
      </c>
      <c r="C17" s="143">
        <v>127176</v>
      </c>
      <c r="D17" s="143">
        <v>1960</v>
      </c>
      <c r="E17" s="143">
        <v>43796</v>
      </c>
      <c r="F17" s="143">
        <v>28127</v>
      </c>
      <c r="G17" s="143">
        <v>0</v>
      </c>
      <c r="H17" s="143">
        <v>14070</v>
      </c>
      <c r="I17" s="143">
        <v>0</v>
      </c>
      <c r="J17" s="143">
        <v>63555.311999999998</v>
      </c>
      <c r="K17" s="143">
        <v>0</v>
      </c>
      <c r="L17" s="143">
        <v>279</v>
      </c>
      <c r="M17" s="143">
        <v>12934</v>
      </c>
      <c r="N17" s="143">
        <v>33607</v>
      </c>
      <c r="O17" s="143">
        <v>3916</v>
      </c>
      <c r="P17" s="143">
        <v>28905.52506</v>
      </c>
      <c r="Q17" s="143">
        <v>0</v>
      </c>
      <c r="R17" s="143">
        <v>0</v>
      </c>
      <c r="S17" s="143">
        <v>104896</v>
      </c>
      <c r="T17" s="143">
        <v>0</v>
      </c>
      <c r="U17" s="143">
        <v>5658</v>
      </c>
      <c r="V17" s="143">
        <v>7353</v>
      </c>
      <c r="W17" s="143">
        <v>0</v>
      </c>
      <c r="X17" s="143">
        <v>1062</v>
      </c>
      <c r="Y17" s="143">
        <v>0</v>
      </c>
      <c r="Z17" s="260">
        <v>477294.83705999999</v>
      </c>
    </row>
    <row r="18" spans="1:26" ht="15.75">
      <c r="A18" s="212" t="s">
        <v>20</v>
      </c>
      <c r="B18" s="203" t="s">
        <v>594</v>
      </c>
      <c r="C18" s="143">
        <v>28980</v>
      </c>
      <c r="D18" s="143">
        <v>237436</v>
      </c>
      <c r="E18" s="143">
        <v>248022</v>
      </c>
      <c r="F18" s="143">
        <v>29393</v>
      </c>
      <c r="G18" s="143">
        <v>22130</v>
      </c>
      <c r="H18" s="143">
        <v>49620</v>
      </c>
      <c r="I18" s="143">
        <v>317376</v>
      </c>
      <c r="J18" s="143">
        <v>27682.333999999999</v>
      </c>
      <c r="K18" s="143">
        <v>24806</v>
      </c>
      <c r="L18" s="143">
        <v>12279</v>
      </c>
      <c r="M18" s="143">
        <v>32154</v>
      </c>
      <c r="N18" s="143">
        <v>206821</v>
      </c>
      <c r="O18" s="143">
        <v>4603</v>
      </c>
      <c r="P18" s="143">
        <v>31651.533750000002</v>
      </c>
      <c r="Q18" s="143">
        <v>3439</v>
      </c>
      <c r="R18" s="143">
        <v>4290</v>
      </c>
      <c r="S18" s="143">
        <v>51766</v>
      </c>
      <c r="T18" s="143">
        <v>389</v>
      </c>
      <c r="U18" s="143">
        <v>5776</v>
      </c>
      <c r="V18" s="143">
        <v>1951</v>
      </c>
      <c r="W18" s="143">
        <v>591</v>
      </c>
      <c r="X18" s="143">
        <v>0</v>
      </c>
      <c r="Y18" s="143">
        <v>7049</v>
      </c>
      <c r="Z18" s="260">
        <v>1348204.86775</v>
      </c>
    </row>
    <row r="19" spans="1:26" ht="15.75">
      <c r="A19" s="212"/>
      <c r="B19" s="203" t="s">
        <v>595</v>
      </c>
      <c r="C19" s="143">
        <v>28980</v>
      </c>
      <c r="D19" s="143">
        <v>237436</v>
      </c>
      <c r="E19" s="143">
        <v>214757</v>
      </c>
      <c r="F19" s="143">
        <v>8116</v>
      </c>
      <c r="G19" s="143">
        <v>22130</v>
      </c>
      <c r="H19" s="143">
        <v>26599</v>
      </c>
      <c r="I19" s="143">
        <v>317376</v>
      </c>
      <c r="J19" s="143">
        <v>0</v>
      </c>
      <c r="K19" s="143">
        <v>24723</v>
      </c>
      <c r="L19" s="143">
        <v>8011</v>
      </c>
      <c r="M19" s="143">
        <v>32154</v>
      </c>
      <c r="N19" s="143">
        <v>119681</v>
      </c>
      <c r="O19" s="143">
        <v>0</v>
      </c>
      <c r="P19" s="143">
        <v>31651.533750000002</v>
      </c>
      <c r="Q19" s="143">
        <v>3439</v>
      </c>
      <c r="R19" s="143">
        <v>4290</v>
      </c>
      <c r="S19" s="143">
        <v>0</v>
      </c>
      <c r="T19" s="143">
        <v>389</v>
      </c>
      <c r="U19" s="143">
        <v>5776</v>
      </c>
      <c r="V19" s="143">
        <v>1732</v>
      </c>
      <c r="W19" s="143">
        <v>591</v>
      </c>
      <c r="X19" s="143">
        <v>0</v>
      </c>
      <c r="Y19" s="143">
        <v>7049</v>
      </c>
      <c r="Z19" s="260">
        <v>1094880.5337499999</v>
      </c>
    </row>
    <row r="20" spans="1:26" ht="15.75">
      <c r="A20" s="212" t="s">
        <v>21</v>
      </c>
      <c r="B20" s="203" t="s">
        <v>596</v>
      </c>
      <c r="C20" s="143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0</v>
      </c>
      <c r="X20" s="143">
        <v>0</v>
      </c>
      <c r="Y20" s="143">
        <v>0</v>
      </c>
      <c r="Z20" s="260">
        <v>0</v>
      </c>
    </row>
    <row r="21" spans="1:26" ht="15.75">
      <c r="A21" s="212" t="s">
        <v>22</v>
      </c>
      <c r="B21" s="203" t="s">
        <v>597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260">
        <v>0</v>
      </c>
    </row>
    <row r="22" spans="1:26" ht="15.75">
      <c r="A22" s="212" t="s">
        <v>23</v>
      </c>
      <c r="B22" s="203" t="s">
        <v>598</v>
      </c>
      <c r="C22" s="143">
        <v>0</v>
      </c>
      <c r="D22" s="143">
        <v>0</v>
      </c>
      <c r="E22" s="143">
        <v>2583</v>
      </c>
      <c r="F22" s="143">
        <v>0</v>
      </c>
      <c r="G22" s="143">
        <v>0</v>
      </c>
      <c r="H22" s="143">
        <v>0</v>
      </c>
      <c r="I22" s="143">
        <v>9802</v>
      </c>
      <c r="J22" s="143">
        <v>27550.315999999999</v>
      </c>
      <c r="K22" s="143">
        <v>0</v>
      </c>
      <c r="L22" s="143">
        <v>0</v>
      </c>
      <c r="M22" s="143">
        <v>0</v>
      </c>
      <c r="N22" s="143">
        <v>0</v>
      </c>
      <c r="O22" s="143">
        <v>15186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0</v>
      </c>
      <c r="Z22" s="260">
        <v>55121.315999999999</v>
      </c>
    </row>
    <row r="23" spans="1:26" ht="15.75">
      <c r="A23" s="212" t="s">
        <v>24</v>
      </c>
      <c r="B23" s="203" t="s">
        <v>599</v>
      </c>
      <c r="C23" s="143">
        <v>8190</v>
      </c>
      <c r="D23" s="143">
        <v>7828</v>
      </c>
      <c r="E23" s="143">
        <v>4003</v>
      </c>
      <c r="F23" s="143">
        <v>14399</v>
      </c>
      <c r="G23" s="143">
        <v>6000</v>
      </c>
      <c r="H23" s="143">
        <v>2036</v>
      </c>
      <c r="I23" s="143">
        <v>0</v>
      </c>
      <c r="J23" s="143">
        <v>29011.205000000002</v>
      </c>
      <c r="K23" s="143">
        <v>1209.838</v>
      </c>
      <c r="L23" s="143">
        <v>88283</v>
      </c>
      <c r="M23" s="143">
        <v>46043</v>
      </c>
      <c r="N23" s="143">
        <v>0</v>
      </c>
      <c r="O23" s="143">
        <v>1860</v>
      </c>
      <c r="P23" s="143">
        <v>217.19676999999999</v>
      </c>
      <c r="Q23" s="143">
        <v>1934</v>
      </c>
      <c r="R23" s="143">
        <v>6222</v>
      </c>
      <c r="S23" s="143">
        <v>0</v>
      </c>
      <c r="T23" s="143">
        <v>0</v>
      </c>
      <c r="U23" s="143">
        <v>0</v>
      </c>
      <c r="V23" s="143">
        <v>33</v>
      </c>
      <c r="W23" s="143">
        <v>2018</v>
      </c>
      <c r="X23" s="143">
        <v>843</v>
      </c>
      <c r="Y23" s="143">
        <v>7722</v>
      </c>
      <c r="Z23" s="260">
        <v>227852.23977000001</v>
      </c>
    </row>
    <row r="24" spans="1:26" ht="15.75">
      <c r="A24" s="212" t="s">
        <v>25</v>
      </c>
      <c r="B24" s="203" t="s">
        <v>582</v>
      </c>
      <c r="C24" s="143">
        <v>0</v>
      </c>
      <c r="D24" s="143">
        <v>1428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93.671000000000006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870</v>
      </c>
      <c r="R24" s="143">
        <v>0</v>
      </c>
      <c r="S24" s="143">
        <v>1</v>
      </c>
      <c r="T24" s="143">
        <v>12368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260">
        <v>14760.671</v>
      </c>
    </row>
    <row r="25" spans="1:26" ht="15.75">
      <c r="A25" s="212" t="s">
        <v>32</v>
      </c>
      <c r="B25" s="203" t="s">
        <v>600</v>
      </c>
      <c r="C25" s="143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43">
        <v>0</v>
      </c>
      <c r="Y25" s="143">
        <v>0</v>
      </c>
      <c r="Z25" s="260">
        <v>0</v>
      </c>
    </row>
    <row r="26" spans="1:26" ht="15.75">
      <c r="A26" s="212"/>
      <c r="B26" s="205" t="s">
        <v>601</v>
      </c>
      <c r="C26" s="143">
        <v>194038</v>
      </c>
      <c r="D26" s="143">
        <v>256090</v>
      </c>
      <c r="E26" s="143">
        <v>343777</v>
      </c>
      <c r="F26" s="143">
        <v>95183</v>
      </c>
      <c r="G26" s="143">
        <v>28130</v>
      </c>
      <c r="H26" s="143">
        <v>83726</v>
      </c>
      <c r="I26" s="143">
        <v>381227</v>
      </c>
      <c r="J26" s="143">
        <v>147799.16700000002</v>
      </c>
      <c r="K26" s="143">
        <v>26109.508999999998</v>
      </c>
      <c r="L26" s="143">
        <v>172322</v>
      </c>
      <c r="M26" s="143">
        <v>116940</v>
      </c>
      <c r="N26" s="143">
        <v>245178</v>
      </c>
      <c r="O26" s="143">
        <v>25565</v>
      </c>
      <c r="P26" s="143">
        <v>60774.255580000005</v>
      </c>
      <c r="Q26" s="143">
        <v>6743</v>
      </c>
      <c r="R26" s="143">
        <v>13224</v>
      </c>
      <c r="S26" s="143">
        <v>190017</v>
      </c>
      <c r="T26" s="143">
        <v>16683</v>
      </c>
      <c r="U26" s="143">
        <v>11434</v>
      </c>
      <c r="V26" s="143">
        <v>11807</v>
      </c>
      <c r="W26" s="143">
        <v>5954</v>
      </c>
      <c r="X26" s="143">
        <v>4660</v>
      </c>
      <c r="Y26" s="143">
        <v>18743</v>
      </c>
      <c r="Z26" s="260">
        <v>2456123.9315800001</v>
      </c>
    </row>
    <row r="27" spans="1:26" ht="28.5">
      <c r="A27" s="204" t="s">
        <v>602</v>
      </c>
      <c r="B27" s="205" t="s">
        <v>603</v>
      </c>
      <c r="C27" s="143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43">
        <v>0</v>
      </c>
      <c r="X27" s="143">
        <v>0</v>
      </c>
      <c r="Y27" s="143">
        <v>0</v>
      </c>
      <c r="Z27" s="260">
        <v>0</v>
      </c>
    </row>
    <row r="28" spans="1:26" s="140" customFormat="1" ht="15.75">
      <c r="A28" s="204" t="s">
        <v>604</v>
      </c>
      <c r="B28" s="205" t="s">
        <v>605</v>
      </c>
      <c r="C28" s="143">
        <v>152796</v>
      </c>
      <c r="D28" s="143">
        <v>40924</v>
      </c>
      <c r="E28" s="143">
        <v>86322</v>
      </c>
      <c r="F28" s="143">
        <v>72180</v>
      </c>
      <c r="G28" s="143">
        <v>2658</v>
      </c>
      <c r="H28" s="143">
        <v>23718</v>
      </c>
      <c r="I28" s="143">
        <v>89899</v>
      </c>
      <c r="J28" s="143">
        <v>101899.883</v>
      </c>
      <c r="K28" s="143">
        <v>10955.308999999999</v>
      </c>
      <c r="L28" s="143">
        <v>219216</v>
      </c>
      <c r="M28" s="143">
        <v>66263</v>
      </c>
      <c r="N28" s="143">
        <v>57725</v>
      </c>
      <c r="O28" s="143">
        <v>9957</v>
      </c>
      <c r="P28" s="143">
        <v>8489.9877500000002</v>
      </c>
      <c r="Q28" s="143">
        <v>5599</v>
      </c>
      <c r="R28" s="143">
        <v>6428</v>
      </c>
      <c r="S28" s="143">
        <v>77936</v>
      </c>
      <c r="T28" s="143">
        <v>363</v>
      </c>
      <c r="U28" s="143">
        <v>6154</v>
      </c>
      <c r="V28" s="143">
        <v>2899</v>
      </c>
      <c r="W28" s="143">
        <v>3832</v>
      </c>
      <c r="X28" s="143">
        <v>584</v>
      </c>
      <c r="Y28" s="143">
        <v>8380</v>
      </c>
      <c r="Z28" s="260">
        <v>1055178.1797500001</v>
      </c>
    </row>
    <row r="29" spans="1:26" s="140" customFormat="1" ht="15.75">
      <c r="A29" s="204" t="s">
        <v>250</v>
      </c>
      <c r="B29" s="203" t="s">
        <v>606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260"/>
    </row>
    <row r="30" spans="1:26" s="140" customFormat="1" ht="15.75">
      <c r="A30" s="204" t="s">
        <v>19</v>
      </c>
      <c r="B30" s="203" t="s">
        <v>607</v>
      </c>
      <c r="C30" s="143">
        <v>56430</v>
      </c>
      <c r="D30" s="143">
        <v>38658</v>
      </c>
      <c r="E30" s="143">
        <v>74081</v>
      </c>
      <c r="F30" s="143">
        <v>55908</v>
      </c>
      <c r="G30" s="143">
        <v>1638</v>
      </c>
      <c r="H30" s="143">
        <v>9296</v>
      </c>
      <c r="I30" s="143">
        <v>87089</v>
      </c>
      <c r="J30" s="143">
        <v>62469.32</v>
      </c>
      <c r="K30" s="143">
        <v>10557.471</v>
      </c>
      <c r="L30" s="143">
        <v>180540</v>
      </c>
      <c r="M30" s="143">
        <v>58639</v>
      </c>
      <c r="N30" s="143">
        <v>51343</v>
      </c>
      <c r="O30" s="143">
        <v>6938</v>
      </c>
      <c r="P30" s="143">
        <v>8028.9683399999994</v>
      </c>
      <c r="Q30" s="143">
        <v>5599</v>
      </c>
      <c r="R30" s="143">
        <v>6316</v>
      </c>
      <c r="S30" s="143">
        <v>46660</v>
      </c>
      <c r="T30" s="143">
        <v>265</v>
      </c>
      <c r="U30" s="143">
        <v>5957</v>
      </c>
      <c r="V30" s="143">
        <v>2709</v>
      </c>
      <c r="W30" s="143">
        <v>3415</v>
      </c>
      <c r="X30" s="143">
        <v>518</v>
      </c>
      <c r="Y30" s="143">
        <v>7684</v>
      </c>
      <c r="Z30" s="260">
        <v>780738.75933999999</v>
      </c>
    </row>
    <row r="31" spans="1:26" s="140" customFormat="1" ht="15.75">
      <c r="A31" s="204" t="s">
        <v>249</v>
      </c>
      <c r="B31" s="203" t="s">
        <v>608</v>
      </c>
      <c r="C31" s="143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98</v>
      </c>
      <c r="V31" s="143">
        <v>0</v>
      </c>
      <c r="W31" s="143">
        <v>0</v>
      </c>
      <c r="X31" s="143">
        <v>0</v>
      </c>
      <c r="Y31" s="143">
        <v>0</v>
      </c>
      <c r="Z31" s="260">
        <v>98</v>
      </c>
    </row>
    <row r="32" spans="1:26" s="140" customFormat="1" ht="15.75" customHeight="1">
      <c r="A32" s="204" t="s">
        <v>249</v>
      </c>
      <c r="B32" s="203" t="s">
        <v>609</v>
      </c>
      <c r="C32" s="143">
        <v>0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43">
        <v>0</v>
      </c>
      <c r="X32" s="143">
        <v>0</v>
      </c>
      <c r="Y32" s="143">
        <v>0</v>
      </c>
      <c r="Z32" s="260">
        <v>0</v>
      </c>
    </row>
    <row r="33" spans="1:26" ht="15.75">
      <c r="A33" s="204" t="s">
        <v>20</v>
      </c>
      <c r="B33" s="203" t="s">
        <v>610</v>
      </c>
      <c r="C33" s="143">
        <v>0</v>
      </c>
      <c r="D33" s="143">
        <v>0</v>
      </c>
      <c r="E33" s="143">
        <v>0</v>
      </c>
      <c r="F33" s="143">
        <v>2722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12041</v>
      </c>
      <c r="M33" s="143">
        <v>1137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9747</v>
      </c>
      <c r="T33" s="143">
        <v>0</v>
      </c>
      <c r="U33" s="143">
        <v>0</v>
      </c>
      <c r="V33" s="143">
        <v>0</v>
      </c>
      <c r="W33" s="143">
        <v>0</v>
      </c>
      <c r="X33" s="143">
        <v>0</v>
      </c>
      <c r="Y33" s="143">
        <v>136</v>
      </c>
      <c r="Z33" s="260">
        <v>25783</v>
      </c>
    </row>
    <row r="34" spans="1:26" ht="15.75">
      <c r="A34" s="204" t="s">
        <v>249</v>
      </c>
      <c r="B34" s="203" t="s">
        <v>608</v>
      </c>
      <c r="C34" s="143">
        <v>0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43">
        <v>0</v>
      </c>
      <c r="X34" s="143">
        <v>0</v>
      </c>
      <c r="Y34" s="143">
        <v>0</v>
      </c>
      <c r="Z34" s="260">
        <v>0</v>
      </c>
    </row>
    <row r="35" spans="1:26" ht="15.75" customHeight="1">
      <c r="A35" s="204" t="s">
        <v>249</v>
      </c>
      <c r="B35" s="203" t="s">
        <v>609</v>
      </c>
      <c r="C35" s="143">
        <v>0</v>
      </c>
      <c r="D35" s="143">
        <v>0</v>
      </c>
      <c r="E35" s="143">
        <v>0</v>
      </c>
      <c r="F35" s="143">
        <v>0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3">
        <v>0</v>
      </c>
      <c r="P35" s="143">
        <v>0</v>
      </c>
      <c r="Q35" s="143">
        <v>0</v>
      </c>
      <c r="R35" s="143">
        <v>0</v>
      </c>
      <c r="S35" s="143">
        <v>0</v>
      </c>
      <c r="T35" s="143">
        <v>0</v>
      </c>
      <c r="U35" s="143">
        <v>0</v>
      </c>
      <c r="V35" s="143">
        <v>0</v>
      </c>
      <c r="W35" s="143">
        <v>0</v>
      </c>
      <c r="X35" s="143">
        <v>0</v>
      </c>
      <c r="Y35" s="143">
        <v>0</v>
      </c>
      <c r="Z35" s="260">
        <v>0</v>
      </c>
    </row>
    <row r="36" spans="1:26" ht="15.75">
      <c r="A36" s="204" t="s">
        <v>37</v>
      </c>
      <c r="B36" s="205" t="s">
        <v>611</v>
      </c>
      <c r="C36" s="143">
        <v>56430</v>
      </c>
      <c r="D36" s="143">
        <v>38658</v>
      </c>
      <c r="E36" s="143">
        <v>74081</v>
      </c>
      <c r="F36" s="143">
        <v>58630</v>
      </c>
      <c r="G36" s="143">
        <v>1638</v>
      </c>
      <c r="H36" s="143">
        <v>9296</v>
      </c>
      <c r="I36" s="143">
        <v>87089</v>
      </c>
      <c r="J36" s="143">
        <v>62469.32</v>
      </c>
      <c r="K36" s="143">
        <v>10557.471</v>
      </c>
      <c r="L36" s="143">
        <v>192581</v>
      </c>
      <c r="M36" s="143">
        <v>59776</v>
      </c>
      <c r="N36" s="143">
        <v>51343</v>
      </c>
      <c r="O36" s="143">
        <v>6938</v>
      </c>
      <c r="P36" s="143">
        <v>8028.9683399999994</v>
      </c>
      <c r="Q36" s="143">
        <v>5599</v>
      </c>
      <c r="R36" s="143">
        <v>6316</v>
      </c>
      <c r="S36" s="143">
        <v>56407</v>
      </c>
      <c r="T36" s="143">
        <v>265</v>
      </c>
      <c r="U36" s="143">
        <v>5957</v>
      </c>
      <c r="V36" s="143">
        <v>2709</v>
      </c>
      <c r="W36" s="143">
        <v>3415</v>
      </c>
      <c r="X36" s="143">
        <v>518</v>
      </c>
      <c r="Y36" s="143">
        <v>7820</v>
      </c>
      <c r="Z36" s="260">
        <v>806521.75933999999</v>
      </c>
    </row>
    <row r="37" spans="1:26" ht="15.75">
      <c r="A37" s="212" t="s">
        <v>251</v>
      </c>
      <c r="B37" s="203" t="s">
        <v>612</v>
      </c>
      <c r="C37" s="143">
        <v>5</v>
      </c>
      <c r="D37" s="143">
        <v>195</v>
      </c>
      <c r="E37" s="143">
        <v>6432</v>
      </c>
      <c r="F37" s="143">
        <v>146</v>
      </c>
      <c r="G37" s="143">
        <v>319</v>
      </c>
      <c r="H37" s="143">
        <v>12818</v>
      </c>
      <c r="I37" s="143">
        <v>193</v>
      </c>
      <c r="J37" s="143">
        <v>1464.528</v>
      </c>
      <c r="K37" s="143">
        <v>60.838000000000001</v>
      </c>
      <c r="L37" s="143">
        <v>0</v>
      </c>
      <c r="M37" s="143">
        <v>1986</v>
      </c>
      <c r="N37" s="143">
        <v>1738</v>
      </c>
      <c r="O37" s="143">
        <v>164</v>
      </c>
      <c r="P37" s="143">
        <v>0</v>
      </c>
      <c r="Q37" s="143">
        <v>0</v>
      </c>
      <c r="R37" s="143">
        <v>0</v>
      </c>
      <c r="S37" s="143">
        <v>5738</v>
      </c>
      <c r="T37" s="143">
        <v>0</v>
      </c>
      <c r="U37" s="143">
        <v>0</v>
      </c>
      <c r="V37" s="143">
        <v>0</v>
      </c>
      <c r="W37" s="143">
        <v>121</v>
      </c>
      <c r="X37" s="143">
        <v>0</v>
      </c>
      <c r="Y37" s="143">
        <v>0</v>
      </c>
      <c r="Z37" s="260">
        <v>31380.365999999998</v>
      </c>
    </row>
    <row r="38" spans="1:26" ht="15.75">
      <c r="A38" s="212" t="s">
        <v>249</v>
      </c>
      <c r="B38" s="203" t="s">
        <v>608</v>
      </c>
      <c r="C38" s="143">
        <v>0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>
        <v>0</v>
      </c>
      <c r="L38" s="143">
        <v>0</v>
      </c>
      <c r="M38" s="143">
        <v>0</v>
      </c>
      <c r="N38" s="143">
        <v>0</v>
      </c>
      <c r="O38" s="143">
        <v>0</v>
      </c>
      <c r="P38" s="143">
        <v>0</v>
      </c>
      <c r="Q38" s="143">
        <v>0</v>
      </c>
      <c r="R38" s="143">
        <v>0</v>
      </c>
      <c r="S38" s="143">
        <v>0</v>
      </c>
      <c r="T38" s="143">
        <v>0</v>
      </c>
      <c r="U38" s="143">
        <v>0</v>
      </c>
      <c r="V38" s="143">
        <v>0</v>
      </c>
      <c r="W38" s="143">
        <v>0</v>
      </c>
      <c r="X38" s="143">
        <v>0</v>
      </c>
      <c r="Y38" s="143">
        <v>0</v>
      </c>
      <c r="Z38" s="260">
        <v>0</v>
      </c>
    </row>
    <row r="39" spans="1:26" ht="15.75" customHeight="1">
      <c r="A39" s="212" t="s">
        <v>249</v>
      </c>
      <c r="B39" s="203" t="s">
        <v>609</v>
      </c>
      <c r="C39" s="143">
        <v>0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143">
        <v>0</v>
      </c>
      <c r="J39" s="143">
        <v>0</v>
      </c>
      <c r="K39" s="143">
        <v>0</v>
      </c>
      <c r="L39" s="143">
        <v>0</v>
      </c>
      <c r="M39" s="143">
        <v>0</v>
      </c>
      <c r="N39" s="143">
        <v>0</v>
      </c>
      <c r="O39" s="143">
        <v>0</v>
      </c>
      <c r="P39" s="143">
        <v>0</v>
      </c>
      <c r="Q39" s="143">
        <v>0</v>
      </c>
      <c r="R39" s="143">
        <v>0</v>
      </c>
      <c r="S39" s="143">
        <v>0</v>
      </c>
      <c r="T39" s="143">
        <v>0</v>
      </c>
      <c r="U39" s="143">
        <v>0</v>
      </c>
      <c r="V39" s="143">
        <v>0</v>
      </c>
      <c r="W39" s="143">
        <v>0</v>
      </c>
      <c r="X39" s="143">
        <v>0</v>
      </c>
      <c r="Y39" s="143">
        <v>0</v>
      </c>
      <c r="Z39" s="260">
        <v>0</v>
      </c>
    </row>
    <row r="40" spans="1:26" ht="15.75">
      <c r="A40" s="212" t="s">
        <v>252</v>
      </c>
      <c r="B40" s="203" t="s">
        <v>613</v>
      </c>
      <c r="C40" s="143">
        <v>96361</v>
      </c>
      <c r="D40" s="143">
        <v>2071</v>
      </c>
      <c r="E40" s="143">
        <v>5809</v>
      </c>
      <c r="F40" s="143">
        <v>13404</v>
      </c>
      <c r="G40" s="143">
        <v>701</v>
      </c>
      <c r="H40" s="143">
        <v>1604</v>
      </c>
      <c r="I40" s="143">
        <v>2617</v>
      </c>
      <c r="J40" s="143">
        <v>37966.035000000003</v>
      </c>
      <c r="K40" s="143">
        <v>337</v>
      </c>
      <c r="L40" s="143">
        <v>26635</v>
      </c>
      <c r="M40" s="143">
        <v>4501</v>
      </c>
      <c r="N40" s="143">
        <v>4644</v>
      </c>
      <c r="O40" s="143">
        <v>2855</v>
      </c>
      <c r="P40" s="143">
        <v>461.01940999999988</v>
      </c>
      <c r="Q40" s="143">
        <v>0</v>
      </c>
      <c r="R40" s="143">
        <v>112</v>
      </c>
      <c r="S40" s="143">
        <v>15791</v>
      </c>
      <c r="T40" s="143">
        <v>98</v>
      </c>
      <c r="U40" s="143">
        <v>197</v>
      </c>
      <c r="V40" s="143">
        <v>190</v>
      </c>
      <c r="W40" s="143">
        <v>296</v>
      </c>
      <c r="X40" s="143">
        <v>66</v>
      </c>
      <c r="Y40" s="143">
        <v>560</v>
      </c>
      <c r="Z40" s="260">
        <v>217276.05441000001</v>
      </c>
    </row>
    <row r="41" spans="1:26" ht="15.75">
      <c r="A41" s="212" t="s">
        <v>249</v>
      </c>
      <c r="B41" s="203" t="s">
        <v>608</v>
      </c>
      <c r="C41" s="143">
        <v>0</v>
      </c>
      <c r="D41" s="143">
        <v>0</v>
      </c>
      <c r="E41" s="143">
        <v>0</v>
      </c>
      <c r="F41" s="143">
        <v>0</v>
      </c>
      <c r="G41" s="143">
        <v>0</v>
      </c>
      <c r="H41" s="143">
        <v>220</v>
      </c>
      <c r="I41" s="143">
        <v>0</v>
      </c>
      <c r="J41" s="143">
        <v>0</v>
      </c>
      <c r="K41" s="143">
        <v>0</v>
      </c>
      <c r="L41" s="143">
        <v>0</v>
      </c>
      <c r="M41" s="143">
        <v>0</v>
      </c>
      <c r="N41" s="143">
        <v>0</v>
      </c>
      <c r="O41" s="143">
        <v>0</v>
      </c>
      <c r="P41" s="143">
        <v>0</v>
      </c>
      <c r="Q41" s="143">
        <v>0</v>
      </c>
      <c r="R41" s="143">
        <v>0</v>
      </c>
      <c r="S41" s="143">
        <v>0</v>
      </c>
      <c r="T41" s="143">
        <v>0</v>
      </c>
      <c r="U41" s="143">
        <v>0</v>
      </c>
      <c r="V41" s="143">
        <v>0</v>
      </c>
      <c r="W41" s="143">
        <v>27</v>
      </c>
      <c r="X41" s="143">
        <v>0</v>
      </c>
      <c r="Y41" s="143">
        <v>0</v>
      </c>
      <c r="Z41" s="260">
        <v>247</v>
      </c>
    </row>
    <row r="42" spans="1:26" ht="15.75" customHeight="1">
      <c r="A42" s="212" t="s">
        <v>249</v>
      </c>
      <c r="B42" s="203" t="s">
        <v>609</v>
      </c>
      <c r="C42" s="143">
        <v>0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>
        <v>0</v>
      </c>
      <c r="L42" s="143">
        <v>0</v>
      </c>
      <c r="M42" s="143">
        <v>0</v>
      </c>
      <c r="N42" s="143">
        <v>0</v>
      </c>
      <c r="O42" s="143">
        <v>0</v>
      </c>
      <c r="P42" s="143">
        <v>0</v>
      </c>
      <c r="Q42" s="143">
        <v>0</v>
      </c>
      <c r="R42" s="143">
        <v>0</v>
      </c>
      <c r="S42" s="143">
        <v>0</v>
      </c>
      <c r="T42" s="143">
        <v>0</v>
      </c>
      <c r="U42" s="143">
        <v>0</v>
      </c>
      <c r="V42" s="143">
        <v>0</v>
      </c>
      <c r="W42" s="143">
        <v>0</v>
      </c>
      <c r="X42" s="143">
        <v>0</v>
      </c>
      <c r="Y42" s="143">
        <v>0</v>
      </c>
      <c r="Z42" s="260">
        <v>0</v>
      </c>
    </row>
    <row r="43" spans="1:26" ht="15.75">
      <c r="A43" s="212" t="s">
        <v>614</v>
      </c>
      <c r="B43" s="208" t="s">
        <v>615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260"/>
    </row>
    <row r="44" spans="1:26" ht="15.75">
      <c r="A44" s="212" t="s">
        <v>19</v>
      </c>
      <c r="B44" s="209" t="s">
        <v>616</v>
      </c>
      <c r="C44" s="143">
        <v>19138</v>
      </c>
      <c r="D44" s="143">
        <v>1682</v>
      </c>
      <c r="E44" s="143">
        <v>36803.259989999999</v>
      </c>
      <c r="F44" s="143">
        <v>45515</v>
      </c>
      <c r="G44" s="143">
        <v>877</v>
      </c>
      <c r="H44" s="143">
        <v>7913</v>
      </c>
      <c r="I44" s="143">
        <v>307</v>
      </c>
      <c r="J44" s="143">
        <v>80136.42</v>
      </c>
      <c r="K44" s="143">
        <v>2172</v>
      </c>
      <c r="L44" s="143">
        <v>89448</v>
      </c>
      <c r="M44" s="143">
        <v>40615</v>
      </c>
      <c r="N44" s="143">
        <v>4757</v>
      </c>
      <c r="O44" s="143">
        <v>3404</v>
      </c>
      <c r="P44" s="143">
        <v>14.40696</v>
      </c>
      <c r="Q44" s="143">
        <v>0</v>
      </c>
      <c r="R44" s="143">
        <v>71</v>
      </c>
      <c r="S44" s="143">
        <v>45876</v>
      </c>
      <c r="T44" s="143">
        <v>0</v>
      </c>
      <c r="U44" s="143">
        <v>0</v>
      </c>
      <c r="V44" s="143">
        <v>0</v>
      </c>
      <c r="W44" s="143">
        <v>190</v>
      </c>
      <c r="X44" s="143">
        <v>0</v>
      </c>
      <c r="Y44" s="143">
        <v>178</v>
      </c>
      <c r="Z44" s="260">
        <v>379097.08694999997</v>
      </c>
    </row>
    <row r="45" spans="1:26" ht="15.75">
      <c r="A45" s="212">
        <v>2</v>
      </c>
      <c r="B45" s="209" t="s">
        <v>617</v>
      </c>
      <c r="C45" s="143">
        <v>0</v>
      </c>
      <c r="D45" s="143">
        <v>0</v>
      </c>
      <c r="E45" s="143">
        <v>0</v>
      </c>
      <c r="F45" s="143">
        <v>0</v>
      </c>
      <c r="G45" s="143">
        <v>0</v>
      </c>
      <c r="H45" s="143">
        <v>0</v>
      </c>
      <c r="I45" s="143">
        <v>0</v>
      </c>
      <c r="J45" s="143">
        <v>0</v>
      </c>
      <c r="K45" s="143">
        <v>0</v>
      </c>
      <c r="L45" s="143">
        <v>0</v>
      </c>
      <c r="M45" s="143">
        <v>0</v>
      </c>
      <c r="N45" s="143">
        <v>0</v>
      </c>
      <c r="O45" s="143">
        <v>0</v>
      </c>
      <c r="P45" s="143">
        <v>0</v>
      </c>
      <c r="Q45" s="143">
        <v>0</v>
      </c>
      <c r="R45" s="143">
        <v>0</v>
      </c>
      <c r="S45" s="143">
        <v>0</v>
      </c>
      <c r="T45" s="143">
        <v>0</v>
      </c>
      <c r="U45" s="143">
        <v>0</v>
      </c>
      <c r="V45" s="143">
        <v>0</v>
      </c>
      <c r="W45" s="143">
        <v>0</v>
      </c>
      <c r="X45" s="143">
        <v>0</v>
      </c>
      <c r="Y45" s="143">
        <v>0</v>
      </c>
      <c r="Z45" s="260">
        <v>0</v>
      </c>
    </row>
    <row r="46" spans="1:26" ht="15.75">
      <c r="A46" s="212">
        <v>3</v>
      </c>
      <c r="B46" s="209" t="s">
        <v>618</v>
      </c>
      <c r="C46" s="143">
        <v>0</v>
      </c>
      <c r="D46" s="143">
        <v>0</v>
      </c>
      <c r="E46" s="143">
        <v>0</v>
      </c>
      <c r="F46" s="143">
        <v>0</v>
      </c>
      <c r="G46" s="143">
        <v>0</v>
      </c>
      <c r="H46" s="143">
        <v>0</v>
      </c>
      <c r="I46" s="143">
        <v>0</v>
      </c>
      <c r="J46" s="143">
        <v>0</v>
      </c>
      <c r="K46" s="143">
        <v>0</v>
      </c>
      <c r="L46" s="143">
        <v>0</v>
      </c>
      <c r="M46" s="143">
        <v>0</v>
      </c>
      <c r="N46" s="143">
        <v>0</v>
      </c>
      <c r="O46" s="143">
        <v>0</v>
      </c>
      <c r="P46" s="143">
        <v>0</v>
      </c>
      <c r="Q46" s="143">
        <v>0</v>
      </c>
      <c r="R46" s="143">
        <v>0</v>
      </c>
      <c r="S46" s="143">
        <v>0</v>
      </c>
      <c r="T46" s="143">
        <v>0</v>
      </c>
      <c r="U46" s="143">
        <v>0</v>
      </c>
      <c r="V46" s="143">
        <v>0</v>
      </c>
      <c r="W46" s="143">
        <v>0</v>
      </c>
      <c r="X46" s="143">
        <v>0</v>
      </c>
      <c r="Y46" s="143">
        <v>0</v>
      </c>
      <c r="Z46" s="260">
        <v>0</v>
      </c>
    </row>
    <row r="47" spans="1:26" ht="15.75">
      <c r="A47" s="212">
        <v>4</v>
      </c>
      <c r="B47" s="209" t="s">
        <v>619</v>
      </c>
      <c r="C47" s="143">
        <v>53382</v>
      </c>
      <c r="D47" s="143">
        <v>53517</v>
      </c>
      <c r="E47" s="143">
        <v>81003.86</v>
      </c>
      <c r="F47" s="143">
        <v>196619</v>
      </c>
      <c r="G47" s="143">
        <v>2214</v>
      </c>
      <c r="H47" s="143">
        <v>54396</v>
      </c>
      <c r="I47" s="143">
        <v>23241</v>
      </c>
      <c r="J47" s="143">
        <v>220276.095</v>
      </c>
      <c r="K47" s="143">
        <v>42.75</v>
      </c>
      <c r="L47" s="143">
        <v>314592</v>
      </c>
      <c r="M47" s="143">
        <v>121027</v>
      </c>
      <c r="N47" s="143">
        <v>63385</v>
      </c>
      <c r="O47" s="143">
        <v>48693</v>
      </c>
      <c r="P47" s="143">
        <v>796.64758999999992</v>
      </c>
      <c r="Q47" s="143">
        <v>0</v>
      </c>
      <c r="R47" s="143">
        <v>2324</v>
      </c>
      <c r="S47" s="143">
        <v>80395</v>
      </c>
      <c r="T47" s="143">
        <v>0</v>
      </c>
      <c r="U47" s="143">
        <v>0</v>
      </c>
      <c r="V47" s="143">
        <v>0</v>
      </c>
      <c r="W47" s="143">
        <v>48</v>
      </c>
      <c r="X47" s="143">
        <v>0</v>
      </c>
      <c r="Y47" s="143">
        <v>1056</v>
      </c>
      <c r="Z47" s="260">
        <v>1317008.35259</v>
      </c>
    </row>
    <row r="48" spans="1:26" ht="15.75" customHeight="1">
      <c r="A48" s="212">
        <v>5</v>
      </c>
      <c r="B48" s="209" t="s">
        <v>620</v>
      </c>
      <c r="C48" s="143">
        <v>0</v>
      </c>
      <c r="D48" s="143">
        <v>0</v>
      </c>
      <c r="E48" s="143">
        <v>0</v>
      </c>
      <c r="F48" s="143">
        <v>0</v>
      </c>
      <c r="G48" s="143">
        <v>0</v>
      </c>
      <c r="H48" s="143">
        <v>0</v>
      </c>
      <c r="I48" s="143">
        <v>0</v>
      </c>
      <c r="J48" s="143">
        <v>0</v>
      </c>
      <c r="K48" s="143">
        <v>0</v>
      </c>
      <c r="L48" s="143">
        <v>0</v>
      </c>
      <c r="M48" s="143">
        <v>0</v>
      </c>
      <c r="N48" s="143">
        <v>0</v>
      </c>
      <c r="O48" s="143">
        <v>0</v>
      </c>
      <c r="P48" s="143">
        <v>0</v>
      </c>
      <c r="Q48" s="143">
        <v>0</v>
      </c>
      <c r="R48" s="143">
        <v>0</v>
      </c>
      <c r="S48" s="143">
        <v>0</v>
      </c>
      <c r="T48" s="143">
        <v>0</v>
      </c>
      <c r="U48" s="143">
        <v>0</v>
      </c>
      <c r="V48" s="143">
        <v>0</v>
      </c>
      <c r="W48" s="143">
        <v>0</v>
      </c>
      <c r="X48" s="143">
        <v>0</v>
      </c>
      <c r="Y48" s="143">
        <v>0</v>
      </c>
      <c r="Z48" s="260">
        <v>0</v>
      </c>
    </row>
    <row r="49" spans="1:26" ht="15.75">
      <c r="A49" s="212">
        <v>6</v>
      </c>
      <c r="B49" s="209" t="s">
        <v>621</v>
      </c>
      <c r="C49" s="143">
        <v>497</v>
      </c>
      <c r="D49" s="143">
        <v>0</v>
      </c>
      <c r="E49" s="143">
        <v>0</v>
      </c>
      <c r="F49" s="143">
        <v>0</v>
      </c>
      <c r="G49" s="143">
        <v>0</v>
      </c>
      <c r="H49" s="143">
        <v>0</v>
      </c>
      <c r="I49" s="143">
        <v>0</v>
      </c>
      <c r="J49" s="143">
        <v>0</v>
      </c>
      <c r="K49" s="143">
        <v>0</v>
      </c>
      <c r="L49" s="143">
        <v>0</v>
      </c>
      <c r="M49" s="143">
        <v>0</v>
      </c>
      <c r="N49" s="143">
        <v>0</v>
      </c>
      <c r="O49" s="143">
        <v>0</v>
      </c>
      <c r="P49" s="143">
        <v>0</v>
      </c>
      <c r="Q49" s="143">
        <v>0</v>
      </c>
      <c r="R49" s="143">
        <v>0</v>
      </c>
      <c r="S49" s="143">
        <v>0</v>
      </c>
      <c r="T49" s="143">
        <v>0</v>
      </c>
      <c r="U49" s="143">
        <v>0</v>
      </c>
      <c r="V49" s="143">
        <v>0</v>
      </c>
      <c r="W49" s="143">
        <v>0</v>
      </c>
      <c r="X49" s="143">
        <v>0</v>
      </c>
      <c r="Y49" s="143">
        <v>0</v>
      </c>
      <c r="Z49" s="260">
        <v>497</v>
      </c>
    </row>
    <row r="50" spans="1:26" ht="31.5">
      <c r="A50" s="212">
        <v>7</v>
      </c>
      <c r="B50" s="209" t="s">
        <v>622</v>
      </c>
      <c r="C50" s="143">
        <v>0</v>
      </c>
      <c r="D50" s="143">
        <v>0</v>
      </c>
      <c r="E50" s="143">
        <v>0</v>
      </c>
      <c r="F50" s="143">
        <v>0</v>
      </c>
      <c r="G50" s="143">
        <v>0</v>
      </c>
      <c r="H50" s="143">
        <v>0</v>
      </c>
      <c r="I50" s="143">
        <v>0</v>
      </c>
      <c r="J50" s="143">
        <v>0</v>
      </c>
      <c r="K50" s="143">
        <v>0</v>
      </c>
      <c r="L50" s="143">
        <v>0</v>
      </c>
      <c r="M50" s="143">
        <v>0</v>
      </c>
      <c r="N50" s="143">
        <v>0</v>
      </c>
      <c r="O50" s="143">
        <v>0</v>
      </c>
      <c r="P50" s="143">
        <v>0</v>
      </c>
      <c r="Q50" s="143">
        <v>0</v>
      </c>
      <c r="R50" s="143">
        <v>0</v>
      </c>
      <c r="S50" s="143">
        <v>0</v>
      </c>
      <c r="T50" s="143">
        <v>0</v>
      </c>
      <c r="U50" s="143">
        <v>0</v>
      </c>
      <c r="V50" s="143">
        <v>0</v>
      </c>
      <c r="W50" s="143">
        <v>0</v>
      </c>
      <c r="X50" s="143">
        <v>0</v>
      </c>
      <c r="Y50" s="143">
        <v>0</v>
      </c>
      <c r="Z50" s="260">
        <v>0</v>
      </c>
    </row>
    <row r="51" spans="1:26" ht="15.75">
      <c r="A51" s="212">
        <v>8</v>
      </c>
      <c r="B51" s="209" t="s">
        <v>623</v>
      </c>
      <c r="C51" s="143">
        <v>0</v>
      </c>
      <c r="D51" s="143">
        <v>0</v>
      </c>
      <c r="E51" s="143">
        <v>0</v>
      </c>
      <c r="F51" s="143">
        <v>0</v>
      </c>
      <c r="G51" s="143">
        <v>0</v>
      </c>
      <c r="H51" s="143">
        <v>0</v>
      </c>
      <c r="I51" s="143">
        <v>0</v>
      </c>
      <c r="J51" s="143">
        <v>0</v>
      </c>
      <c r="K51" s="143">
        <v>0</v>
      </c>
      <c r="L51" s="143">
        <v>0</v>
      </c>
      <c r="M51" s="143">
        <v>0</v>
      </c>
      <c r="N51" s="143">
        <v>0</v>
      </c>
      <c r="O51" s="143">
        <v>0</v>
      </c>
      <c r="P51" s="143">
        <v>0</v>
      </c>
      <c r="Q51" s="143">
        <v>0</v>
      </c>
      <c r="R51" s="143">
        <v>0</v>
      </c>
      <c r="S51" s="143">
        <v>0</v>
      </c>
      <c r="T51" s="143">
        <v>0</v>
      </c>
      <c r="U51" s="143">
        <v>0</v>
      </c>
      <c r="V51" s="143">
        <v>0</v>
      </c>
      <c r="W51" s="143">
        <v>0</v>
      </c>
      <c r="X51" s="143">
        <v>0</v>
      </c>
      <c r="Y51" s="143">
        <v>0</v>
      </c>
      <c r="Z51" s="260">
        <v>0</v>
      </c>
    </row>
    <row r="52" spans="1:26" ht="15.75">
      <c r="A52" s="212"/>
      <c r="B52" s="210" t="s">
        <v>624</v>
      </c>
      <c r="C52" s="143">
        <v>73017</v>
      </c>
      <c r="D52" s="143">
        <v>55199</v>
      </c>
      <c r="E52" s="143">
        <v>117807.11999000001</v>
      </c>
      <c r="F52" s="143">
        <v>242134</v>
      </c>
      <c r="G52" s="143">
        <v>3091</v>
      </c>
      <c r="H52" s="143">
        <v>62309</v>
      </c>
      <c r="I52" s="143">
        <v>23548</v>
      </c>
      <c r="J52" s="143">
        <v>300412.51500000001</v>
      </c>
      <c r="K52" s="143">
        <v>2214.75</v>
      </c>
      <c r="L52" s="143">
        <v>404040</v>
      </c>
      <c r="M52" s="143">
        <v>161642</v>
      </c>
      <c r="N52" s="143">
        <v>68142</v>
      </c>
      <c r="O52" s="143">
        <v>52097</v>
      </c>
      <c r="P52" s="143">
        <v>811.05454999999995</v>
      </c>
      <c r="Q52" s="143">
        <v>0</v>
      </c>
      <c r="R52" s="143">
        <v>2395</v>
      </c>
      <c r="S52" s="143">
        <v>126271</v>
      </c>
      <c r="T52" s="143">
        <v>0</v>
      </c>
      <c r="U52" s="143">
        <v>0</v>
      </c>
      <c r="V52" s="143">
        <v>0</v>
      </c>
      <c r="W52" s="143">
        <v>238</v>
      </c>
      <c r="X52" s="143">
        <v>0</v>
      </c>
      <c r="Y52" s="143">
        <v>1234</v>
      </c>
      <c r="Z52" s="260">
        <v>1696602.4395400002</v>
      </c>
    </row>
    <row r="53" spans="1:26" ht="15.75">
      <c r="A53" s="204" t="s">
        <v>625</v>
      </c>
      <c r="B53" s="205" t="s">
        <v>626</v>
      </c>
      <c r="C53" s="143">
        <v>0</v>
      </c>
      <c r="D53" s="143">
        <v>0</v>
      </c>
      <c r="E53" s="143">
        <v>0</v>
      </c>
      <c r="F53" s="143">
        <v>0</v>
      </c>
      <c r="G53" s="143">
        <v>0</v>
      </c>
      <c r="H53" s="143">
        <v>0</v>
      </c>
      <c r="I53" s="143">
        <v>0</v>
      </c>
      <c r="J53" s="143">
        <v>0</v>
      </c>
      <c r="K53" s="143">
        <v>0</v>
      </c>
      <c r="L53" s="143">
        <v>0</v>
      </c>
      <c r="M53" s="143">
        <v>0</v>
      </c>
      <c r="N53" s="143">
        <v>0</v>
      </c>
      <c r="O53" s="143">
        <v>0</v>
      </c>
      <c r="P53" s="143">
        <v>0</v>
      </c>
      <c r="Q53" s="143">
        <v>0</v>
      </c>
      <c r="R53" s="143">
        <v>0</v>
      </c>
      <c r="S53" s="143">
        <v>0</v>
      </c>
      <c r="T53" s="143">
        <v>0</v>
      </c>
      <c r="U53" s="143">
        <v>0</v>
      </c>
      <c r="V53" s="143">
        <v>0</v>
      </c>
      <c r="W53" s="143">
        <v>0</v>
      </c>
      <c r="X53" s="143">
        <v>0</v>
      </c>
      <c r="Y53" s="143">
        <v>0</v>
      </c>
      <c r="Z53" s="260">
        <v>0</v>
      </c>
    </row>
    <row r="54" spans="1:26" ht="15.75">
      <c r="A54" s="204" t="s">
        <v>250</v>
      </c>
      <c r="B54" s="203" t="s">
        <v>627</v>
      </c>
      <c r="C54" s="143">
        <v>12305</v>
      </c>
      <c r="D54" s="143">
        <v>6775</v>
      </c>
      <c r="E54" s="143">
        <v>27314</v>
      </c>
      <c r="F54" s="143">
        <v>277</v>
      </c>
      <c r="G54" s="143">
        <v>1192</v>
      </c>
      <c r="H54" s="143">
        <v>410</v>
      </c>
      <c r="I54" s="143">
        <v>3644</v>
      </c>
      <c r="J54" s="143">
        <v>12763.774000000001</v>
      </c>
      <c r="K54" s="143">
        <v>425.51299999999998</v>
      </c>
      <c r="L54" s="143">
        <v>1372</v>
      </c>
      <c r="M54" s="143">
        <v>7545</v>
      </c>
      <c r="N54" s="143">
        <v>14892</v>
      </c>
      <c r="O54" s="143">
        <v>535</v>
      </c>
      <c r="P54" s="143">
        <v>2003.66182</v>
      </c>
      <c r="Q54" s="143">
        <v>24</v>
      </c>
      <c r="R54" s="143">
        <v>107</v>
      </c>
      <c r="S54" s="143">
        <v>1219</v>
      </c>
      <c r="T54" s="143">
        <v>2846</v>
      </c>
      <c r="U54" s="143">
        <v>2703</v>
      </c>
      <c r="V54" s="143">
        <v>485</v>
      </c>
      <c r="W54" s="143">
        <v>5</v>
      </c>
      <c r="X54" s="143">
        <v>25</v>
      </c>
      <c r="Y54" s="143">
        <v>9019</v>
      </c>
      <c r="Z54" s="260">
        <v>107886.94882000001</v>
      </c>
    </row>
    <row r="55" spans="1:26" ht="15.75">
      <c r="A55" s="204" t="s">
        <v>19</v>
      </c>
      <c r="B55" s="203" t="s">
        <v>628</v>
      </c>
      <c r="C55" s="143">
        <v>11632</v>
      </c>
      <c r="D55" s="143">
        <v>124</v>
      </c>
      <c r="E55" s="143">
        <v>1054</v>
      </c>
      <c r="F55" s="143">
        <v>277</v>
      </c>
      <c r="G55" s="143">
        <v>222</v>
      </c>
      <c r="H55" s="143">
        <v>175</v>
      </c>
      <c r="I55" s="143">
        <v>3245</v>
      </c>
      <c r="J55" s="143">
        <v>1453.395</v>
      </c>
      <c r="K55" s="143">
        <v>0</v>
      </c>
      <c r="L55" s="143">
        <v>181</v>
      </c>
      <c r="M55" s="143">
        <v>1127</v>
      </c>
      <c r="N55" s="143">
        <v>1367</v>
      </c>
      <c r="O55" s="143">
        <v>7.6186999999999996</v>
      </c>
      <c r="P55" s="143">
        <v>65.807469999999995</v>
      </c>
      <c r="Q55" s="143">
        <v>13</v>
      </c>
      <c r="R55" s="143">
        <v>107</v>
      </c>
      <c r="S55" s="143">
        <v>39</v>
      </c>
      <c r="T55" s="143">
        <v>15</v>
      </c>
      <c r="U55" s="143">
        <v>0</v>
      </c>
      <c r="V55" s="143">
        <v>0</v>
      </c>
      <c r="W55" s="143">
        <v>5</v>
      </c>
      <c r="X55" s="143">
        <v>0</v>
      </c>
      <c r="Y55" s="143">
        <v>37</v>
      </c>
      <c r="Z55" s="260">
        <v>21146.821169999999</v>
      </c>
    </row>
    <row r="56" spans="1:26" ht="15.75">
      <c r="A56" s="204" t="s">
        <v>20</v>
      </c>
      <c r="B56" s="203" t="s">
        <v>582</v>
      </c>
      <c r="C56" s="143">
        <v>673</v>
      </c>
      <c r="D56" s="143">
        <v>6651</v>
      </c>
      <c r="E56" s="143">
        <v>26260</v>
      </c>
      <c r="F56" s="143">
        <v>0</v>
      </c>
      <c r="G56" s="143">
        <v>970</v>
      </c>
      <c r="H56" s="143">
        <v>235</v>
      </c>
      <c r="I56" s="143">
        <v>399</v>
      </c>
      <c r="J56" s="143">
        <v>11310.379000000001</v>
      </c>
      <c r="K56" s="143">
        <v>425.51299999999998</v>
      </c>
      <c r="L56" s="143">
        <v>1191</v>
      </c>
      <c r="M56" s="143">
        <v>6418</v>
      </c>
      <c r="N56" s="143">
        <v>13525</v>
      </c>
      <c r="O56" s="143">
        <v>527.38130000000001</v>
      </c>
      <c r="P56" s="143">
        <v>1937.8543500000001</v>
      </c>
      <c r="Q56" s="143">
        <v>11</v>
      </c>
      <c r="R56" s="143">
        <v>0</v>
      </c>
      <c r="S56" s="143">
        <v>1180</v>
      </c>
      <c r="T56" s="143">
        <v>2831</v>
      </c>
      <c r="U56" s="143">
        <v>2703</v>
      </c>
      <c r="V56" s="143">
        <v>485</v>
      </c>
      <c r="W56" s="143">
        <v>0</v>
      </c>
      <c r="X56" s="143">
        <v>25</v>
      </c>
      <c r="Y56" s="143">
        <v>8982</v>
      </c>
      <c r="Z56" s="260">
        <v>86740.12764999998</v>
      </c>
    </row>
    <row r="57" spans="1:26" ht="15.75">
      <c r="A57" s="204" t="s">
        <v>251</v>
      </c>
      <c r="B57" s="203" t="s">
        <v>629</v>
      </c>
      <c r="C57" s="143">
        <v>0</v>
      </c>
      <c r="D57" s="143">
        <v>0</v>
      </c>
      <c r="E57" s="143">
        <v>0</v>
      </c>
      <c r="F57" s="143">
        <v>0</v>
      </c>
      <c r="G57" s="143">
        <v>0</v>
      </c>
      <c r="H57" s="143">
        <v>0</v>
      </c>
      <c r="I57" s="143">
        <v>0</v>
      </c>
      <c r="J57" s="143">
        <v>0</v>
      </c>
      <c r="K57" s="143">
        <v>0</v>
      </c>
      <c r="L57" s="143">
        <v>0</v>
      </c>
      <c r="M57" s="143">
        <v>0</v>
      </c>
      <c r="N57" s="143">
        <v>0</v>
      </c>
      <c r="O57" s="143">
        <v>0</v>
      </c>
      <c r="P57" s="143">
        <v>0</v>
      </c>
      <c r="Q57" s="143">
        <v>0</v>
      </c>
      <c r="R57" s="143">
        <v>0</v>
      </c>
      <c r="S57" s="143">
        <v>0</v>
      </c>
      <c r="T57" s="143">
        <v>0</v>
      </c>
      <c r="U57" s="143">
        <v>0</v>
      </c>
      <c r="V57" s="143">
        <v>0</v>
      </c>
      <c r="W57" s="143">
        <v>0</v>
      </c>
      <c r="X57" s="143">
        <v>0</v>
      </c>
      <c r="Y57" s="143">
        <v>0</v>
      </c>
      <c r="Z57" s="260">
        <v>0</v>
      </c>
    </row>
    <row r="58" spans="1:26" ht="15.75">
      <c r="A58" s="204" t="s">
        <v>19</v>
      </c>
      <c r="B58" s="203" t="s">
        <v>630</v>
      </c>
      <c r="C58" s="143">
        <v>389</v>
      </c>
      <c r="D58" s="143">
        <v>23805</v>
      </c>
      <c r="E58" s="143">
        <v>27698</v>
      </c>
      <c r="F58" s="143">
        <v>11308</v>
      </c>
      <c r="G58" s="143">
        <v>9056</v>
      </c>
      <c r="H58" s="143">
        <v>4392</v>
      </c>
      <c r="I58" s="143">
        <v>46089</v>
      </c>
      <c r="J58" s="143">
        <v>2839.47</v>
      </c>
      <c r="K58" s="143">
        <v>3746.7089999999998</v>
      </c>
      <c r="L58" s="143">
        <v>12037</v>
      </c>
      <c r="M58" s="143">
        <v>3575</v>
      </c>
      <c r="N58" s="143">
        <v>16945</v>
      </c>
      <c r="O58" s="143">
        <v>1151</v>
      </c>
      <c r="P58" s="143">
        <v>1915.5945800000002</v>
      </c>
      <c r="Q58" s="143">
        <v>6774</v>
      </c>
      <c r="R58" s="143">
        <v>283</v>
      </c>
      <c r="S58" s="143">
        <v>8319</v>
      </c>
      <c r="T58" s="143">
        <v>375</v>
      </c>
      <c r="U58" s="143">
        <v>8485</v>
      </c>
      <c r="V58" s="143">
        <v>933</v>
      </c>
      <c r="W58" s="143">
        <v>146</v>
      </c>
      <c r="X58" s="143">
        <v>4964</v>
      </c>
      <c r="Y58" s="143">
        <v>15216</v>
      </c>
      <c r="Z58" s="260">
        <v>210441.77358000001</v>
      </c>
    </row>
    <row r="59" spans="1:26" ht="15.75">
      <c r="A59" s="204" t="s">
        <v>20</v>
      </c>
      <c r="B59" s="203" t="s">
        <v>631</v>
      </c>
      <c r="C59" s="143">
        <v>4837</v>
      </c>
      <c r="D59" s="143">
        <v>0</v>
      </c>
      <c r="E59" s="143">
        <v>27</v>
      </c>
      <c r="F59" s="143">
        <v>3356</v>
      </c>
      <c r="G59" s="143">
        <v>2</v>
      </c>
      <c r="H59" s="143">
        <v>10</v>
      </c>
      <c r="I59" s="143">
        <v>10</v>
      </c>
      <c r="J59" s="143">
        <v>1010.998</v>
      </c>
      <c r="K59" s="143">
        <v>0</v>
      </c>
      <c r="L59" s="143">
        <v>3579</v>
      </c>
      <c r="M59" s="143">
        <v>63</v>
      </c>
      <c r="N59" s="143">
        <v>78</v>
      </c>
      <c r="O59" s="143">
        <v>16</v>
      </c>
      <c r="P59" s="143">
        <v>3.1927800000000004</v>
      </c>
      <c r="Q59" s="143">
        <v>1</v>
      </c>
      <c r="R59" s="143">
        <v>2</v>
      </c>
      <c r="S59" s="143">
        <v>42</v>
      </c>
      <c r="T59" s="143">
        <v>4</v>
      </c>
      <c r="U59" s="143">
        <v>1</v>
      </c>
      <c r="V59" s="143">
        <v>0</v>
      </c>
      <c r="W59" s="143">
        <v>4</v>
      </c>
      <c r="X59" s="143">
        <v>119</v>
      </c>
      <c r="Y59" s="143">
        <v>5</v>
      </c>
      <c r="Z59" s="260">
        <v>13170.190779999999</v>
      </c>
    </row>
    <row r="60" spans="1:26" ht="15.75">
      <c r="A60" s="204" t="s">
        <v>21</v>
      </c>
      <c r="B60" s="203" t="s">
        <v>632</v>
      </c>
      <c r="C60" s="143">
        <v>0</v>
      </c>
      <c r="D60" s="143">
        <v>0</v>
      </c>
      <c r="E60" s="143">
        <v>0</v>
      </c>
      <c r="F60" s="143">
        <v>0</v>
      </c>
      <c r="G60" s="143">
        <v>14</v>
      </c>
      <c r="H60" s="143">
        <v>0</v>
      </c>
      <c r="I60" s="143">
        <v>0</v>
      </c>
      <c r="J60" s="143">
        <v>4903.6310000000003</v>
      </c>
      <c r="K60" s="143">
        <v>0</v>
      </c>
      <c r="L60" s="143">
        <v>0</v>
      </c>
      <c r="M60" s="143">
        <v>0</v>
      </c>
      <c r="N60" s="143">
        <v>0</v>
      </c>
      <c r="O60" s="143">
        <v>0</v>
      </c>
      <c r="P60" s="143">
        <v>0</v>
      </c>
      <c r="Q60" s="143">
        <v>0</v>
      </c>
      <c r="R60" s="143">
        <v>34</v>
      </c>
      <c r="S60" s="143">
        <v>0</v>
      </c>
      <c r="T60" s="143">
        <v>0</v>
      </c>
      <c r="U60" s="143">
        <v>0</v>
      </c>
      <c r="V60" s="143">
        <v>0</v>
      </c>
      <c r="W60" s="143">
        <v>0</v>
      </c>
      <c r="X60" s="143">
        <v>8</v>
      </c>
      <c r="Y60" s="143">
        <v>0</v>
      </c>
      <c r="Z60" s="260">
        <v>4959.6310000000003</v>
      </c>
    </row>
    <row r="61" spans="1:26" ht="15.75">
      <c r="A61" s="212"/>
      <c r="B61" s="205" t="s">
        <v>633</v>
      </c>
      <c r="C61" s="143">
        <v>5226</v>
      </c>
      <c r="D61" s="143">
        <v>23805</v>
      </c>
      <c r="E61" s="143">
        <v>27725</v>
      </c>
      <c r="F61" s="143">
        <v>14664</v>
      </c>
      <c r="G61" s="143">
        <v>9072</v>
      </c>
      <c r="H61" s="143">
        <v>4402</v>
      </c>
      <c r="I61" s="143">
        <v>46099</v>
      </c>
      <c r="J61" s="143">
        <v>8754.0990000000002</v>
      </c>
      <c r="K61" s="143">
        <v>3746.7089999999998</v>
      </c>
      <c r="L61" s="143">
        <v>15616</v>
      </c>
      <c r="M61" s="143">
        <v>3638</v>
      </c>
      <c r="N61" s="143">
        <v>17023</v>
      </c>
      <c r="O61" s="143">
        <v>1167</v>
      </c>
      <c r="P61" s="143">
        <v>1918.7873600000003</v>
      </c>
      <c r="Q61" s="143">
        <v>6775</v>
      </c>
      <c r="R61" s="143">
        <v>319</v>
      </c>
      <c r="S61" s="143">
        <v>8361</v>
      </c>
      <c r="T61" s="143">
        <v>379</v>
      </c>
      <c r="U61" s="143">
        <v>8486</v>
      </c>
      <c r="V61" s="143">
        <v>933</v>
      </c>
      <c r="W61" s="143">
        <v>150</v>
      </c>
      <c r="X61" s="143">
        <v>5091</v>
      </c>
      <c r="Y61" s="143">
        <v>15221</v>
      </c>
      <c r="Z61" s="260">
        <v>228571.59535999998</v>
      </c>
    </row>
    <row r="62" spans="1:26" ht="15.75">
      <c r="A62" s="212" t="s">
        <v>31</v>
      </c>
      <c r="B62" s="203" t="s">
        <v>582</v>
      </c>
      <c r="C62" s="143">
        <v>0</v>
      </c>
      <c r="D62" s="143">
        <v>0</v>
      </c>
      <c r="E62" s="143">
        <v>0</v>
      </c>
      <c r="F62" s="143">
        <v>247</v>
      </c>
      <c r="G62" s="143">
        <v>0</v>
      </c>
      <c r="H62" s="143">
        <v>211</v>
      </c>
      <c r="I62" s="143">
        <v>69</v>
      </c>
      <c r="J62" s="143">
        <v>114.988</v>
      </c>
      <c r="K62" s="143">
        <v>0</v>
      </c>
      <c r="L62" s="143">
        <v>0</v>
      </c>
      <c r="M62" s="143">
        <v>442</v>
      </c>
      <c r="N62" s="143">
        <v>0</v>
      </c>
      <c r="O62" s="143">
        <v>5</v>
      </c>
      <c r="P62" s="143">
        <v>341.18402000000003</v>
      </c>
      <c r="Q62" s="143">
        <v>174</v>
      </c>
      <c r="R62" s="143">
        <v>13</v>
      </c>
      <c r="S62" s="143">
        <v>0</v>
      </c>
      <c r="T62" s="143">
        <v>32</v>
      </c>
      <c r="U62" s="143">
        <v>0</v>
      </c>
      <c r="V62" s="143">
        <v>6</v>
      </c>
      <c r="W62" s="143">
        <v>0</v>
      </c>
      <c r="X62" s="143">
        <v>0</v>
      </c>
      <c r="Y62" s="143">
        <v>0</v>
      </c>
      <c r="Z62" s="260">
        <v>1655.17202</v>
      </c>
    </row>
    <row r="63" spans="1:26" ht="15.75">
      <c r="A63" s="212"/>
      <c r="B63" s="205" t="s">
        <v>634</v>
      </c>
      <c r="C63" s="143">
        <v>17531</v>
      </c>
      <c r="D63" s="143">
        <v>30580</v>
      </c>
      <c r="E63" s="143">
        <v>55039</v>
      </c>
      <c r="F63" s="143">
        <v>15188</v>
      </c>
      <c r="G63" s="143">
        <v>10264</v>
      </c>
      <c r="H63" s="143">
        <v>5023</v>
      </c>
      <c r="I63" s="143">
        <v>49812</v>
      </c>
      <c r="J63" s="143">
        <v>21632.861000000001</v>
      </c>
      <c r="K63" s="143">
        <v>4172.2219999999998</v>
      </c>
      <c r="L63" s="143">
        <v>16988</v>
      </c>
      <c r="M63" s="143">
        <v>11625</v>
      </c>
      <c r="N63" s="143">
        <v>31915</v>
      </c>
      <c r="O63" s="143">
        <v>1707</v>
      </c>
      <c r="P63" s="143">
        <v>4263.6332000000002</v>
      </c>
      <c r="Q63" s="143">
        <v>6973</v>
      </c>
      <c r="R63" s="143">
        <v>439</v>
      </c>
      <c r="S63" s="143">
        <v>9580</v>
      </c>
      <c r="T63" s="143">
        <v>3257</v>
      </c>
      <c r="U63" s="143">
        <v>11189</v>
      </c>
      <c r="V63" s="143">
        <v>1424</v>
      </c>
      <c r="W63" s="143">
        <v>155</v>
      </c>
      <c r="X63" s="143">
        <v>5116</v>
      </c>
      <c r="Y63" s="143">
        <v>24240</v>
      </c>
      <c r="Z63" s="260">
        <v>338113.71619999997</v>
      </c>
    </row>
    <row r="64" spans="1:26" ht="28.5">
      <c r="A64" s="204" t="s">
        <v>635</v>
      </c>
      <c r="B64" s="205" t="s">
        <v>636</v>
      </c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260"/>
    </row>
    <row r="65" spans="1:26" ht="15.75">
      <c r="A65" s="204" t="s">
        <v>250</v>
      </c>
      <c r="B65" s="203" t="s">
        <v>637</v>
      </c>
      <c r="C65" s="143">
        <v>0</v>
      </c>
      <c r="D65" s="143">
        <v>0</v>
      </c>
      <c r="E65" s="143">
        <v>0</v>
      </c>
      <c r="F65" s="143">
        <v>0</v>
      </c>
      <c r="G65" s="143">
        <v>0</v>
      </c>
      <c r="H65" s="143">
        <v>0</v>
      </c>
      <c r="I65" s="143">
        <v>0</v>
      </c>
      <c r="J65" s="143">
        <v>0</v>
      </c>
      <c r="K65" s="143">
        <v>0</v>
      </c>
      <c r="L65" s="143">
        <v>0</v>
      </c>
      <c r="M65" s="143">
        <v>0</v>
      </c>
      <c r="N65" s="143">
        <v>0</v>
      </c>
      <c r="O65" s="143">
        <v>0</v>
      </c>
      <c r="P65" s="143">
        <v>0</v>
      </c>
      <c r="Q65" s="143">
        <v>0</v>
      </c>
      <c r="R65" s="143">
        <v>0</v>
      </c>
      <c r="S65" s="143">
        <v>0</v>
      </c>
      <c r="T65" s="143">
        <v>0</v>
      </c>
      <c r="U65" s="143">
        <v>0</v>
      </c>
      <c r="V65" s="143">
        <v>0</v>
      </c>
      <c r="W65" s="143">
        <v>0</v>
      </c>
      <c r="X65" s="143">
        <v>0</v>
      </c>
      <c r="Y65" s="143">
        <v>0</v>
      </c>
      <c r="Z65" s="260">
        <v>0</v>
      </c>
    </row>
    <row r="66" spans="1:26" ht="15.75">
      <c r="A66" s="204" t="s">
        <v>251</v>
      </c>
      <c r="B66" s="203" t="s">
        <v>638</v>
      </c>
      <c r="C66" s="143">
        <v>0</v>
      </c>
      <c r="D66" s="143">
        <v>24326</v>
      </c>
      <c r="E66" s="143">
        <v>39724</v>
      </c>
      <c r="F66" s="143">
        <v>0</v>
      </c>
      <c r="G66" s="143">
        <v>0</v>
      </c>
      <c r="H66" s="143">
        <v>0</v>
      </c>
      <c r="I66" s="143">
        <v>0</v>
      </c>
      <c r="J66" s="143">
        <v>0</v>
      </c>
      <c r="K66" s="143">
        <v>29.63</v>
      </c>
      <c r="L66" s="143">
        <v>0</v>
      </c>
      <c r="M66" s="143">
        <v>0</v>
      </c>
      <c r="N66" s="143">
        <v>0</v>
      </c>
      <c r="O66" s="143">
        <v>0</v>
      </c>
      <c r="P66" s="143">
        <v>5681.0247300000001</v>
      </c>
      <c r="Q66" s="143">
        <v>0</v>
      </c>
      <c r="R66" s="143">
        <v>0</v>
      </c>
      <c r="S66" s="143">
        <v>0</v>
      </c>
      <c r="T66" s="143">
        <v>0</v>
      </c>
      <c r="U66" s="143">
        <v>0</v>
      </c>
      <c r="V66" s="143">
        <v>0</v>
      </c>
      <c r="W66" s="143">
        <v>0</v>
      </c>
      <c r="X66" s="143">
        <v>0</v>
      </c>
      <c r="Y66" s="143">
        <v>0</v>
      </c>
      <c r="Z66" s="260">
        <v>69760.654729999995</v>
      </c>
    </row>
    <row r="67" spans="1:26" ht="15.75">
      <c r="A67" s="204" t="s">
        <v>252</v>
      </c>
      <c r="B67" s="203" t="s">
        <v>639</v>
      </c>
      <c r="C67" s="143">
        <v>525</v>
      </c>
      <c r="D67" s="143">
        <v>269</v>
      </c>
      <c r="E67" s="143">
        <v>520</v>
      </c>
      <c r="F67" s="143">
        <v>0</v>
      </c>
      <c r="G67" s="143">
        <v>14</v>
      </c>
      <c r="H67" s="143">
        <v>298</v>
      </c>
      <c r="I67" s="143">
        <v>1105</v>
      </c>
      <c r="J67" s="143">
        <v>0</v>
      </c>
      <c r="K67" s="143">
        <v>23</v>
      </c>
      <c r="L67" s="143">
        <v>0</v>
      </c>
      <c r="M67" s="143">
        <v>384</v>
      </c>
      <c r="N67" s="143">
        <v>315</v>
      </c>
      <c r="O67" s="143">
        <v>0</v>
      </c>
      <c r="P67" s="143">
        <v>169.49245999999999</v>
      </c>
      <c r="Q67" s="143">
        <v>26</v>
      </c>
      <c r="R67" s="143">
        <v>0</v>
      </c>
      <c r="S67" s="143">
        <v>0</v>
      </c>
      <c r="T67" s="143">
        <v>80</v>
      </c>
      <c r="U67" s="143">
        <v>4</v>
      </c>
      <c r="V67" s="143">
        <v>3</v>
      </c>
      <c r="W67" s="143">
        <v>19</v>
      </c>
      <c r="X67" s="143">
        <v>0</v>
      </c>
      <c r="Y67" s="143">
        <v>1249</v>
      </c>
      <c r="Z67" s="260">
        <v>5003.4924599999995</v>
      </c>
    </row>
    <row r="68" spans="1:26" ht="15.75">
      <c r="A68" s="204"/>
      <c r="B68" s="205" t="s">
        <v>640</v>
      </c>
      <c r="C68" s="143">
        <v>525</v>
      </c>
      <c r="D68" s="143">
        <v>24595</v>
      </c>
      <c r="E68" s="143">
        <v>40244</v>
      </c>
      <c r="F68" s="143">
        <v>0</v>
      </c>
      <c r="G68" s="143">
        <v>14</v>
      </c>
      <c r="H68" s="143">
        <v>298</v>
      </c>
      <c r="I68" s="143">
        <v>1105</v>
      </c>
      <c r="J68" s="143">
        <v>0</v>
      </c>
      <c r="K68" s="143">
        <v>52.629999999999995</v>
      </c>
      <c r="L68" s="143">
        <v>0</v>
      </c>
      <c r="M68" s="143">
        <v>384</v>
      </c>
      <c r="N68" s="143">
        <v>315</v>
      </c>
      <c r="O68" s="143">
        <v>0</v>
      </c>
      <c r="P68" s="143">
        <v>5850.5171900000005</v>
      </c>
      <c r="Q68" s="143">
        <v>26</v>
      </c>
      <c r="R68" s="143">
        <v>0</v>
      </c>
      <c r="S68" s="143">
        <v>0</v>
      </c>
      <c r="T68" s="143">
        <v>80</v>
      </c>
      <c r="U68" s="143">
        <v>4</v>
      </c>
      <c r="V68" s="143">
        <v>3</v>
      </c>
      <c r="W68" s="143">
        <v>19</v>
      </c>
      <c r="X68" s="143">
        <v>0</v>
      </c>
      <c r="Y68" s="143">
        <v>1249</v>
      </c>
      <c r="Z68" s="260">
        <v>74764.147190000003</v>
      </c>
    </row>
    <row r="69" spans="1:26" ht="15.75">
      <c r="A69" s="204"/>
      <c r="B69" s="211" t="s">
        <v>641</v>
      </c>
      <c r="C69" s="143">
        <v>438474</v>
      </c>
      <c r="D69" s="143">
        <v>410055</v>
      </c>
      <c r="E69" s="143">
        <v>646271.11999000004</v>
      </c>
      <c r="F69" s="143">
        <v>424761</v>
      </c>
      <c r="G69" s="143">
        <v>44235</v>
      </c>
      <c r="H69" s="143">
        <v>175386</v>
      </c>
      <c r="I69" s="143">
        <v>560609</v>
      </c>
      <c r="J69" s="143">
        <v>572281.60700000008</v>
      </c>
      <c r="K69" s="143">
        <v>43545.404999999999</v>
      </c>
      <c r="L69" s="143">
        <v>812611</v>
      </c>
      <c r="M69" s="143">
        <v>356937</v>
      </c>
      <c r="N69" s="143">
        <v>407755</v>
      </c>
      <c r="O69" s="143">
        <v>89354</v>
      </c>
      <c r="P69" s="143">
        <v>80559.336540000004</v>
      </c>
      <c r="Q69" s="143">
        <v>19355</v>
      </c>
      <c r="R69" s="143">
        <v>22600</v>
      </c>
      <c r="S69" s="143">
        <v>403987</v>
      </c>
      <c r="T69" s="143">
        <v>20763</v>
      </c>
      <c r="U69" s="143">
        <v>28807</v>
      </c>
      <c r="V69" s="143">
        <v>16274</v>
      </c>
      <c r="W69" s="143">
        <v>10249</v>
      </c>
      <c r="X69" s="143">
        <v>10646</v>
      </c>
      <c r="Y69" s="143">
        <v>53901</v>
      </c>
      <c r="Z69" s="260">
        <v>5649416.4685300002</v>
      </c>
    </row>
    <row r="70" spans="1:26" ht="15.75">
      <c r="A70" s="204" t="s">
        <v>642</v>
      </c>
      <c r="B70" s="205" t="s">
        <v>643</v>
      </c>
      <c r="C70" s="143">
        <v>0</v>
      </c>
      <c r="D70" s="143">
        <v>0</v>
      </c>
      <c r="E70" s="143">
        <v>0</v>
      </c>
      <c r="F70" s="143">
        <v>1173</v>
      </c>
      <c r="G70" s="143">
        <v>0</v>
      </c>
      <c r="H70" s="143">
        <v>0</v>
      </c>
      <c r="I70" s="143">
        <v>3005</v>
      </c>
      <c r="J70" s="143">
        <v>0</v>
      </c>
      <c r="K70" s="143">
        <v>0</v>
      </c>
      <c r="L70" s="143">
        <v>0</v>
      </c>
      <c r="M70" s="143">
        <v>0</v>
      </c>
      <c r="N70" s="143">
        <v>0</v>
      </c>
      <c r="O70" s="143">
        <v>0</v>
      </c>
      <c r="P70" s="143">
        <v>0</v>
      </c>
      <c r="Q70" s="143">
        <v>0</v>
      </c>
      <c r="R70" s="143">
        <v>0</v>
      </c>
      <c r="S70" s="143">
        <v>0</v>
      </c>
      <c r="T70" s="143">
        <v>0</v>
      </c>
      <c r="U70" s="143">
        <v>47</v>
      </c>
      <c r="V70" s="143">
        <v>0</v>
      </c>
      <c r="W70" s="143">
        <v>0</v>
      </c>
      <c r="X70" s="143">
        <v>0</v>
      </c>
      <c r="Y70" s="143">
        <v>0</v>
      </c>
      <c r="Z70" s="260">
        <v>4225</v>
      </c>
    </row>
    <row r="71" spans="1:26" ht="15.75">
      <c r="A71" s="351" t="s">
        <v>644</v>
      </c>
      <c r="B71" s="351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260"/>
    </row>
    <row r="72" spans="1:26" ht="15.75">
      <c r="A72" s="220" t="s">
        <v>645</v>
      </c>
      <c r="B72" s="215" t="s">
        <v>646</v>
      </c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260"/>
    </row>
    <row r="73" spans="1:26" ht="15.75">
      <c r="A73" s="204" t="s">
        <v>250</v>
      </c>
      <c r="B73" s="216" t="s">
        <v>647</v>
      </c>
      <c r="C73" s="143">
        <v>33019</v>
      </c>
      <c r="D73" s="143">
        <v>36217</v>
      </c>
      <c r="E73" s="143">
        <v>31475</v>
      </c>
      <c r="F73" s="143">
        <v>44580</v>
      </c>
      <c r="G73" s="143">
        <v>10000</v>
      </c>
      <c r="H73" s="143">
        <v>10440</v>
      </c>
      <c r="I73" s="143">
        <v>66587</v>
      </c>
      <c r="J73" s="143">
        <v>40971.199999999997</v>
      </c>
      <c r="K73" s="143">
        <v>17458.367999999999</v>
      </c>
      <c r="L73" s="143">
        <v>51800</v>
      </c>
      <c r="M73" s="143">
        <v>24195</v>
      </c>
      <c r="N73" s="143">
        <v>47307</v>
      </c>
      <c r="O73" s="143">
        <v>12500</v>
      </c>
      <c r="P73" s="143">
        <v>7000.0000099999997</v>
      </c>
      <c r="Q73" s="143">
        <v>5000</v>
      </c>
      <c r="R73" s="143">
        <v>7400</v>
      </c>
      <c r="S73" s="143">
        <v>20300</v>
      </c>
      <c r="T73" s="143">
        <v>7830</v>
      </c>
      <c r="U73" s="143">
        <v>6000</v>
      </c>
      <c r="V73" s="143">
        <v>9000</v>
      </c>
      <c r="W73" s="143">
        <v>7015</v>
      </c>
      <c r="X73" s="143">
        <v>8010</v>
      </c>
      <c r="Y73" s="143">
        <v>10500</v>
      </c>
      <c r="Z73" s="260">
        <v>514604.56801000005</v>
      </c>
    </row>
    <row r="74" spans="1:26" ht="15.75">
      <c r="A74" s="217" t="s">
        <v>249</v>
      </c>
      <c r="B74" s="203" t="s">
        <v>648</v>
      </c>
      <c r="C74" s="143">
        <v>0</v>
      </c>
      <c r="D74" s="143">
        <v>0</v>
      </c>
      <c r="E74" s="143">
        <v>0</v>
      </c>
      <c r="F74" s="143">
        <v>0</v>
      </c>
      <c r="G74" s="143">
        <v>0</v>
      </c>
      <c r="H74" s="143">
        <v>0</v>
      </c>
      <c r="I74" s="143">
        <v>0</v>
      </c>
      <c r="J74" s="143">
        <v>0</v>
      </c>
      <c r="K74" s="143">
        <v>0</v>
      </c>
      <c r="L74" s="143">
        <v>0</v>
      </c>
      <c r="M74" s="143">
        <v>0</v>
      </c>
      <c r="N74" s="143">
        <v>0</v>
      </c>
      <c r="O74" s="143">
        <v>0</v>
      </c>
      <c r="P74" s="143">
        <v>0</v>
      </c>
      <c r="Q74" s="143">
        <v>0</v>
      </c>
      <c r="R74" s="143">
        <v>0</v>
      </c>
      <c r="S74" s="143">
        <v>0</v>
      </c>
      <c r="T74" s="143">
        <v>0</v>
      </c>
      <c r="U74" s="143">
        <v>0</v>
      </c>
      <c r="V74" s="143">
        <v>0</v>
      </c>
      <c r="W74" s="143">
        <v>0</v>
      </c>
      <c r="X74" s="143">
        <v>0</v>
      </c>
      <c r="Y74" s="143">
        <v>0</v>
      </c>
      <c r="Z74" s="260">
        <v>0</v>
      </c>
    </row>
    <row r="75" spans="1:26" ht="15.75">
      <c r="A75" s="217" t="s">
        <v>249</v>
      </c>
      <c r="B75" s="203" t="s">
        <v>649</v>
      </c>
      <c r="C75" s="143">
        <v>0</v>
      </c>
      <c r="D75" s="143">
        <v>0</v>
      </c>
      <c r="E75" s="143">
        <v>0</v>
      </c>
      <c r="F75" s="143">
        <v>0</v>
      </c>
      <c r="G75" s="143">
        <v>0</v>
      </c>
      <c r="H75" s="143">
        <v>0</v>
      </c>
      <c r="I75" s="143">
        <v>0</v>
      </c>
      <c r="J75" s="143">
        <v>0</v>
      </c>
      <c r="K75" s="143">
        <v>-541.63199999999995</v>
      </c>
      <c r="L75" s="143">
        <v>0</v>
      </c>
      <c r="M75" s="143">
        <v>0</v>
      </c>
      <c r="N75" s="143">
        <v>0</v>
      </c>
      <c r="O75" s="143">
        <v>0</v>
      </c>
      <c r="P75" s="143">
        <v>0</v>
      </c>
      <c r="Q75" s="143">
        <v>0</v>
      </c>
      <c r="R75" s="143">
        <v>0</v>
      </c>
      <c r="S75" s="143">
        <v>0</v>
      </c>
      <c r="T75" s="143">
        <v>0</v>
      </c>
      <c r="U75" s="143">
        <v>0</v>
      </c>
      <c r="V75" s="143">
        <v>0</v>
      </c>
      <c r="W75" s="143">
        <v>0</v>
      </c>
      <c r="X75" s="143">
        <v>0</v>
      </c>
      <c r="Y75" s="143">
        <v>0</v>
      </c>
      <c r="Z75" s="260">
        <v>-541.63199999999995</v>
      </c>
    </row>
    <row r="76" spans="1:26" ht="15.75">
      <c r="A76" s="204" t="s">
        <v>251</v>
      </c>
      <c r="B76" s="203" t="s">
        <v>650</v>
      </c>
      <c r="C76" s="143">
        <v>0</v>
      </c>
      <c r="D76" s="143">
        <v>0</v>
      </c>
      <c r="E76" s="143">
        <v>14934</v>
      </c>
      <c r="F76" s="143">
        <v>0</v>
      </c>
      <c r="G76" s="143">
        <v>0</v>
      </c>
      <c r="H76" s="143">
        <v>0</v>
      </c>
      <c r="I76" s="143">
        <v>0</v>
      </c>
      <c r="J76" s="143">
        <v>21553.746999999999</v>
      </c>
      <c r="K76" s="143">
        <v>0</v>
      </c>
      <c r="L76" s="143">
        <v>0</v>
      </c>
      <c r="M76" s="143">
        <v>0</v>
      </c>
      <c r="N76" s="143">
        <v>0</v>
      </c>
      <c r="O76" s="143">
        <v>0</v>
      </c>
      <c r="P76" s="143">
        <v>0</v>
      </c>
      <c r="Q76" s="143">
        <v>0</v>
      </c>
      <c r="R76" s="143">
        <v>0</v>
      </c>
      <c r="S76" s="143">
        <v>0</v>
      </c>
      <c r="T76" s="143">
        <v>0</v>
      </c>
      <c r="U76" s="143">
        <v>0</v>
      </c>
      <c r="V76" s="143">
        <v>0</v>
      </c>
      <c r="W76" s="143">
        <v>0</v>
      </c>
      <c r="X76" s="143">
        <v>0</v>
      </c>
      <c r="Y76" s="143">
        <v>0</v>
      </c>
      <c r="Z76" s="260">
        <v>36487.747000000003</v>
      </c>
    </row>
    <row r="77" spans="1:26" ht="15.75">
      <c r="A77" s="204" t="s">
        <v>252</v>
      </c>
      <c r="B77" s="203" t="s">
        <v>651</v>
      </c>
      <c r="C77" s="143">
        <v>0</v>
      </c>
      <c r="D77" s="143">
        <v>-9306</v>
      </c>
      <c r="E77" s="143">
        <v>-12218</v>
      </c>
      <c r="F77" s="143">
        <v>0</v>
      </c>
      <c r="G77" s="143">
        <v>0</v>
      </c>
      <c r="H77" s="143">
        <v>1874</v>
      </c>
      <c r="I77" s="143">
        <v>-30611</v>
      </c>
      <c r="J77" s="143">
        <v>0</v>
      </c>
      <c r="K77" s="143">
        <v>-1409.7750000000001</v>
      </c>
      <c r="L77" s="143">
        <v>0</v>
      </c>
      <c r="M77" s="143">
        <v>-9147</v>
      </c>
      <c r="N77" s="143">
        <v>-14746</v>
      </c>
      <c r="O77" s="143">
        <v>0</v>
      </c>
      <c r="P77" s="143">
        <v>-4833.5781699999998</v>
      </c>
      <c r="Q77" s="143">
        <v>0</v>
      </c>
      <c r="R77" s="143">
        <v>0</v>
      </c>
      <c r="S77" s="143">
        <v>0</v>
      </c>
      <c r="T77" s="143">
        <v>0</v>
      </c>
      <c r="U77" s="143">
        <v>0</v>
      </c>
      <c r="V77" s="143">
        <v>0</v>
      </c>
      <c r="W77" s="143">
        <v>133</v>
      </c>
      <c r="X77" s="143">
        <v>0</v>
      </c>
      <c r="Y77" s="143">
        <v>6813</v>
      </c>
      <c r="Z77" s="260">
        <v>-73451.353169999988</v>
      </c>
    </row>
    <row r="78" spans="1:26" ht="15.75">
      <c r="A78" s="204" t="s">
        <v>32</v>
      </c>
      <c r="B78" s="203" t="s">
        <v>652</v>
      </c>
      <c r="C78" s="143">
        <v>66380</v>
      </c>
      <c r="D78" s="143">
        <v>7603</v>
      </c>
      <c r="E78" s="143">
        <v>30394</v>
      </c>
      <c r="F78" s="143">
        <v>9307</v>
      </c>
      <c r="G78" s="143">
        <v>15232</v>
      </c>
      <c r="H78" s="143">
        <v>14743</v>
      </c>
      <c r="I78" s="143">
        <v>8089</v>
      </c>
      <c r="J78" s="143">
        <v>1309.059</v>
      </c>
      <c r="K78" s="143">
        <v>2026.155</v>
      </c>
      <c r="L78" s="143">
        <v>1697</v>
      </c>
      <c r="M78" s="143">
        <v>4307</v>
      </c>
      <c r="N78" s="143">
        <v>63495</v>
      </c>
      <c r="O78" s="143">
        <v>2692</v>
      </c>
      <c r="P78" s="143">
        <v>17630.881969999999</v>
      </c>
      <c r="Q78" s="143">
        <v>5461</v>
      </c>
      <c r="R78" s="143">
        <v>769</v>
      </c>
      <c r="S78" s="143">
        <v>2196</v>
      </c>
      <c r="T78" s="143">
        <v>719</v>
      </c>
      <c r="U78" s="143">
        <v>8229</v>
      </c>
      <c r="V78" s="143">
        <v>-810</v>
      </c>
      <c r="W78" s="143">
        <v>233</v>
      </c>
      <c r="X78" s="143">
        <v>535</v>
      </c>
      <c r="Y78" s="143">
        <v>825</v>
      </c>
      <c r="Z78" s="260">
        <v>263062.09597000002</v>
      </c>
    </row>
    <row r="79" spans="1:26" ht="15.75">
      <c r="A79" s="204" t="s">
        <v>33</v>
      </c>
      <c r="B79" s="203" t="s">
        <v>653</v>
      </c>
      <c r="C79" s="143">
        <v>0</v>
      </c>
      <c r="D79" s="143">
        <v>60101</v>
      </c>
      <c r="E79" s="143">
        <v>36128</v>
      </c>
      <c r="F79" s="143">
        <v>9940</v>
      </c>
      <c r="G79" s="143">
        <v>0</v>
      </c>
      <c r="H79" s="143">
        <v>5805</v>
      </c>
      <c r="I79" s="143">
        <v>42137</v>
      </c>
      <c r="J79" s="143">
        <v>0</v>
      </c>
      <c r="K79" s="143">
        <v>723.17499999999995</v>
      </c>
      <c r="L79" s="143">
        <v>35790</v>
      </c>
      <c r="M79" s="143">
        <v>0</v>
      </c>
      <c r="N79" s="143">
        <v>71</v>
      </c>
      <c r="O79" s="143">
        <v>1693</v>
      </c>
      <c r="P79" s="143">
        <v>-6.2172489379008766E-15</v>
      </c>
      <c r="Q79" s="143">
        <v>0</v>
      </c>
      <c r="R79" s="143">
        <v>2000</v>
      </c>
      <c r="S79" s="143">
        <v>9252</v>
      </c>
      <c r="T79" s="143">
        <v>0</v>
      </c>
      <c r="U79" s="143">
        <v>0</v>
      </c>
      <c r="V79" s="143">
        <v>2089</v>
      </c>
      <c r="W79" s="143">
        <v>0</v>
      </c>
      <c r="X79" s="143">
        <v>301</v>
      </c>
      <c r="Y79" s="143">
        <v>3103</v>
      </c>
      <c r="Z79" s="260">
        <v>209133.17499999999</v>
      </c>
    </row>
    <row r="80" spans="1:26" ht="15.75">
      <c r="A80" s="204" t="s">
        <v>34</v>
      </c>
      <c r="B80" s="203" t="s">
        <v>654</v>
      </c>
      <c r="C80" s="143">
        <v>0</v>
      </c>
      <c r="D80" s="143">
        <v>0</v>
      </c>
      <c r="E80" s="143">
        <v>-9285</v>
      </c>
      <c r="F80" s="143">
        <v>0</v>
      </c>
      <c r="G80" s="143">
        <v>0</v>
      </c>
      <c r="H80" s="143">
        <v>0</v>
      </c>
      <c r="I80" s="143">
        <v>-85</v>
      </c>
      <c r="J80" s="143">
        <v>-5310.018</v>
      </c>
      <c r="K80" s="143">
        <v>0</v>
      </c>
      <c r="L80" s="143">
        <v>0</v>
      </c>
      <c r="M80" s="143">
        <v>0</v>
      </c>
      <c r="N80" s="143">
        <v>0</v>
      </c>
      <c r="O80" s="143">
        <v>0</v>
      </c>
      <c r="P80" s="143">
        <v>0</v>
      </c>
      <c r="Q80" s="143">
        <v>0</v>
      </c>
      <c r="R80" s="143">
        <v>0</v>
      </c>
      <c r="S80" s="143">
        <v>0</v>
      </c>
      <c r="T80" s="143">
        <v>0</v>
      </c>
      <c r="U80" s="143">
        <v>0</v>
      </c>
      <c r="V80" s="143">
        <v>-1242</v>
      </c>
      <c r="W80" s="143">
        <v>-341</v>
      </c>
      <c r="X80" s="143">
        <v>0</v>
      </c>
      <c r="Y80" s="143">
        <v>0</v>
      </c>
      <c r="Z80" s="260">
        <v>-16263.018</v>
      </c>
    </row>
    <row r="81" spans="1:26" ht="15.75">
      <c r="A81" s="204" t="s">
        <v>253</v>
      </c>
      <c r="B81" s="203" t="s">
        <v>655</v>
      </c>
      <c r="C81" s="143">
        <v>13678</v>
      </c>
      <c r="D81" s="143">
        <v>12371</v>
      </c>
      <c r="E81" s="143">
        <v>45665</v>
      </c>
      <c r="F81" s="143">
        <v>779</v>
      </c>
      <c r="G81" s="143">
        <v>1106</v>
      </c>
      <c r="H81" s="143">
        <v>-7466</v>
      </c>
      <c r="I81" s="143">
        <v>43610</v>
      </c>
      <c r="J81" s="143">
        <v>1129.0299999999825</v>
      </c>
      <c r="K81" s="143">
        <v>9230.2469999999994</v>
      </c>
      <c r="L81" s="143">
        <v>1034</v>
      </c>
      <c r="M81" s="143">
        <v>17801</v>
      </c>
      <c r="N81" s="143">
        <v>15615</v>
      </c>
      <c r="O81" s="143">
        <v>108.43966144189437</v>
      </c>
      <c r="P81" s="143">
        <v>3620.184069999988</v>
      </c>
      <c r="Q81" s="143">
        <v>1844</v>
      </c>
      <c r="R81" s="143">
        <v>-3312</v>
      </c>
      <c r="S81" s="143">
        <v>3473</v>
      </c>
      <c r="T81" s="143">
        <v>10184</v>
      </c>
      <c r="U81" s="143">
        <v>2019</v>
      </c>
      <c r="V81" s="143">
        <v>2912</v>
      </c>
      <c r="W81" s="143">
        <v>-716</v>
      </c>
      <c r="X81" s="143">
        <v>-480</v>
      </c>
      <c r="Y81" s="143">
        <v>3864</v>
      </c>
      <c r="Z81" s="260">
        <v>178068.90073144189</v>
      </c>
    </row>
    <row r="82" spans="1:26" ht="15.75">
      <c r="A82" s="217"/>
      <c r="B82" s="205" t="s">
        <v>656</v>
      </c>
      <c r="C82" s="143">
        <v>113077</v>
      </c>
      <c r="D82" s="143">
        <v>106986</v>
      </c>
      <c r="E82" s="143">
        <v>137093</v>
      </c>
      <c r="F82" s="143">
        <v>64606</v>
      </c>
      <c r="G82" s="143">
        <v>26338</v>
      </c>
      <c r="H82" s="143">
        <v>25396</v>
      </c>
      <c r="I82" s="143">
        <v>129727</v>
      </c>
      <c r="J82" s="143">
        <v>59653.017999999982</v>
      </c>
      <c r="K82" s="143">
        <v>28028.17</v>
      </c>
      <c r="L82" s="143">
        <v>90321</v>
      </c>
      <c r="M82" s="143">
        <v>37156</v>
      </c>
      <c r="N82" s="143">
        <v>111742</v>
      </c>
      <c r="O82" s="143">
        <v>16993.439661441895</v>
      </c>
      <c r="P82" s="143">
        <v>23417.487879999986</v>
      </c>
      <c r="Q82" s="143">
        <v>12305</v>
      </c>
      <c r="R82" s="143">
        <v>6857</v>
      </c>
      <c r="S82" s="143">
        <v>35221</v>
      </c>
      <c r="T82" s="143">
        <v>18733</v>
      </c>
      <c r="U82" s="143">
        <v>16248</v>
      </c>
      <c r="V82" s="143">
        <v>11949</v>
      </c>
      <c r="W82" s="143">
        <v>6324</v>
      </c>
      <c r="X82" s="143">
        <v>8366</v>
      </c>
      <c r="Y82" s="143">
        <v>25105</v>
      </c>
      <c r="Z82" s="260">
        <v>1111642.1155414418</v>
      </c>
    </row>
    <row r="83" spans="1:26" ht="15.75">
      <c r="A83" s="204" t="s">
        <v>583</v>
      </c>
      <c r="B83" s="205" t="s">
        <v>657</v>
      </c>
      <c r="C83" s="143">
        <v>0</v>
      </c>
      <c r="D83" s="143">
        <v>0</v>
      </c>
      <c r="E83" s="143">
        <v>0</v>
      </c>
      <c r="F83" s="143">
        <v>0</v>
      </c>
      <c r="G83" s="143">
        <v>0</v>
      </c>
      <c r="H83" s="143">
        <v>18815</v>
      </c>
      <c r="I83" s="143">
        <v>0</v>
      </c>
      <c r="J83" s="143">
        <v>25383.332999999999</v>
      </c>
      <c r="K83" s="143">
        <v>0</v>
      </c>
      <c r="L83" s="143">
        <v>4845</v>
      </c>
      <c r="M83" s="143">
        <v>0</v>
      </c>
      <c r="N83" s="143">
        <v>0</v>
      </c>
      <c r="O83" s="143">
        <v>0</v>
      </c>
      <c r="P83" s="143">
        <v>0</v>
      </c>
      <c r="Q83" s="143">
        <v>0</v>
      </c>
      <c r="R83" s="143">
        <v>0</v>
      </c>
      <c r="S83" s="143">
        <v>0</v>
      </c>
      <c r="T83" s="143">
        <v>0</v>
      </c>
      <c r="U83" s="143">
        <v>0</v>
      </c>
      <c r="V83" s="143">
        <v>0</v>
      </c>
      <c r="W83" s="143">
        <v>0</v>
      </c>
      <c r="X83" s="143">
        <v>0</v>
      </c>
      <c r="Y83" s="143">
        <v>0</v>
      </c>
      <c r="Z83" s="260">
        <v>49043.332999999999</v>
      </c>
    </row>
    <row r="84" spans="1:26" ht="15.75">
      <c r="A84" s="212" t="s">
        <v>658</v>
      </c>
      <c r="B84" s="208" t="s">
        <v>659</v>
      </c>
      <c r="C84" s="143">
        <v>0</v>
      </c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143">
        <v>0</v>
      </c>
      <c r="J84" s="143">
        <v>0</v>
      </c>
      <c r="K84" s="143">
        <v>0</v>
      </c>
      <c r="L84" s="143">
        <v>0</v>
      </c>
      <c r="M84" s="143">
        <v>0</v>
      </c>
      <c r="N84" s="143">
        <v>0</v>
      </c>
      <c r="O84" s="143">
        <v>0</v>
      </c>
      <c r="P84" s="143">
        <v>0</v>
      </c>
      <c r="Q84" s="143">
        <v>0</v>
      </c>
      <c r="R84" s="143">
        <v>0</v>
      </c>
      <c r="S84" s="143">
        <v>0</v>
      </c>
      <c r="T84" s="143">
        <v>0</v>
      </c>
      <c r="U84" s="143">
        <v>0</v>
      </c>
      <c r="V84" s="143">
        <v>0</v>
      </c>
      <c r="W84" s="143">
        <v>0</v>
      </c>
      <c r="X84" s="143">
        <v>0</v>
      </c>
      <c r="Y84" s="143">
        <v>0</v>
      </c>
      <c r="Z84" s="260">
        <v>0</v>
      </c>
    </row>
    <row r="85" spans="1:26" ht="15.75">
      <c r="A85" s="212" t="s">
        <v>602</v>
      </c>
      <c r="B85" s="205" t="s">
        <v>660</v>
      </c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260"/>
    </row>
    <row r="86" spans="1:26" ht="15.75">
      <c r="A86" s="212" t="s">
        <v>19</v>
      </c>
      <c r="B86" s="209" t="s">
        <v>661</v>
      </c>
      <c r="C86" s="143">
        <v>105693</v>
      </c>
      <c r="D86" s="143">
        <v>95186</v>
      </c>
      <c r="E86" s="143">
        <v>163731.09</v>
      </c>
      <c r="F86" s="143">
        <v>67352</v>
      </c>
      <c r="G86" s="143">
        <v>4247</v>
      </c>
      <c r="H86" s="143">
        <v>26170</v>
      </c>
      <c r="I86" s="143">
        <v>135854</v>
      </c>
      <c r="J86" s="143">
        <v>126347.90100000001</v>
      </c>
      <c r="K86" s="143">
        <v>10522.888999999999</v>
      </c>
      <c r="L86" s="143">
        <v>191750</v>
      </c>
      <c r="M86" s="143">
        <v>98039</v>
      </c>
      <c r="N86" s="143">
        <v>78737</v>
      </c>
      <c r="O86" s="143">
        <v>7478</v>
      </c>
      <c r="P86" s="143">
        <v>20771.808120000002</v>
      </c>
      <c r="Q86" s="143">
        <v>5020</v>
      </c>
      <c r="R86" s="143">
        <v>6903</v>
      </c>
      <c r="S86" s="143">
        <v>106640</v>
      </c>
      <c r="T86" s="143">
        <v>463</v>
      </c>
      <c r="U86" s="143">
        <v>6010</v>
      </c>
      <c r="V86" s="143">
        <v>1909</v>
      </c>
      <c r="W86" s="143">
        <v>2528</v>
      </c>
      <c r="X86" s="143">
        <v>1195</v>
      </c>
      <c r="Y86" s="143">
        <v>11241</v>
      </c>
      <c r="Z86" s="260">
        <v>1273788.6881199998</v>
      </c>
    </row>
    <row r="87" spans="1:26" ht="15.75">
      <c r="A87" s="212" t="s">
        <v>20</v>
      </c>
      <c r="B87" s="209" t="s">
        <v>662</v>
      </c>
      <c r="C87" s="143">
        <v>0</v>
      </c>
      <c r="D87" s="143">
        <v>0</v>
      </c>
      <c r="E87" s="143">
        <v>0</v>
      </c>
      <c r="F87" s="143">
        <v>0</v>
      </c>
      <c r="G87" s="143">
        <v>0</v>
      </c>
      <c r="H87" s="143">
        <v>0</v>
      </c>
      <c r="I87" s="143">
        <v>0</v>
      </c>
      <c r="J87" s="143">
        <v>66.293999999999997</v>
      </c>
      <c r="K87" s="143">
        <v>0</v>
      </c>
      <c r="L87" s="143">
        <v>0</v>
      </c>
      <c r="M87" s="143">
        <v>0</v>
      </c>
      <c r="N87" s="143">
        <v>0</v>
      </c>
      <c r="O87" s="143">
        <v>0</v>
      </c>
      <c r="P87" s="143">
        <v>502.21872999999999</v>
      </c>
      <c r="Q87" s="143">
        <v>0</v>
      </c>
      <c r="R87" s="143">
        <v>0</v>
      </c>
      <c r="S87" s="143">
        <v>253</v>
      </c>
      <c r="T87" s="143">
        <v>76</v>
      </c>
      <c r="U87" s="143">
        <v>0</v>
      </c>
      <c r="V87" s="143">
        <v>0</v>
      </c>
      <c r="W87" s="143">
        <v>0</v>
      </c>
      <c r="X87" s="143">
        <v>69</v>
      </c>
      <c r="Y87" s="143">
        <v>0</v>
      </c>
      <c r="Z87" s="260">
        <v>966.51273000000003</v>
      </c>
    </row>
    <row r="88" spans="1:26" ht="15.75">
      <c r="A88" s="212" t="s">
        <v>21</v>
      </c>
      <c r="B88" s="209" t="s">
        <v>663</v>
      </c>
      <c r="C88" s="143">
        <v>0</v>
      </c>
      <c r="D88" s="143">
        <v>0</v>
      </c>
      <c r="E88" s="143">
        <v>0</v>
      </c>
      <c r="F88" s="143">
        <v>0</v>
      </c>
      <c r="G88" s="143">
        <v>0</v>
      </c>
      <c r="H88" s="143">
        <v>0</v>
      </c>
      <c r="I88" s="143">
        <v>0</v>
      </c>
      <c r="J88" s="143">
        <v>0</v>
      </c>
      <c r="K88" s="143">
        <v>0</v>
      </c>
      <c r="L88" s="143">
        <v>0</v>
      </c>
      <c r="M88" s="143">
        <v>0</v>
      </c>
      <c r="N88" s="143">
        <v>0</v>
      </c>
      <c r="O88" s="143">
        <v>0</v>
      </c>
      <c r="P88" s="143">
        <v>0</v>
      </c>
      <c r="Q88" s="143">
        <v>0</v>
      </c>
      <c r="R88" s="143">
        <v>0</v>
      </c>
      <c r="S88" s="143">
        <v>0</v>
      </c>
      <c r="T88" s="143">
        <v>0</v>
      </c>
      <c r="U88" s="143">
        <v>0</v>
      </c>
      <c r="V88" s="143">
        <v>0</v>
      </c>
      <c r="W88" s="143">
        <v>0</v>
      </c>
      <c r="X88" s="143">
        <v>0</v>
      </c>
      <c r="Y88" s="143">
        <v>0</v>
      </c>
      <c r="Z88" s="260">
        <v>0</v>
      </c>
    </row>
    <row r="89" spans="1:26" ht="15.75">
      <c r="A89" s="212" t="s">
        <v>22</v>
      </c>
      <c r="B89" s="209" t="s">
        <v>664</v>
      </c>
      <c r="C89" s="143">
        <v>144443</v>
      </c>
      <c r="D89" s="143">
        <v>175029</v>
      </c>
      <c r="E89" s="143">
        <v>222139.97</v>
      </c>
      <c r="F89" s="143">
        <v>265949</v>
      </c>
      <c r="G89" s="143">
        <v>4923</v>
      </c>
      <c r="H89" s="143">
        <v>84311</v>
      </c>
      <c r="I89" s="143">
        <v>251677</v>
      </c>
      <c r="J89" s="143">
        <v>315185.95</v>
      </c>
      <c r="K89" s="143">
        <v>2400.259</v>
      </c>
      <c r="L89" s="143">
        <v>457584</v>
      </c>
      <c r="M89" s="143">
        <v>185641</v>
      </c>
      <c r="N89" s="143">
        <v>182877</v>
      </c>
      <c r="O89" s="143">
        <v>54550</v>
      </c>
      <c r="P89" s="143">
        <v>25544.228709999999</v>
      </c>
      <c r="Q89" s="143">
        <v>1565</v>
      </c>
      <c r="R89" s="143">
        <v>6274</v>
      </c>
      <c r="S89" s="143">
        <v>209708</v>
      </c>
      <c r="T89" s="143">
        <v>504</v>
      </c>
      <c r="U89" s="143">
        <v>2106</v>
      </c>
      <c r="V89" s="143">
        <v>1063</v>
      </c>
      <c r="W89" s="143">
        <v>581</v>
      </c>
      <c r="X89" s="143">
        <v>521</v>
      </c>
      <c r="Y89" s="143">
        <v>13344</v>
      </c>
      <c r="Z89" s="260">
        <v>2607920.4077099999</v>
      </c>
    </row>
    <row r="90" spans="1:26" ht="15.75">
      <c r="A90" s="212" t="s">
        <v>23</v>
      </c>
      <c r="B90" s="209" t="s">
        <v>665</v>
      </c>
      <c r="C90" s="143">
        <v>0</v>
      </c>
      <c r="D90" s="143">
        <v>0</v>
      </c>
      <c r="E90" s="143">
        <v>0</v>
      </c>
      <c r="F90" s="143">
        <v>0</v>
      </c>
      <c r="G90" s="143">
        <v>1393</v>
      </c>
      <c r="H90" s="143">
        <v>56</v>
      </c>
      <c r="I90" s="143">
        <v>0</v>
      </c>
      <c r="J90" s="143">
        <v>140.833</v>
      </c>
      <c r="K90" s="143">
        <v>0</v>
      </c>
      <c r="L90" s="143">
        <v>13422</v>
      </c>
      <c r="M90" s="143">
        <v>128</v>
      </c>
      <c r="N90" s="143">
        <v>0</v>
      </c>
      <c r="O90" s="143">
        <v>0</v>
      </c>
      <c r="P90" s="143">
        <v>0</v>
      </c>
      <c r="Q90" s="143">
        <v>4</v>
      </c>
      <c r="R90" s="143">
        <v>4</v>
      </c>
      <c r="S90" s="143">
        <v>0</v>
      </c>
      <c r="T90" s="143">
        <v>12</v>
      </c>
      <c r="U90" s="143">
        <v>756</v>
      </c>
      <c r="V90" s="143">
        <v>4</v>
      </c>
      <c r="W90" s="143">
        <v>4</v>
      </c>
      <c r="X90" s="143">
        <v>348</v>
      </c>
      <c r="Y90" s="143">
        <v>0</v>
      </c>
      <c r="Z90" s="260">
        <v>16271.833000000001</v>
      </c>
    </row>
    <row r="91" spans="1:26" ht="15.75">
      <c r="A91" s="212" t="s">
        <v>24</v>
      </c>
      <c r="B91" s="209" t="s">
        <v>666</v>
      </c>
      <c r="C91" s="143">
        <v>0</v>
      </c>
      <c r="D91" s="143">
        <v>0</v>
      </c>
      <c r="E91" s="143">
        <v>0</v>
      </c>
      <c r="F91" s="143">
        <v>0</v>
      </c>
      <c r="G91" s="143">
        <v>0</v>
      </c>
      <c r="H91" s="143">
        <v>0</v>
      </c>
      <c r="I91" s="143">
        <v>0</v>
      </c>
      <c r="J91" s="143">
        <v>0</v>
      </c>
      <c r="K91" s="143">
        <v>0</v>
      </c>
      <c r="L91" s="143">
        <v>0</v>
      </c>
      <c r="M91" s="143">
        <v>0</v>
      </c>
      <c r="N91" s="143">
        <v>0</v>
      </c>
      <c r="O91" s="143">
        <v>0</v>
      </c>
      <c r="P91" s="143">
        <v>0</v>
      </c>
      <c r="Q91" s="143">
        <v>0</v>
      </c>
      <c r="R91" s="143">
        <v>0</v>
      </c>
      <c r="S91" s="143">
        <v>0</v>
      </c>
      <c r="T91" s="143">
        <v>0</v>
      </c>
      <c r="U91" s="143">
        <v>0</v>
      </c>
      <c r="V91" s="143">
        <v>0</v>
      </c>
      <c r="W91" s="143">
        <v>0</v>
      </c>
      <c r="X91" s="143">
        <v>0</v>
      </c>
      <c r="Y91" s="143">
        <v>0</v>
      </c>
      <c r="Z91" s="260">
        <v>0</v>
      </c>
    </row>
    <row r="92" spans="1:26" ht="15.75">
      <c r="A92" s="212" t="s">
        <v>25</v>
      </c>
      <c r="B92" s="209" t="s">
        <v>667</v>
      </c>
      <c r="C92" s="143">
        <v>0</v>
      </c>
      <c r="D92" s="143">
        <v>0</v>
      </c>
      <c r="E92" s="143">
        <v>0</v>
      </c>
      <c r="F92" s="143">
        <v>0</v>
      </c>
      <c r="G92" s="143">
        <v>0</v>
      </c>
      <c r="H92" s="143">
        <v>0</v>
      </c>
      <c r="I92" s="143">
        <v>0</v>
      </c>
      <c r="J92" s="143">
        <v>0</v>
      </c>
      <c r="K92" s="143">
        <v>0</v>
      </c>
      <c r="L92" s="143">
        <v>0</v>
      </c>
      <c r="M92" s="143">
        <v>0</v>
      </c>
      <c r="N92" s="143">
        <v>0</v>
      </c>
      <c r="O92" s="143">
        <v>0</v>
      </c>
      <c r="P92" s="143">
        <v>0</v>
      </c>
      <c r="Q92" s="143">
        <v>0</v>
      </c>
      <c r="R92" s="143">
        <v>0</v>
      </c>
      <c r="S92" s="143">
        <v>0</v>
      </c>
      <c r="T92" s="143">
        <v>0</v>
      </c>
      <c r="U92" s="143">
        <v>0</v>
      </c>
      <c r="V92" s="143">
        <v>0</v>
      </c>
      <c r="W92" s="143">
        <v>0</v>
      </c>
      <c r="X92" s="143">
        <v>0</v>
      </c>
      <c r="Y92" s="143">
        <v>0</v>
      </c>
      <c r="Z92" s="260">
        <v>0</v>
      </c>
    </row>
    <row r="93" spans="1:26" ht="15.75">
      <c r="A93" s="212" t="s">
        <v>26</v>
      </c>
      <c r="B93" s="209" t="s">
        <v>668</v>
      </c>
      <c r="C93" s="143">
        <v>1422</v>
      </c>
      <c r="D93" s="143">
        <v>310</v>
      </c>
      <c r="E93" s="143">
        <v>0</v>
      </c>
      <c r="F93" s="143">
        <v>0</v>
      </c>
      <c r="G93" s="143">
        <v>415</v>
      </c>
      <c r="H93" s="143">
        <v>0</v>
      </c>
      <c r="I93" s="143">
        <v>706</v>
      </c>
      <c r="J93" s="143">
        <v>0</v>
      </c>
      <c r="K93" s="143">
        <v>0</v>
      </c>
      <c r="L93" s="143">
        <v>0</v>
      </c>
      <c r="M93" s="143">
        <v>0</v>
      </c>
      <c r="N93" s="143">
        <v>2046</v>
      </c>
      <c r="O93" s="143">
        <v>0</v>
      </c>
      <c r="P93" s="143">
        <v>0</v>
      </c>
      <c r="Q93" s="143">
        <v>0</v>
      </c>
      <c r="R93" s="143">
        <v>0</v>
      </c>
      <c r="S93" s="143">
        <v>0</v>
      </c>
      <c r="T93" s="143">
        <v>0</v>
      </c>
      <c r="U93" s="143">
        <v>0</v>
      </c>
      <c r="V93" s="143">
        <v>15</v>
      </c>
      <c r="W93" s="143">
        <v>0</v>
      </c>
      <c r="X93" s="143">
        <v>0</v>
      </c>
      <c r="Y93" s="143">
        <v>0</v>
      </c>
      <c r="Z93" s="260">
        <v>4914</v>
      </c>
    </row>
    <row r="94" spans="1:26" ht="15.75">
      <c r="A94" s="212" t="s">
        <v>27</v>
      </c>
      <c r="B94" s="209" t="s">
        <v>669</v>
      </c>
      <c r="C94" s="143">
        <v>0</v>
      </c>
      <c r="D94" s="143">
        <v>0</v>
      </c>
      <c r="E94" s="143">
        <v>0</v>
      </c>
      <c r="F94" s="143">
        <v>0</v>
      </c>
      <c r="G94" s="143">
        <v>0</v>
      </c>
      <c r="H94" s="143">
        <v>0</v>
      </c>
      <c r="I94" s="143">
        <v>0</v>
      </c>
      <c r="J94" s="143">
        <v>0</v>
      </c>
      <c r="K94" s="143">
        <v>0</v>
      </c>
      <c r="L94" s="143">
        <v>0</v>
      </c>
      <c r="M94" s="143">
        <v>0</v>
      </c>
      <c r="N94" s="143">
        <v>0</v>
      </c>
      <c r="O94" s="143">
        <v>0</v>
      </c>
      <c r="P94" s="143">
        <v>1034.5252399999999</v>
      </c>
      <c r="Q94" s="143">
        <v>0</v>
      </c>
      <c r="R94" s="143">
        <v>0</v>
      </c>
      <c r="S94" s="143">
        <v>0</v>
      </c>
      <c r="T94" s="143">
        <v>0</v>
      </c>
      <c r="U94" s="143">
        <v>0</v>
      </c>
      <c r="V94" s="143">
        <v>0</v>
      </c>
      <c r="W94" s="143">
        <v>0</v>
      </c>
      <c r="X94" s="143">
        <v>0</v>
      </c>
      <c r="Y94" s="143">
        <v>0</v>
      </c>
      <c r="Z94" s="260">
        <v>1034.5252399999999</v>
      </c>
    </row>
    <row r="95" spans="1:26" ht="15.75">
      <c r="A95" s="221"/>
      <c r="B95" s="208" t="s">
        <v>670</v>
      </c>
      <c r="C95" s="143">
        <v>251558</v>
      </c>
      <c r="D95" s="143">
        <v>270525</v>
      </c>
      <c r="E95" s="143">
        <v>385871.06</v>
      </c>
      <c r="F95" s="143">
        <v>333301</v>
      </c>
      <c r="G95" s="143">
        <v>10978</v>
      </c>
      <c r="H95" s="143">
        <v>110537</v>
      </c>
      <c r="I95" s="143">
        <v>388237</v>
      </c>
      <c r="J95" s="143">
        <v>441740.978</v>
      </c>
      <c r="K95" s="143">
        <v>12923.147999999999</v>
      </c>
      <c r="L95" s="143">
        <v>662756</v>
      </c>
      <c r="M95" s="143">
        <v>283808</v>
      </c>
      <c r="N95" s="143">
        <v>263660</v>
      </c>
      <c r="O95" s="143">
        <v>62028</v>
      </c>
      <c r="P95" s="143">
        <v>47852.780800000008</v>
      </c>
      <c r="Q95" s="143">
        <v>6589</v>
      </c>
      <c r="R95" s="143">
        <v>13181</v>
      </c>
      <c r="S95" s="143">
        <v>316601</v>
      </c>
      <c r="T95" s="143">
        <v>1055</v>
      </c>
      <c r="U95" s="143">
        <v>8872</v>
      </c>
      <c r="V95" s="143">
        <v>2991</v>
      </c>
      <c r="W95" s="143">
        <v>3113</v>
      </c>
      <c r="X95" s="143">
        <v>2133</v>
      </c>
      <c r="Y95" s="143">
        <v>24585</v>
      </c>
      <c r="Z95" s="260">
        <v>3904895.9668000001</v>
      </c>
    </row>
    <row r="96" spans="1:26" ht="15.75">
      <c r="A96" s="212" t="s">
        <v>604</v>
      </c>
      <c r="B96" s="208" t="s">
        <v>671</v>
      </c>
      <c r="C96" s="143">
        <v>0</v>
      </c>
      <c r="D96" s="143">
        <v>0</v>
      </c>
      <c r="E96" s="143">
        <v>0</v>
      </c>
      <c r="F96" s="143">
        <v>0</v>
      </c>
      <c r="G96" s="143">
        <v>0</v>
      </c>
      <c r="H96" s="143">
        <v>0</v>
      </c>
      <c r="I96" s="143">
        <v>0</v>
      </c>
      <c r="J96" s="143">
        <v>0</v>
      </c>
      <c r="K96" s="143">
        <v>0</v>
      </c>
      <c r="L96" s="143">
        <v>0</v>
      </c>
      <c r="M96" s="143">
        <v>0</v>
      </c>
      <c r="N96" s="143">
        <v>0</v>
      </c>
      <c r="O96" s="143">
        <v>0</v>
      </c>
      <c r="P96" s="143">
        <v>0</v>
      </c>
      <c r="Q96" s="143">
        <v>0</v>
      </c>
      <c r="R96" s="143">
        <v>0</v>
      </c>
      <c r="S96" s="143">
        <v>0</v>
      </c>
      <c r="T96" s="143">
        <v>0</v>
      </c>
      <c r="U96" s="143">
        <v>0</v>
      </c>
      <c r="V96" s="143">
        <v>0</v>
      </c>
      <c r="W96" s="143">
        <v>0</v>
      </c>
      <c r="X96" s="143">
        <v>0</v>
      </c>
      <c r="Y96" s="143">
        <v>0</v>
      </c>
      <c r="Z96" s="260">
        <v>0</v>
      </c>
    </row>
    <row r="97" spans="1:26" ht="15.75">
      <c r="A97" s="213" t="s">
        <v>672</v>
      </c>
      <c r="B97" s="210" t="s">
        <v>673</v>
      </c>
      <c r="C97" s="143">
        <v>0</v>
      </c>
      <c r="D97" s="143">
        <v>0</v>
      </c>
      <c r="E97" s="143">
        <v>0</v>
      </c>
      <c r="F97" s="143">
        <v>258</v>
      </c>
      <c r="G97" s="143">
        <v>0</v>
      </c>
      <c r="H97" s="143">
        <v>0</v>
      </c>
      <c r="I97" s="143">
        <v>0</v>
      </c>
      <c r="J97" s="143">
        <v>0</v>
      </c>
      <c r="K97" s="143">
        <v>0</v>
      </c>
      <c r="L97" s="143">
        <v>0</v>
      </c>
      <c r="M97" s="143">
        <v>0</v>
      </c>
      <c r="N97" s="143">
        <v>0</v>
      </c>
      <c r="O97" s="143">
        <v>0</v>
      </c>
      <c r="P97" s="143">
        <v>0</v>
      </c>
      <c r="Q97" s="143">
        <v>0</v>
      </c>
      <c r="R97" s="143">
        <v>0</v>
      </c>
      <c r="S97" s="143">
        <v>0</v>
      </c>
      <c r="T97" s="143">
        <v>0</v>
      </c>
      <c r="U97" s="143">
        <v>0</v>
      </c>
      <c r="V97" s="143">
        <v>0</v>
      </c>
      <c r="W97" s="143">
        <v>0</v>
      </c>
      <c r="X97" s="143">
        <v>0</v>
      </c>
      <c r="Y97" s="143">
        <v>0</v>
      </c>
      <c r="Z97" s="260">
        <v>258</v>
      </c>
    </row>
    <row r="98" spans="1:26" ht="15.75">
      <c r="A98" s="222" t="s">
        <v>19</v>
      </c>
      <c r="B98" s="206" t="s">
        <v>674</v>
      </c>
      <c r="C98" s="143">
        <v>0</v>
      </c>
      <c r="D98" s="143">
        <v>0</v>
      </c>
      <c r="E98" s="143">
        <v>0</v>
      </c>
      <c r="F98" s="143">
        <v>258</v>
      </c>
      <c r="G98" s="143">
        <v>0</v>
      </c>
      <c r="H98" s="143">
        <v>0</v>
      </c>
      <c r="I98" s="143">
        <v>0</v>
      </c>
      <c r="J98" s="143">
        <v>0</v>
      </c>
      <c r="K98" s="143">
        <v>0</v>
      </c>
      <c r="L98" s="143">
        <v>0</v>
      </c>
      <c r="M98" s="143">
        <v>0</v>
      </c>
      <c r="N98" s="143">
        <v>0</v>
      </c>
      <c r="O98" s="143">
        <v>0</v>
      </c>
      <c r="P98" s="143">
        <v>0</v>
      </c>
      <c r="Q98" s="143">
        <v>0</v>
      </c>
      <c r="R98" s="143">
        <v>0</v>
      </c>
      <c r="S98" s="143">
        <v>0</v>
      </c>
      <c r="T98" s="143">
        <v>0</v>
      </c>
      <c r="U98" s="143">
        <v>0</v>
      </c>
      <c r="V98" s="143">
        <v>0</v>
      </c>
      <c r="W98" s="143">
        <v>0</v>
      </c>
      <c r="X98" s="143">
        <v>0</v>
      </c>
      <c r="Y98" s="143">
        <v>0</v>
      </c>
      <c r="Z98" s="260">
        <v>258</v>
      </c>
    </row>
    <row r="99" spans="1:26" ht="15.75">
      <c r="A99" s="222" t="s">
        <v>20</v>
      </c>
      <c r="B99" s="206" t="s">
        <v>675</v>
      </c>
      <c r="C99" s="143">
        <v>0</v>
      </c>
      <c r="D99" s="143">
        <v>0</v>
      </c>
      <c r="E99" s="143">
        <v>0</v>
      </c>
      <c r="F99" s="143">
        <v>0</v>
      </c>
      <c r="G99" s="143">
        <v>0</v>
      </c>
      <c r="H99" s="143">
        <v>0</v>
      </c>
      <c r="I99" s="143">
        <v>0</v>
      </c>
      <c r="J99" s="143">
        <v>0</v>
      </c>
      <c r="K99" s="143">
        <v>0</v>
      </c>
      <c r="L99" s="143">
        <v>0</v>
      </c>
      <c r="M99" s="143">
        <v>0</v>
      </c>
      <c r="N99" s="143">
        <v>0</v>
      </c>
      <c r="O99" s="143">
        <v>0</v>
      </c>
      <c r="P99" s="143">
        <v>0</v>
      </c>
      <c r="Q99" s="143">
        <v>0</v>
      </c>
      <c r="R99" s="143">
        <v>0</v>
      </c>
      <c r="S99" s="143">
        <v>0</v>
      </c>
      <c r="T99" s="143">
        <v>0</v>
      </c>
      <c r="U99" s="143">
        <v>0</v>
      </c>
      <c r="V99" s="143">
        <v>0</v>
      </c>
      <c r="W99" s="143">
        <v>0</v>
      </c>
      <c r="X99" s="143">
        <v>0</v>
      </c>
      <c r="Y99" s="143">
        <v>0</v>
      </c>
      <c r="Z99" s="260">
        <v>0</v>
      </c>
    </row>
    <row r="100" spans="1:26" ht="15.75">
      <c r="A100" s="222" t="s">
        <v>21</v>
      </c>
      <c r="B100" s="206" t="s">
        <v>676</v>
      </c>
      <c r="C100" s="143">
        <v>0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143">
        <v>0</v>
      </c>
      <c r="J100" s="143">
        <v>0</v>
      </c>
      <c r="K100" s="143">
        <v>0</v>
      </c>
      <c r="L100" s="143">
        <v>0</v>
      </c>
      <c r="M100" s="143">
        <v>0</v>
      </c>
      <c r="N100" s="143">
        <v>0</v>
      </c>
      <c r="O100" s="143">
        <v>0</v>
      </c>
      <c r="P100" s="143">
        <v>0</v>
      </c>
      <c r="Q100" s="143">
        <v>0</v>
      </c>
      <c r="R100" s="143">
        <v>0</v>
      </c>
      <c r="S100" s="143">
        <v>0</v>
      </c>
      <c r="T100" s="143">
        <v>0</v>
      </c>
      <c r="U100" s="143">
        <v>0</v>
      </c>
      <c r="V100" s="143">
        <v>0</v>
      </c>
      <c r="W100" s="143">
        <v>0</v>
      </c>
      <c r="X100" s="143">
        <v>0</v>
      </c>
      <c r="Y100" s="143">
        <v>0</v>
      </c>
      <c r="Z100" s="260">
        <v>0</v>
      </c>
    </row>
    <row r="101" spans="1:26" ht="15.75">
      <c r="A101" s="204" t="s">
        <v>625</v>
      </c>
      <c r="B101" s="205" t="s">
        <v>677</v>
      </c>
      <c r="C101" s="143">
        <v>0</v>
      </c>
      <c r="D101" s="143">
        <v>0</v>
      </c>
      <c r="E101" s="143">
        <v>50556</v>
      </c>
      <c r="F101" s="143">
        <v>0</v>
      </c>
      <c r="G101" s="143">
        <v>0</v>
      </c>
      <c r="H101" s="143">
        <v>0</v>
      </c>
      <c r="I101" s="143">
        <v>0</v>
      </c>
      <c r="J101" s="143">
        <v>0</v>
      </c>
      <c r="K101" s="143">
        <v>0</v>
      </c>
      <c r="L101" s="143">
        <v>0</v>
      </c>
      <c r="M101" s="143">
        <v>0</v>
      </c>
      <c r="N101" s="143">
        <v>0</v>
      </c>
      <c r="O101" s="143">
        <v>0</v>
      </c>
      <c r="P101" s="143">
        <v>0</v>
      </c>
      <c r="Q101" s="143">
        <v>0</v>
      </c>
      <c r="R101" s="143">
        <v>0</v>
      </c>
      <c r="S101" s="143">
        <v>17799</v>
      </c>
      <c r="T101" s="143">
        <v>0</v>
      </c>
      <c r="U101" s="143">
        <v>0</v>
      </c>
      <c r="V101" s="143">
        <v>0</v>
      </c>
      <c r="W101" s="143">
        <v>0</v>
      </c>
      <c r="X101" s="143">
        <v>0</v>
      </c>
      <c r="Y101" s="143">
        <v>0</v>
      </c>
      <c r="Z101" s="260">
        <v>68355</v>
      </c>
    </row>
    <row r="102" spans="1:26" ht="15.75">
      <c r="A102" s="204" t="s">
        <v>635</v>
      </c>
      <c r="B102" s="205" t="s">
        <v>678</v>
      </c>
      <c r="C102" s="143">
        <v>73839</v>
      </c>
      <c r="D102" s="143">
        <v>32417</v>
      </c>
      <c r="E102" s="143">
        <v>69871</v>
      </c>
      <c r="F102" s="143">
        <v>26596</v>
      </c>
      <c r="G102" s="143">
        <v>6919</v>
      </c>
      <c r="H102" s="143">
        <v>20638</v>
      </c>
      <c r="I102" s="143">
        <v>42645</v>
      </c>
      <c r="J102" s="143">
        <v>45504.28</v>
      </c>
      <c r="K102" s="143">
        <v>2494.9340000000002</v>
      </c>
      <c r="L102" s="143">
        <v>54689</v>
      </c>
      <c r="M102" s="143">
        <v>35973</v>
      </c>
      <c r="N102" s="143">
        <v>32353</v>
      </c>
      <c r="O102" s="143">
        <v>10333</v>
      </c>
      <c r="P102" s="143">
        <v>9289.067860000001</v>
      </c>
      <c r="Q102" s="143">
        <v>461</v>
      </c>
      <c r="R102" s="143">
        <v>2562</v>
      </c>
      <c r="S102" s="143">
        <v>34105</v>
      </c>
      <c r="T102" s="143">
        <v>975</v>
      </c>
      <c r="U102" s="143">
        <v>3687</v>
      </c>
      <c r="V102" s="143">
        <v>1334</v>
      </c>
      <c r="W102" s="143">
        <v>812</v>
      </c>
      <c r="X102" s="143">
        <v>147</v>
      </c>
      <c r="Y102" s="143">
        <v>4211</v>
      </c>
      <c r="Z102" s="260">
        <v>511855.28186000005</v>
      </c>
    </row>
    <row r="103" spans="1:26" ht="15.75">
      <c r="A103" s="204" t="s">
        <v>250</v>
      </c>
      <c r="B103" s="203" t="s">
        <v>679</v>
      </c>
      <c r="C103" s="143">
        <v>14000</v>
      </c>
      <c r="D103" s="143">
        <v>14889</v>
      </c>
      <c r="E103" s="143">
        <v>26888</v>
      </c>
      <c r="F103" s="143">
        <v>17700</v>
      </c>
      <c r="G103" s="143">
        <v>5782</v>
      </c>
      <c r="H103" s="143">
        <v>5837</v>
      </c>
      <c r="I103" s="143">
        <v>27119</v>
      </c>
      <c r="J103" s="143">
        <v>550.72299999999996</v>
      </c>
      <c r="K103" s="143">
        <v>774.93399999999997</v>
      </c>
      <c r="L103" s="143">
        <v>84</v>
      </c>
      <c r="M103" s="143">
        <v>11483</v>
      </c>
      <c r="N103" s="143">
        <v>16820</v>
      </c>
      <c r="O103" s="143">
        <v>3372</v>
      </c>
      <c r="P103" s="143">
        <v>3406.9222399999999</v>
      </c>
      <c r="Q103" s="143">
        <v>0</v>
      </c>
      <c r="R103" s="143">
        <v>1812</v>
      </c>
      <c r="S103" s="143">
        <v>19578</v>
      </c>
      <c r="T103" s="143">
        <v>277</v>
      </c>
      <c r="U103" s="143">
        <v>617</v>
      </c>
      <c r="V103" s="143">
        <v>0</v>
      </c>
      <c r="W103" s="143">
        <v>41</v>
      </c>
      <c r="X103" s="143">
        <v>0</v>
      </c>
      <c r="Y103" s="143">
        <v>2528</v>
      </c>
      <c r="Z103" s="260">
        <v>173559.57923999999</v>
      </c>
    </row>
    <row r="104" spans="1:26" ht="15.75">
      <c r="A104" s="204" t="s">
        <v>249</v>
      </c>
      <c r="B104" s="203" t="s">
        <v>680</v>
      </c>
      <c r="C104" s="143">
        <v>0</v>
      </c>
      <c r="D104" s="143">
        <v>0</v>
      </c>
      <c r="E104" s="143">
        <v>0</v>
      </c>
      <c r="F104" s="143">
        <v>0</v>
      </c>
      <c r="G104" s="143">
        <v>0</v>
      </c>
      <c r="H104" s="143">
        <v>0</v>
      </c>
      <c r="I104" s="143">
        <v>0</v>
      </c>
      <c r="J104" s="143">
        <v>0</v>
      </c>
      <c r="K104" s="143">
        <v>0</v>
      </c>
      <c r="L104" s="143">
        <v>0</v>
      </c>
      <c r="M104" s="143">
        <v>0</v>
      </c>
      <c r="N104" s="143">
        <v>0</v>
      </c>
      <c r="O104" s="143">
        <v>0</v>
      </c>
      <c r="P104" s="143">
        <v>0</v>
      </c>
      <c r="Q104" s="143">
        <v>0</v>
      </c>
      <c r="R104" s="143">
        <v>0</v>
      </c>
      <c r="S104" s="143">
        <v>0</v>
      </c>
      <c r="T104" s="143">
        <v>0</v>
      </c>
      <c r="U104" s="143">
        <v>0</v>
      </c>
      <c r="V104" s="143">
        <v>0</v>
      </c>
      <c r="W104" s="143">
        <v>0</v>
      </c>
      <c r="X104" s="143">
        <v>0</v>
      </c>
      <c r="Y104" s="143">
        <v>0</v>
      </c>
      <c r="Z104" s="260">
        <v>0</v>
      </c>
    </row>
    <row r="105" spans="1:26" ht="15.75">
      <c r="A105" s="204" t="s">
        <v>249</v>
      </c>
      <c r="B105" s="203" t="s">
        <v>681</v>
      </c>
      <c r="C105" s="143">
        <v>0</v>
      </c>
      <c r="D105" s="143">
        <v>0</v>
      </c>
      <c r="E105" s="143">
        <v>0</v>
      </c>
      <c r="F105" s="143">
        <v>0</v>
      </c>
      <c r="G105" s="143">
        <v>0</v>
      </c>
      <c r="H105" s="143">
        <v>0</v>
      </c>
      <c r="I105" s="143">
        <v>0</v>
      </c>
      <c r="J105" s="143">
        <v>0</v>
      </c>
      <c r="K105" s="143">
        <v>0</v>
      </c>
      <c r="L105" s="143">
        <v>0</v>
      </c>
      <c r="M105" s="143">
        <v>0</v>
      </c>
      <c r="N105" s="143">
        <v>0</v>
      </c>
      <c r="O105" s="143">
        <v>0</v>
      </c>
      <c r="P105" s="143">
        <v>0</v>
      </c>
      <c r="Q105" s="143">
        <v>0</v>
      </c>
      <c r="R105" s="143">
        <v>0</v>
      </c>
      <c r="S105" s="143">
        <v>0</v>
      </c>
      <c r="T105" s="143">
        <v>0</v>
      </c>
      <c r="U105" s="143">
        <v>0</v>
      </c>
      <c r="V105" s="143">
        <v>0</v>
      </c>
      <c r="W105" s="143">
        <v>0</v>
      </c>
      <c r="X105" s="143">
        <v>0</v>
      </c>
      <c r="Y105" s="143">
        <v>0</v>
      </c>
      <c r="Z105" s="260">
        <v>0</v>
      </c>
    </row>
    <row r="106" spans="1:26" ht="15.75">
      <c r="A106" s="204" t="s">
        <v>251</v>
      </c>
      <c r="B106" s="203" t="s">
        <v>682</v>
      </c>
      <c r="C106" s="143">
        <v>18007</v>
      </c>
      <c r="D106" s="143">
        <v>3849</v>
      </c>
      <c r="E106" s="143">
        <v>25291</v>
      </c>
      <c r="F106" s="143">
        <v>3205</v>
      </c>
      <c r="G106" s="143">
        <v>517</v>
      </c>
      <c r="H106" s="143">
        <v>11055</v>
      </c>
      <c r="I106" s="143">
        <v>1825</v>
      </c>
      <c r="J106" s="143">
        <v>4828.924</v>
      </c>
      <c r="K106" s="143">
        <v>494</v>
      </c>
      <c r="L106" s="143">
        <v>40602</v>
      </c>
      <c r="M106" s="143">
        <v>7692</v>
      </c>
      <c r="N106" s="143">
        <v>5331</v>
      </c>
      <c r="O106" s="143">
        <v>6002</v>
      </c>
      <c r="P106" s="143">
        <v>985.08528000000001</v>
      </c>
      <c r="Q106" s="143">
        <v>0</v>
      </c>
      <c r="R106" s="143">
        <v>18</v>
      </c>
      <c r="S106" s="143">
        <v>12218</v>
      </c>
      <c r="T106" s="143">
        <v>314</v>
      </c>
      <c r="U106" s="143">
        <v>0</v>
      </c>
      <c r="V106" s="143">
        <v>0</v>
      </c>
      <c r="W106" s="143">
        <v>354</v>
      </c>
      <c r="X106" s="143">
        <v>0</v>
      </c>
      <c r="Y106" s="143">
        <v>484</v>
      </c>
      <c r="Z106" s="260">
        <v>143072.00928</v>
      </c>
    </row>
    <row r="107" spans="1:26" ht="15.75">
      <c r="A107" s="204" t="s">
        <v>249</v>
      </c>
      <c r="B107" s="203" t="s">
        <v>680</v>
      </c>
      <c r="C107" s="143">
        <v>0</v>
      </c>
      <c r="D107" s="143">
        <v>0</v>
      </c>
      <c r="E107" s="143">
        <v>0</v>
      </c>
      <c r="F107" s="143">
        <v>0</v>
      </c>
      <c r="G107" s="143">
        <v>0</v>
      </c>
      <c r="H107" s="143">
        <v>0</v>
      </c>
      <c r="I107" s="143">
        <v>0</v>
      </c>
      <c r="J107" s="143">
        <v>0</v>
      </c>
      <c r="K107" s="143">
        <v>0</v>
      </c>
      <c r="L107" s="143">
        <v>0</v>
      </c>
      <c r="M107" s="143">
        <v>0</v>
      </c>
      <c r="N107" s="143">
        <v>0</v>
      </c>
      <c r="O107" s="143">
        <v>0</v>
      </c>
      <c r="P107" s="143">
        <v>0</v>
      </c>
      <c r="Q107" s="143">
        <v>0</v>
      </c>
      <c r="R107" s="143">
        <v>0</v>
      </c>
      <c r="S107" s="143">
        <v>0</v>
      </c>
      <c r="T107" s="143">
        <v>0</v>
      </c>
      <c r="U107" s="143">
        <v>0</v>
      </c>
      <c r="V107" s="143">
        <v>0</v>
      </c>
      <c r="W107" s="143">
        <v>0</v>
      </c>
      <c r="X107" s="143">
        <v>0</v>
      </c>
      <c r="Y107" s="143">
        <v>0</v>
      </c>
      <c r="Z107" s="260">
        <v>0</v>
      </c>
    </row>
    <row r="108" spans="1:26" ht="15.75">
      <c r="A108" s="204" t="s">
        <v>249</v>
      </c>
      <c r="B108" s="203" t="s">
        <v>681</v>
      </c>
      <c r="C108" s="143">
        <v>0</v>
      </c>
      <c r="D108" s="143">
        <v>0</v>
      </c>
      <c r="E108" s="143">
        <v>0</v>
      </c>
      <c r="F108" s="143">
        <v>0</v>
      </c>
      <c r="G108" s="143">
        <v>0</v>
      </c>
      <c r="H108" s="143">
        <v>0</v>
      </c>
      <c r="I108" s="143">
        <v>0</v>
      </c>
      <c r="J108" s="143">
        <v>0</v>
      </c>
      <c r="K108" s="143">
        <v>0</v>
      </c>
      <c r="L108" s="143">
        <v>0</v>
      </c>
      <c r="M108" s="143">
        <v>0</v>
      </c>
      <c r="N108" s="143">
        <v>0</v>
      </c>
      <c r="O108" s="143">
        <v>0</v>
      </c>
      <c r="P108" s="143">
        <v>0</v>
      </c>
      <c r="Q108" s="143">
        <v>0</v>
      </c>
      <c r="R108" s="143">
        <v>0</v>
      </c>
      <c r="S108" s="143">
        <v>0</v>
      </c>
      <c r="T108" s="143">
        <v>0</v>
      </c>
      <c r="U108" s="143">
        <v>0</v>
      </c>
      <c r="V108" s="143">
        <v>0</v>
      </c>
      <c r="W108" s="143">
        <v>0</v>
      </c>
      <c r="X108" s="143">
        <v>0</v>
      </c>
      <c r="Y108" s="143">
        <v>0</v>
      </c>
      <c r="Z108" s="260">
        <v>0</v>
      </c>
    </row>
    <row r="109" spans="1:26" ht="15.75">
      <c r="A109" s="204" t="s">
        <v>252</v>
      </c>
      <c r="B109" s="203" t="s">
        <v>683</v>
      </c>
      <c r="C109" s="143">
        <v>20000</v>
      </c>
      <c r="D109" s="143">
        <v>0</v>
      </c>
      <c r="E109" s="143">
        <v>0</v>
      </c>
      <c r="F109" s="143">
        <v>0</v>
      </c>
      <c r="G109" s="143">
        <v>0</v>
      </c>
      <c r="H109" s="143">
        <v>0</v>
      </c>
      <c r="I109" s="143">
        <v>0</v>
      </c>
      <c r="J109" s="143">
        <v>0</v>
      </c>
      <c r="K109" s="143">
        <v>0</v>
      </c>
      <c r="L109" s="143">
        <v>0</v>
      </c>
      <c r="M109" s="143">
        <v>0</v>
      </c>
      <c r="N109" s="143">
        <v>0</v>
      </c>
      <c r="O109" s="143">
        <v>0</v>
      </c>
      <c r="P109" s="143">
        <v>0</v>
      </c>
      <c r="Q109" s="143">
        <v>0</v>
      </c>
      <c r="R109" s="143">
        <v>0</v>
      </c>
      <c r="S109" s="143">
        <v>0</v>
      </c>
      <c r="T109" s="143">
        <v>0</v>
      </c>
      <c r="U109" s="143">
        <v>0</v>
      </c>
      <c r="V109" s="143">
        <v>0</v>
      </c>
      <c r="W109" s="143">
        <v>0</v>
      </c>
      <c r="X109" s="143">
        <v>0</v>
      </c>
      <c r="Y109" s="143">
        <v>0</v>
      </c>
      <c r="Z109" s="260">
        <v>20000</v>
      </c>
    </row>
    <row r="110" spans="1:26" ht="15.75">
      <c r="A110" s="204" t="s">
        <v>19</v>
      </c>
      <c r="B110" s="203" t="s">
        <v>684</v>
      </c>
      <c r="C110" s="143">
        <v>0</v>
      </c>
      <c r="D110" s="143">
        <v>0</v>
      </c>
      <c r="E110" s="143">
        <v>0</v>
      </c>
      <c r="F110" s="143">
        <v>0</v>
      </c>
      <c r="G110" s="143">
        <v>0</v>
      </c>
      <c r="H110" s="143">
        <v>0</v>
      </c>
      <c r="I110" s="143">
        <v>0</v>
      </c>
      <c r="J110" s="143">
        <v>0</v>
      </c>
      <c r="K110" s="143">
        <v>0</v>
      </c>
      <c r="L110" s="143">
        <v>0</v>
      </c>
      <c r="M110" s="143">
        <v>0</v>
      </c>
      <c r="N110" s="143">
        <v>0</v>
      </c>
      <c r="O110" s="143">
        <v>0</v>
      </c>
      <c r="P110" s="143">
        <v>0</v>
      </c>
      <c r="Q110" s="143">
        <v>0</v>
      </c>
      <c r="R110" s="143">
        <v>0</v>
      </c>
      <c r="S110" s="143">
        <v>0</v>
      </c>
      <c r="T110" s="143">
        <v>0</v>
      </c>
      <c r="U110" s="143">
        <v>0</v>
      </c>
      <c r="V110" s="143">
        <v>0</v>
      </c>
      <c r="W110" s="143">
        <v>0</v>
      </c>
      <c r="X110" s="143">
        <v>0</v>
      </c>
      <c r="Y110" s="143">
        <v>0</v>
      </c>
      <c r="Z110" s="260">
        <v>0</v>
      </c>
    </row>
    <row r="111" spans="1:26" ht="15.75">
      <c r="A111" s="204" t="s">
        <v>249</v>
      </c>
      <c r="B111" s="203" t="s">
        <v>680</v>
      </c>
      <c r="C111" s="143">
        <v>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143">
        <v>0</v>
      </c>
      <c r="J111" s="143">
        <v>0</v>
      </c>
      <c r="K111" s="143">
        <v>0</v>
      </c>
      <c r="L111" s="143">
        <v>0</v>
      </c>
      <c r="M111" s="143">
        <v>0</v>
      </c>
      <c r="N111" s="143">
        <v>0</v>
      </c>
      <c r="O111" s="143">
        <v>0</v>
      </c>
      <c r="P111" s="143">
        <v>0</v>
      </c>
      <c r="Q111" s="143">
        <v>0</v>
      </c>
      <c r="R111" s="143">
        <v>0</v>
      </c>
      <c r="S111" s="143">
        <v>0</v>
      </c>
      <c r="T111" s="143">
        <v>0</v>
      </c>
      <c r="U111" s="143">
        <v>0</v>
      </c>
      <c r="V111" s="143">
        <v>0</v>
      </c>
      <c r="W111" s="143">
        <v>0</v>
      </c>
      <c r="X111" s="143">
        <v>0</v>
      </c>
      <c r="Y111" s="143">
        <v>0</v>
      </c>
      <c r="Z111" s="260">
        <v>0</v>
      </c>
    </row>
    <row r="112" spans="1:26" ht="15.75">
      <c r="A112" s="204" t="s">
        <v>249</v>
      </c>
      <c r="B112" s="203" t="s">
        <v>681</v>
      </c>
      <c r="C112" s="143">
        <v>0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143">
        <v>0</v>
      </c>
      <c r="J112" s="143">
        <v>0</v>
      </c>
      <c r="K112" s="143">
        <v>0</v>
      </c>
      <c r="L112" s="143">
        <v>0</v>
      </c>
      <c r="M112" s="143">
        <v>0</v>
      </c>
      <c r="N112" s="143">
        <v>0</v>
      </c>
      <c r="O112" s="143">
        <v>0</v>
      </c>
      <c r="P112" s="143">
        <v>0</v>
      </c>
      <c r="Q112" s="143">
        <v>0</v>
      </c>
      <c r="R112" s="143">
        <v>0</v>
      </c>
      <c r="S112" s="143">
        <v>0</v>
      </c>
      <c r="T112" s="143">
        <v>0</v>
      </c>
      <c r="U112" s="143">
        <v>0</v>
      </c>
      <c r="V112" s="143">
        <v>0</v>
      </c>
      <c r="W112" s="143">
        <v>0</v>
      </c>
      <c r="X112" s="143">
        <v>0</v>
      </c>
      <c r="Y112" s="143">
        <v>0</v>
      </c>
      <c r="Z112" s="260">
        <v>0</v>
      </c>
    </row>
    <row r="113" spans="1:26" ht="15.75">
      <c r="A113" s="204" t="s">
        <v>20</v>
      </c>
      <c r="B113" s="203" t="s">
        <v>685</v>
      </c>
      <c r="C113" s="143">
        <v>20000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143">
        <v>0</v>
      </c>
      <c r="J113" s="143">
        <v>0</v>
      </c>
      <c r="K113" s="143">
        <v>0</v>
      </c>
      <c r="L113" s="143">
        <v>0</v>
      </c>
      <c r="M113" s="143">
        <v>0</v>
      </c>
      <c r="N113" s="143">
        <v>0</v>
      </c>
      <c r="O113" s="143">
        <v>0</v>
      </c>
      <c r="P113" s="143">
        <v>0</v>
      </c>
      <c r="Q113" s="143">
        <v>0</v>
      </c>
      <c r="R113" s="143">
        <v>0</v>
      </c>
      <c r="S113" s="143">
        <v>0</v>
      </c>
      <c r="T113" s="143">
        <v>0</v>
      </c>
      <c r="U113" s="143">
        <v>0</v>
      </c>
      <c r="V113" s="143">
        <v>0</v>
      </c>
      <c r="W113" s="143">
        <v>0</v>
      </c>
      <c r="X113" s="143">
        <v>0</v>
      </c>
      <c r="Y113" s="143">
        <v>0</v>
      </c>
      <c r="Z113" s="260">
        <v>20000</v>
      </c>
    </row>
    <row r="114" spans="1:26" ht="15.75">
      <c r="A114" s="204" t="s">
        <v>249</v>
      </c>
      <c r="B114" s="203" t="s">
        <v>680</v>
      </c>
      <c r="C114" s="143">
        <v>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143">
        <v>0</v>
      </c>
      <c r="J114" s="143">
        <v>0</v>
      </c>
      <c r="K114" s="143">
        <v>0</v>
      </c>
      <c r="L114" s="143">
        <v>0</v>
      </c>
      <c r="M114" s="143">
        <v>0</v>
      </c>
      <c r="N114" s="143">
        <v>0</v>
      </c>
      <c r="O114" s="143">
        <v>0</v>
      </c>
      <c r="P114" s="143">
        <v>0</v>
      </c>
      <c r="Q114" s="143">
        <v>0</v>
      </c>
      <c r="R114" s="143">
        <v>0</v>
      </c>
      <c r="S114" s="143">
        <v>0</v>
      </c>
      <c r="T114" s="143">
        <v>0</v>
      </c>
      <c r="U114" s="143">
        <v>0</v>
      </c>
      <c r="V114" s="143">
        <v>0</v>
      </c>
      <c r="W114" s="143">
        <v>0</v>
      </c>
      <c r="X114" s="143">
        <v>0</v>
      </c>
      <c r="Y114" s="143">
        <v>0</v>
      </c>
      <c r="Z114" s="260">
        <v>0</v>
      </c>
    </row>
    <row r="115" spans="1:26" ht="15.75">
      <c r="A115" s="204" t="s">
        <v>249</v>
      </c>
      <c r="B115" s="203" t="s">
        <v>681</v>
      </c>
      <c r="C115" s="143">
        <v>0</v>
      </c>
      <c r="D115" s="143">
        <v>0</v>
      </c>
      <c r="E115" s="143">
        <v>0</v>
      </c>
      <c r="F115" s="143">
        <v>0</v>
      </c>
      <c r="G115" s="143">
        <v>0</v>
      </c>
      <c r="H115" s="143">
        <v>0</v>
      </c>
      <c r="I115" s="143">
        <v>0</v>
      </c>
      <c r="J115" s="143">
        <v>0</v>
      </c>
      <c r="K115" s="143">
        <v>0</v>
      </c>
      <c r="L115" s="143">
        <v>0</v>
      </c>
      <c r="M115" s="143">
        <v>0</v>
      </c>
      <c r="N115" s="143">
        <v>0</v>
      </c>
      <c r="O115" s="143">
        <v>0</v>
      </c>
      <c r="P115" s="143">
        <v>0</v>
      </c>
      <c r="Q115" s="143">
        <v>0</v>
      </c>
      <c r="R115" s="143">
        <v>0</v>
      </c>
      <c r="S115" s="143">
        <v>0</v>
      </c>
      <c r="T115" s="143">
        <v>0</v>
      </c>
      <c r="U115" s="143">
        <v>0</v>
      </c>
      <c r="V115" s="143">
        <v>0</v>
      </c>
      <c r="W115" s="143">
        <v>0</v>
      </c>
      <c r="X115" s="143">
        <v>0</v>
      </c>
      <c r="Y115" s="143">
        <v>0</v>
      </c>
      <c r="Z115" s="260">
        <v>0</v>
      </c>
    </row>
    <row r="116" spans="1:26" ht="15.75">
      <c r="A116" s="204" t="s">
        <v>32</v>
      </c>
      <c r="B116" s="203" t="s">
        <v>686</v>
      </c>
      <c r="C116" s="143">
        <v>0</v>
      </c>
      <c r="D116" s="143">
        <v>0</v>
      </c>
      <c r="E116" s="143">
        <v>0</v>
      </c>
      <c r="F116" s="143">
        <v>0</v>
      </c>
      <c r="G116" s="143">
        <v>0</v>
      </c>
      <c r="H116" s="143">
        <v>0</v>
      </c>
      <c r="I116" s="143">
        <v>0</v>
      </c>
      <c r="J116" s="143">
        <v>11600.194</v>
      </c>
      <c r="K116" s="143">
        <v>0</v>
      </c>
      <c r="L116" s="143">
        <v>0</v>
      </c>
      <c r="M116" s="143">
        <v>0</v>
      </c>
      <c r="N116" s="143">
        <v>0</v>
      </c>
      <c r="O116" s="143">
        <v>0</v>
      </c>
      <c r="P116" s="143">
        <v>0</v>
      </c>
      <c r="Q116" s="143">
        <v>0</v>
      </c>
      <c r="R116" s="143">
        <v>0</v>
      </c>
      <c r="S116" s="143">
        <v>0</v>
      </c>
      <c r="T116" s="143">
        <v>0</v>
      </c>
      <c r="U116" s="143">
        <v>0</v>
      </c>
      <c r="V116" s="143">
        <v>0</v>
      </c>
      <c r="W116" s="143">
        <v>0</v>
      </c>
      <c r="X116" s="143">
        <v>0</v>
      </c>
      <c r="Y116" s="143">
        <v>0</v>
      </c>
      <c r="Z116" s="260">
        <v>11600.194</v>
      </c>
    </row>
    <row r="117" spans="1:26" ht="15.75">
      <c r="A117" s="204" t="s">
        <v>249</v>
      </c>
      <c r="B117" s="203" t="s">
        <v>680</v>
      </c>
      <c r="C117" s="143">
        <v>0</v>
      </c>
      <c r="D117" s="143">
        <v>0</v>
      </c>
      <c r="E117" s="143">
        <v>0</v>
      </c>
      <c r="F117" s="143">
        <v>0</v>
      </c>
      <c r="G117" s="143">
        <v>0</v>
      </c>
      <c r="H117" s="143">
        <v>0</v>
      </c>
      <c r="I117" s="143">
        <v>0</v>
      </c>
      <c r="J117" s="143">
        <v>0</v>
      </c>
      <c r="K117" s="143">
        <v>0</v>
      </c>
      <c r="L117" s="143">
        <v>0</v>
      </c>
      <c r="M117" s="143">
        <v>0</v>
      </c>
      <c r="N117" s="143">
        <v>0</v>
      </c>
      <c r="O117" s="143">
        <v>0</v>
      </c>
      <c r="P117" s="143">
        <v>0</v>
      </c>
      <c r="Q117" s="143">
        <v>0</v>
      </c>
      <c r="R117" s="143">
        <v>0</v>
      </c>
      <c r="S117" s="143">
        <v>0</v>
      </c>
      <c r="T117" s="143">
        <v>0</v>
      </c>
      <c r="U117" s="143">
        <v>0</v>
      </c>
      <c r="V117" s="143">
        <v>0</v>
      </c>
      <c r="W117" s="143">
        <v>0</v>
      </c>
      <c r="X117" s="143">
        <v>0</v>
      </c>
      <c r="Y117" s="143">
        <v>0</v>
      </c>
      <c r="Z117" s="260">
        <v>0</v>
      </c>
    </row>
    <row r="118" spans="1:26" ht="15.75">
      <c r="A118" s="204" t="s">
        <v>249</v>
      </c>
      <c r="B118" s="203" t="s">
        <v>681</v>
      </c>
      <c r="C118" s="143">
        <v>0</v>
      </c>
      <c r="D118" s="143">
        <v>0</v>
      </c>
      <c r="E118" s="143">
        <v>0</v>
      </c>
      <c r="F118" s="143">
        <v>0</v>
      </c>
      <c r="G118" s="143">
        <v>0</v>
      </c>
      <c r="H118" s="143">
        <v>0</v>
      </c>
      <c r="I118" s="143">
        <v>0</v>
      </c>
      <c r="J118" s="143">
        <v>0</v>
      </c>
      <c r="K118" s="143">
        <v>0</v>
      </c>
      <c r="L118" s="143">
        <v>0</v>
      </c>
      <c r="M118" s="143">
        <v>0</v>
      </c>
      <c r="N118" s="143">
        <v>0</v>
      </c>
      <c r="O118" s="143">
        <v>0</v>
      </c>
      <c r="P118" s="143">
        <v>0</v>
      </c>
      <c r="Q118" s="143">
        <v>0</v>
      </c>
      <c r="R118" s="143">
        <v>0</v>
      </c>
      <c r="S118" s="143">
        <v>0</v>
      </c>
      <c r="T118" s="143">
        <v>0</v>
      </c>
      <c r="U118" s="143">
        <v>0</v>
      </c>
      <c r="V118" s="143">
        <v>0</v>
      </c>
      <c r="W118" s="143">
        <v>0</v>
      </c>
      <c r="X118" s="143">
        <v>0</v>
      </c>
      <c r="Y118" s="143">
        <v>0</v>
      </c>
      <c r="Z118" s="260">
        <v>0</v>
      </c>
    </row>
    <row r="119" spans="1:26" ht="15.75">
      <c r="A119" s="204" t="s">
        <v>33</v>
      </c>
      <c r="B119" s="203" t="s">
        <v>687</v>
      </c>
      <c r="C119" s="143">
        <v>21832</v>
      </c>
      <c r="D119" s="143">
        <v>13679</v>
      </c>
      <c r="E119" s="143">
        <v>17692</v>
      </c>
      <c r="F119" s="143">
        <v>5691</v>
      </c>
      <c r="G119" s="143">
        <v>620</v>
      </c>
      <c r="H119" s="143">
        <v>3746</v>
      </c>
      <c r="I119" s="143">
        <v>13701</v>
      </c>
      <c r="J119" s="143">
        <v>28524.438999999998</v>
      </c>
      <c r="K119" s="143">
        <v>1226</v>
      </c>
      <c r="L119" s="143">
        <v>14003</v>
      </c>
      <c r="M119" s="143">
        <v>16798</v>
      </c>
      <c r="N119" s="143">
        <v>10202</v>
      </c>
      <c r="O119" s="143">
        <v>959</v>
      </c>
      <c r="P119" s="143">
        <v>4897.0603400000009</v>
      </c>
      <c r="Q119" s="143">
        <v>461</v>
      </c>
      <c r="R119" s="143">
        <v>732</v>
      </c>
      <c r="S119" s="143">
        <v>2309</v>
      </c>
      <c r="T119" s="143">
        <v>384</v>
      </c>
      <c r="U119" s="143">
        <v>3070</v>
      </c>
      <c r="V119" s="143">
        <v>1334</v>
      </c>
      <c r="W119" s="143">
        <v>417</v>
      </c>
      <c r="X119" s="143">
        <v>147</v>
      </c>
      <c r="Y119" s="143">
        <v>1199</v>
      </c>
      <c r="Z119" s="260">
        <v>163623.49934000001</v>
      </c>
    </row>
    <row r="120" spans="1:26" ht="15.75">
      <c r="A120" s="204" t="s">
        <v>249</v>
      </c>
      <c r="B120" s="203" t="s">
        <v>680</v>
      </c>
      <c r="C120" s="143">
        <v>0</v>
      </c>
      <c r="D120" s="143">
        <v>0</v>
      </c>
      <c r="E120" s="143">
        <v>0</v>
      </c>
      <c r="F120" s="143">
        <v>0</v>
      </c>
      <c r="G120" s="143">
        <v>0</v>
      </c>
      <c r="H120" s="143">
        <v>0</v>
      </c>
      <c r="I120" s="143">
        <v>0</v>
      </c>
      <c r="J120" s="143">
        <v>0</v>
      </c>
      <c r="K120" s="143">
        <v>0</v>
      </c>
      <c r="L120" s="143">
        <v>0</v>
      </c>
      <c r="M120" s="143">
        <v>0</v>
      </c>
      <c r="N120" s="143">
        <v>0</v>
      </c>
      <c r="O120" s="143">
        <v>0</v>
      </c>
      <c r="P120" s="143">
        <v>0</v>
      </c>
      <c r="Q120" s="143">
        <v>0</v>
      </c>
      <c r="R120" s="143">
        <v>0</v>
      </c>
      <c r="S120" s="143">
        <v>0</v>
      </c>
      <c r="T120" s="143">
        <v>257</v>
      </c>
      <c r="U120" s="143">
        <v>0</v>
      </c>
      <c r="V120" s="143">
        <v>0</v>
      </c>
      <c r="W120" s="143">
        <v>0</v>
      </c>
      <c r="X120" s="143">
        <v>0</v>
      </c>
      <c r="Y120" s="143">
        <v>0</v>
      </c>
      <c r="Z120" s="260">
        <v>257</v>
      </c>
    </row>
    <row r="121" spans="1:26" ht="15.75">
      <c r="A121" s="204" t="s">
        <v>249</v>
      </c>
      <c r="B121" s="203" t="s">
        <v>681</v>
      </c>
      <c r="C121" s="143">
        <v>0</v>
      </c>
      <c r="D121" s="143">
        <v>0</v>
      </c>
      <c r="E121" s="143">
        <v>0</v>
      </c>
      <c r="F121" s="143">
        <v>0</v>
      </c>
      <c r="G121" s="143">
        <v>0</v>
      </c>
      <c r="H121" s="143">
        <v>0</v>
      </c>
      <c r="I121" s="143">
        <v>0</v>
      </c>
      <c r="J121" s="143">
        <v>0</v>
      </c>
      <c r="K121" s="143">
        <v>0</v>
      </c>
      <c r="L121" s="143">
        <v>0</v>
      </c>
      <c r="M121" s="143">
        <v>0</v>
      </c>
      <c r="N121" s="143">
        <v>0</v>
      </c>
      <c r="O121" s="143">
        <v>0</v>
      </c>
      <c r="P121" s="143">
        <v>0</v>
      </c>
      <c r="Q121" s="143">
        <v>0</v>
      </c>
      <c r="R121" s="143">
        <v>0</v>
      </c>
      <c r="S121" s="143">
        <v>0</v>
      </c>
      <c r="T121" s="143">
        <v>0</v>
      </c>
      <c r="U121" s="143">
        <v>0</v>
      </c>
      <c r="V121" s="143">
        <v>0</v>
      </c>
      <c r="W121" s="143">
        <v>0</v>
      </c>
      <c r="X121" s="143">
        <v>0</v>
      </c>
      <c r="Y121" s="143">
        <v>0</v>
      </c>
      <c r="Z121" s="260">
        <v>0</v>
      </c>
    </row>
    <row r="122" spans="1:26" ht="15.75">
      <c r="A122" s="204" t="s">
        <v>249</v>
      </c>
      <c r="B122" s="203" t="s">
        <v>688</v>
      </c>
      <c r="C122" s="143">
        <v>2614</v>
      </c>
      <c r="D122" s="143">
        <v>2719</v>
      </c>
      <c r="E122" s="143">
        <v>5267</v>
      </c>
      <c r="F122" s="143">
        <v>1232</v>
      </c>
      <c r="G122" s="143">
        <v>151</v>
      </c>
      <c r="H122" s="143">
        <v>951</v>
      </c>
      <c r="I122" s="143">
        <v>3467</v>
      </c>
      <c r="J122" s="143">
        <v>2294.6590000000001</v>
      </c>
      <c r="K122" s="143">
        <v>227</v>
      </c>
      <c r="L122" s="143">
        <v>1249</v>
      </c>
      <c r="M122" s="143">
        <v>514</v>
      </c>
      <c r="N122" s="143">
        <v>4343</v>
      </c>
      <c r="O122" s="143">
        <v>77</v>
      </c>
      <c r="P122" s="143">
        <v>915.61754000000008</v>
      </c>
      <c r="Q122" s="143">
        <v>0</v>
      </c>
      <c r="R122" s="143">
        <v>306</v>
      </c>
      <c r="S122" s="143">
        <v>504</v>
      </c>
      <c r="T122" s="143">
        <v>75</v>
      </c>
      <c r="U122" s="143">
        <v>29</v>
      </c>
      <c r="V122" s="143">
        <v>17</v>
      </c>
      <c r="W122" s="143">
        <v>0</v>
      </c>
      <c r="X122" s="143">
        <v>66</v>
      </c>
      <c r="Y122" s="143">
        <v>101</v>
      </c>
      <c r="Z122" s="260">
        <v>27119.276539999999</v>
      </c>
    </row>
    <row r="123" spans="1:26" ht="15.75">
      <c r="A123" s="204" t="s">
        <v>249</v>
      </c>
      <c r="B123" s="203" t="s">
        <v>689</v>
      </c>
      <c r="C123" s="143">
        <v>920</v>
      </c>
      <c r="D123" s="143">
        <v>1190</v>
      </c>
      <c r="E123" s="143">
        <v>3303</v>
      </c>
      <c r="F123" s="143">
        <v>1022</v>
      </c>
      <c r="G123" s="143">
        <v>102</v>
      </c>
      <c r="H123" s="143">
        <v>567</v>
      </c>
      <c r="I123" s="143">
        <v>2247</v>
      </c>
      <c r="J123" s="143">
        <v>5631.9179999999997</v>
      </c>
      <c r="K123" s="143">
        <v>310</v>
      </c>
      <c r="L123" s="143">
        <v>2293</v>
      </c>
      <c r="M123" s="143">
        <v>1256</v>
      </c>
      <c r="N123" s="143">
        <v>1233</v>
      </c>
      <c r="O123" s="143">
        <v>16</v>
      </c>
      <c r="P123" s="143">
        <v>259.02199000000002</v>
      </c>
      <c r="Q123" s="143">
        <v>12</v>
      </c>
      <c r="R123" s="143">
        <v>140</v>
      </c>
      <c r="S123" s="143">
        <v>312</v>
      </c>
      <c r="T123" s="143">
        <v>24</v>
      </c>
      <c r="U123" s="143">
        <v>99</v>
      </c>
      <c r="V123" s="143">
        <v>38</v>
      </c>
      <c r="W123" s="143">
        <v>0</v>
      </c>
      <c r="X123" s="143">
        <v>18</v>
      </c>
      <c r="Y123" s="143">
        <v>164</v>
      </c>
      <c r="Z123" s="260">
        <v>21156.939989999999</v>
      </c>
    </row>
    <row r="124" spans="1:26" ht="15.75">
      <c r="A124" s="204" t="s">
        <v>249</v>
      </c>
      <c r="B124" s="203" t="s">
        <v>690</v>
      </c>
      <c r="C124" s="143">
        <v>456</v>
      </c>
      <c r="D124" s="143">
        <v>164</v>
      </c>
      <c r="E124" s="143">
        <v>332</v>
      </c>
      <c r="F124" s="143">
        <v>140</v>
      </c>
      <c r="G124" s="143">
        <v>57</v>
      </c>
      <c r="H124" s="143">
        <v>35</v>
      </c>
      <c r="I124" s="143">
        <v>530</v>
      </c>
      <c r="J124" s="143">
        <v>726.35699999999997</v>
      </c>
      <c r="K124" s="143">
        <v>11</v>
      </c>
      <c r="L124" s="143">
        <v>322</v>
      </c>
      <c r="M124" s="143">
        <v>284</v>
      </c>
      <c r="N124" s="143">
        <v>354</v>
      </c>
      <c r="O124" s="143">
        <v>7</v>
      </c>
      <c r="P124" s="143">
        <v>0</v>
      </c>
      <c r="Q124" s="143">
        <v>2</v>
      </c>
      <c r="R124" s="143">
        <v>31</v>
      </c>
      <c r="S124" s="143">
        <v>121</v>
      </c>
      <c r="T124" s="143">
        <v>27</v>
      </c>
      <c r="U124" s="143">
        <v>0</v>
      </c>
      <c r="V124" s="143">
        <v>4</v>
      </c>
      <c r="W124" s="143">
        <v>0</v>
      </c>
      <c r="X124" s="143">
        <v>12</v>
      </c>
      <c r="Y124" s="143">
        <v>1</v>
      </c>
      <c r="Z124" s="260">
        <v>3616.357</v>
      </c>
    </row>
    <row r="125" spans="1:26" ht="15.75">
      <c r="A125" s="204" t="s">
        <v>642</v>
      </c>
      <c r="B125" s="218" t="s">
        <v>691</v>
      </c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260"/>
    </row>
    <row r="126" spans="1:26" ht="15.75">
      <c r="A126" s="219" t="s">
        <v>250</v>
      </c>
      <c r="B126" s="203" t="s">
        <v>692</v>
      </c>
      <c r="C126" s="143">
        <v>0</v>
      </c>
      <c r="D126" s="143">
        <v>127</v>
      </c>
      <c r="E126" s="143">
        <v>2880</v>
      </c>
      <c r="F126" s="143">
        <v>0</v>
      </c>
      <c r="G126" s="143">
        <v>0</v>
      </c>
      <c r="H126" s="143">
        <v>0</v>
      </c>
      <c r="I126" s="143">
        <v>0</v>
      </c>
      <c r="J126" s="143">
        <v>0</v>
      </c>
      <c r="K126" s="143">
        <v>98.283000000000001</v>
      </c>
      <c r="L126" s="143">
        <v>0</v>
      </c>
      <c r="M126" s="143">
        <v>0</v>
      </c>
      <c r="N126" s="143">
        <v>0</v>
      </c>
      <c r="O126" s="143">
        <v>0</v>
      </c>
      <c r="P126" s="143">
        <v>0</v>
      </c>
      <c r="Q126" s="143">
        <v>0</v>
      </c>
      <c r="R126" s="143">
        <v>0</v>
      </c>
      <c r="S126" s="143">
        <v>0</v>
      </c>
      <c r="T126" s="143">
        <v>0</v>
      </c>
      <c r="U126" s="143">
        <v>0</v>
      </c>
      <c r="V126" s="143">
        <v>0</v>
      </c>
      <c r="W126" s="143">
        <v>0</v>
      </c>
      <c r="X126" s="143">
        <v>0</v>
      </c>
      <c r="Y126" s="143">
        <v>0</v>
      </c>
      <c r="Z126" s="260">
        <v>3105.2829999999999</v>
      </c>
    </row>
    <row r="127" spans="1:26" ht="15.75">
      <c r="A127" s="219" t="s">
        <v>251</v>
      </c>
      <c r="B127" s="203" t="s">
        <v>693</v>
      </c>
      <c r="C127" s="143">
        <v>0</v>
      </c>
      <c r="D127" s="143">
        <v>0</v>
      </c>
      <c r="E127" s="143">
        <v>0</v>
      </c>
      <c r="F127" s="143">
        <v>0</v>
      </c>
      <c r="G127" s="143">
        <v>0</v>
      </c>
      <c r="H127" s="143">
        <v>0</v>
      </c>
      <c r="I127" s="143">
        <v>0</v>
      </c>
      <c r="J127" s="143">
        <v>0</v>
      </c>
      <c r="K127" s="143">
        <v>0</v>
      </c>
      <c r="L127" s="143">
        <v>0</v>
      </c>
      <c r="M127" s="143">
        <v>0</v>
      </c>
      <c r="N127" s="143">
        <v>0</v>
      </c>
      <c r="O127" s="143">
        <v>0</v>
      </c>
      <c r="P127" s="143">
        <v>0</v>
      </c>
      <c r="Q127" s="143">
        <v>0</v>
      </c>
      <c r="R127" s="143">
        <v>0</v>
      </c>
      <c r="S127" s="143">
        <v>261</v>
      </c>
      <c r="T127" s="143">
        <v>0</v>
      </c>
      <c r="U127" s="143">
        <v>0</v>
      </c>
      <c r="V127" s="143">
        <v>0</v>
      </c>
      <c r="W127" s="143">
        <v>0</v>
      </c>
      <c r="X127" s="143">
        <v>0</v>
      </c>
      <c r="Y127" s="143">
        <v>0</v>
      </c>
      <c r="Z127" s="260">
        <v>261</v>
      </c>
    </row>
    <row r="128" spans="1:26" ht="15.75">
      <c r="A128" s="219"/>
      <c r="B128" s="205" t="s">
        <v>694</v>
      </c>
      <c r="C128" s="143">
        <v>0</v>
      </c>
      <c r="D128" s="143">
        <v>127</v>
      </c>
      <c r="E128" s="143">
        <v>2880</v>
      </c>
      <c r="F128" s="143">
        <v>0</v>
      </c>
      <c r="G128" s="143">
        <v>0</v>
      </c>
      <c r="H128" s="143">
        <v>0</v>
      </c>
      <c r="I128" s="143">
        <v>0</v>
      </c>
      <c r="J128" s="143">
        <v>0</v>
      </c>
      <c r="K128" s="143">
        <v>98.283000000000001</v>
      </c>
      <c r="L128" s="143">
        <v>0</v>
      </c>
      <c r="M128" s="143">
        <v>0</v>
      </c>
      <c r="N128" s="143">
        <v>0</v>
      </c>
      <c r="O128" s="143">
        <v>0</v>
      </c>
      <c r="P128" s="143">
        <v>0</v>
      </c>
      <c r="Q128" s="143">
        <v>0</v>
      </c>
      <c r="R128" s="143">
        <v>0</v>
      </c>
      <c r="S128" s="143">
        <v>261</v>
      </c>
      <c r="T128" s="143">
        <v>0</v>
      </c>
      <c r="U128" s="143">
        <v>0</v>
      </c>
      <c r="V128" s="143">
        <v>0</v>
      </c>
      <c r="W128" s="143">
        <v>0</v>
      </c>
      <c r="X128" s="143">
        <v>0</v>
      </c>
      <c r="Y128" s="143">
        <v>0</v>
      </c>
      <c r="Z128" s="260">
        <v>3366.2829999999999</v>
      </c>
    </row>
    <row r="129" spans="1:26" ht="15.75">
      <c r="A129" s="223"/>
      <c r="B129" s="218" t="s">
        <v>695</v>
      </c>
      <c r="C129" s="143">
        <v>438474</v>
      </c>
      <c r="D129" s="143">
        <v>410055</v>
      </c>
      <c r="E129" s="143">
        <v>646271.06000000006</v>
      </c>
      <c r="F129" s="143">
        <v>424761</v>
      </c>
      <c r="G129" s="143">
        <v>44235</v>
      </c>
      <c r="H129" s="143">
        <v>175386</v>
      </c>
      <c r="I129" s="143">
        <v>560609</v>
      </c>
      <c r="J129" s="143">
        <v>572281.60900000005</v>
      </c>
      <c r="K129" s="143">
        <v>43544.535000000003</v>
      </c>
      <c r="L129" s="143">
        <v>812611</v>
      </c>
      <c r="M129" s="143">
        <v>356937</v>
      </c>
      <c r="N129" s="143">
        <v>407755</v>
      </c>
      <c r="O129" s="143">
        <v>89354.439661441895</v>
      </c>
      <c r="P129" s="143">
        <v>80559.336539999989</v>
      </c>
      <c r="Q129" s="143">
        <v>19355</v>
      </c>
      <c r="R129" s="143">
        <v>22600</v>
      </c>
      <c r="S129" s="143">
        <v>403987</v>
      </c>
      <c r="T129" s="143">
        <v>20763</v>
      </c>
      <c r="U129" s="143">
        <v>28807</v>
      </c>
      <c r="V129" s="143">
        <v>16274</v>
      </c>
      <c r="W129" s="143">
        <v>10249</v>
      </c>
      <c r="X129" s="143">
        <v>10646</v>
      </c>
      <c r="Y129" s="143">
        <v>53901</v>
      </c>
      <c r="Z129" s="260">
        <v>5649415.9802014418</v>
      </c>
    </row>
    <row r="130" spans="1:26" ht="15.75">
      <c r="A130" s="224" t="s">
        <v>696</v>
      </c>
      <c r="B130" s="218" t="s">
        <v>697</v>
      </c>
      <c r="C130" s="143">
        <v>0</v>
      </c>
      <c r="D130" s="143">
        <v>0</v>
      </c>
      <c r="E130" s="143">
        <v>0</v>
      </c>
      <c r="F130" s="143">
        <v>1173</v>
      </c>
      <c r="G130" s="143">
        <v>0</v>
      </c>
      <c r="H130" s="143">
        <v>0</v>
      </c>
      <c r="I130" s="143">
        <v>3005</v>
      </c>
      <c r="J130" s="143">
        <v>0</v>
      </c>
      <c r="K130" s="143">
        <v>0</v>
      </c>
      <c r="L130" s="143">
        <v>0</v>
      </c>
      <c r="M130" s="143">
        <v>0</v>
      </c>
      <c r="N130" s="143">
        <v>0</v>
      </c>
      <c r="O130" s="143">
        <v>0</v>
      </c>
      <c r="P130" s="143">
        <v>0</v>
      </c>
      <c r="Q130" s="143">
        <v>0</v>
      </c>
      <c r="R130" s="143">
        <v>0</v>
      </c>
      <c r="S130" s="143">
        <v>0</v>
      </c>
      <c r="T130" s="143">
        <v>0</v>
      </c>
      <c r="U130" s="143">
        <v>47</v>
      </c>
      <c r="V130" s="143">
        <v>0</v>
      </c>
      <c r="W130" s="143">
        <v>0</v>
      </c>
      <c r="X130" s="143">
        <v>0</v>
      </c>
      <c r="Y130" s="143">
        <v>0</v>
      </c>
      <c r="Z130" s="260">
        <v>4225</v>
      </c>
    </row>
    <row r="131" spans="1:26" ht="16.5" customHeight="1">
      <c r="A131" s="214" t="s">
        <v>452</v>
      </c>
      <c r="B131" s="141"/>
    </row>
    <row r="132" spans="1:26">
      <c r="A132" s="144"/>
      <c r="B132" s="141"/>
    </row>
    <row r="133" spans="1:26">
      <c r="A133" s="144"/>
      <c r="B133" s="142"/>
      <c r="E133" s="1"/>
    </row>
    <row r="134" spans="1:26">
      <c r="A134" s="144"/>
      <c r="B134" s="142"/>
    </row>
    <row r="135" spans="1:26">
      <c r="A135" s="144"/>
      <c r="B135" s="141"/>
    </row>
    <row r="136" spans="1:26">
      <c r="A136" s="144"/>
      <c r="B136" s="141"/>
    </row>
    <row r="137" spans="1:26">
      <c r="A137" s="144"/>
      <c r="B137" s="141"/>
    </row>
    <row r="138" spans="1:26">
      <c r="A138" s="144"/>
      <c r="B138" s="141"/>
    </row>
    <row r="139" spans="1:26">
      <c r="A139" s="144"/>
      <c r="B139" s="141"/>
    </row>
    <row r="140" spans="1:26">
      <c r="A140" s="144"/>
      <c r="B140" s="141"/>
    </row>
    <row r="141" spans="1:26">
      <c r="A141" s="144"/>
      <c r="B141" s="141"/>
    </row>
    <row r="142" spans="1:26">
      <c r="A142" s="144"/>
      <c r="B142" s="141"/>
    </row>
    <row r="143" spans="1:26">
      <c r="A143" s="144"/>
      <c r="B143" s="141"/>
    </row>
    <row r="144" spans="1:26">
      <c r="A144" s="144"/>
      <c r="B144" s="141"/>
    </row>
    <row r="145" spans="1:2">
      <c r="A145" s="144"/>
      <c r="B145" s="141"/>
    </row>
    <row r="146" spans="1:2">
      <c r="A146" s="144"/>
      <c r="B146" s="141"/>
    </row>
    <row r="147" spans="1:2">
      <c r="A147" s="144"/>
      <c r="B147" s="141"/>
    </row>
    <row r="148" spans="1:2">
      <c r="A148" s="144"/>
      <c r="B148" s="141"/>
    </row>
    <row r="149" spans="1:2">
      <c r="A149" s="144"/>
      <c r="B149" s="141"/>
    </row>
    <row r="150" spans="1:2">
      <c r="A150" s="144"/>
      <c r="B150" s="141"/>
    </row>
    <row r="151" spans="1:2">
      <c r="A151" s="144"/>
      <c r="B151" s="141"/>
    </row>
    <row r="152" spans="1:2">
      <c r="A152" s="144"/>
      <c r="B152" s="141"/>
    </row>
    <row r="153" spans="1:2">
      <c r="A153" s="144"/>
      <c r="B153" s="141"/>
    </row>
    <row r="154" spans="1:2">
      <c r="A154" s="144"/>
      <c r="B154" s="141"/>
    </row>
    <row r="155" spans="1:2">
      <c r="A155" s="144"/>
      <c r="B155" s="141"/>
    </row>
    <row r="156" spans="1:2">
      <c r="A156" s="144"/>
      <c r="B156" s="141"/>
    </row>
    <row r="157" spans="1:2">
      <c r="A157" s="144"/>
      <c r="B157" s="141"/>
    </row>
    <row r="158" spans="1:2">
      <c r="A158" s="144"/>
      <c r="B158" s="141"/>
    </row>
    <row r="159" spans="1:2">
      <c r="A159" s="144"/>
      <c r="B159" s="141"/>
    </row>
    <row r="160" spans="1:2">
      <c r="A160" s="144"/>
      <c r="B160" s="141"/>
    </row>
    <row r="161" spans="1:2">
      <c r="A161" s="144"/>
      <c r="B161" s="141"/>
    </row>
    <row r="162" spans="1:2">
      <c r="A162" s="144"/>
      <c r="B162" s="141"/>
    </row>
    <row r="163" spans="1:2">
      <c r="A163" s="144"/>
      <c r="B163" s="141"/>
    </row>
    <row r="164" spans="1:2">
      <c r="A164" s="144"/>
      <c r="B164" s="141"/>
    </row>
    <row r="165" spans="1:2">
      <c r="A165" s="144"/>
      <c r="B165" s="141"/>
    </row>
    <row r="166" spans="1:2">
      <c r="A166" s="144"/>
      <c r="B166" s="141"/>
    </row>
    <row r="167" spans="1:2">
      <c r="A167" s="144"/>
      <c r="B167" s="141"/>
    </row>
    <row r="168" spans="1:2">
      <c r="A168" s="144"/>
      <c r="B168" s="141"/>
    </row>
    <row r="169" spans="1:2">
      <c r="A169" s="144"/>
      <c r="B169" s="141"/>
    </row>
    <row r="170" spans="1:2">
      <c r="A170" s="144"/>
      <c r="B170" s="141"/>
    </row>
    <row r="171" spans="1:2">
      <c r="A171" s="144"/>
      <c r="B171" s="141"/>
    </row>
    <row r="172" spans="1:2">
      <c r="A172" s="144"/>
      <c r="B172" s="141"/>
    </row>
    <row r="173" spans="1:2">
      <c r="A173" s="144"/>
      <c r="B173" s="141"/>
    </row>
    <row r="174" spans="1:2">
      <c r="A174" s="144"/>
      <c r="B174" s="141"/>
    </row>
    <row r="175" spans="1:2">
      <c r="A175" s="144"/>
      <c r="B175" s="141"/>
    </row>
    <row r="176" spans="1:2">
      <c r="A176" s="144"/>
      <c r="B176" s="141"/>
    </row>
    <row r="177" spans="1:2">
      <c r="A177" s="144"/>
      <c r="B177" s="141"/>
    </row>
    <row r="178" spans="1:2">
      <c r="A178" s="144"/>
      <c r="B178" s="141"/>
    </row>
    <row r="179" spans="1:2">
      <c r="A179" s="144"/>
      <c r="B179" s="141"/>
    </row>
    <row r="180" spans="1:2">
      <c r="A180" s="144"/>
      <c r="B180" s="141"/>
    </row>
    <row r="181" spans="1:2">
      <c r="A181" s="144"/>
      <c r="B181" s="141"/>
    </row>
    <row r="182" spans="1:2">
      <c r="A182" s="144"/>
      <c r="B182" s="141"/>
    </row>
    <row r="183" spans="1:2">
      <c r="A183" s="144"/>
      <c r="B183" s="141"/>
    </row>
    <row r="184" spans="1:2">
      <c r="A184" s="144"/>
      <c r="B184" s="141"/>
    </row>
    <row r="185" spans="1:2">
      <c r="A185" s="144"/>
      <c r="B185" s="141"/>
    </row>
    <row r="186" spans="1:2">
      <c r="A186" s="144"/>
      <c r="B186" s="141"/>
    </row>
    <row r="187" spans="1:2">
      <c r="A187" s="144"/>
      <c r="B187" s="141"/>
    </row>
    <row r="188" spans="1:2">
      <c r="A188" s="144"/>
      <c r="B188" s="141"/>
    </row>
    <row r="189" spans="1:2">
      <c r="A189" s="144"/>
      <c r="B189" s="141"/>
    </row>
    <row r="190" spans="1:2">
      <c r="A190" s="144"/>
      <c r="B190" s="141"/>
    </row>
    <row r="191" spans="1:2">
      <c r="A191" s="144"/>
      <c r="B191" s="141"/>
    </row>
    <row r="192" spans="1:2">
      <c r="A192" s="144"/>
      <c r="B192" s="141"/>
    </row>
    <row r="193" spans="1:2">
      <c r="A193" s="144"/>
      <c r="B193" s="141"/>
    </row>
    <row r="194" spans="1:2">
      <c r="A194" s="144"/>
      <c r="B194" s="141"/>
    </row>
    <row r="195" spans="1:2">
      <c r="A195" s="144"/>
      <c r="B195" s="141"/>
    </row>
    <row r="196" spans="1:2">
      <c r="A196" s="144"/>
      <c r="B196" s="141"/>
    </row>
    <row r="197" spans="1:2">
      <c r="A197" s="144"/>
      <c r="B197" s="141"/>
    </row>
    <row r="198" spans="1:2">
      <c r="A198" s="144"/>
      <c r="B198" s="141"/>
    </row>
    <row r="199" spans="1:2">
      <c r="A199" s="144"/>
      <c r="B199" s="141"/>
    </row>
    <row r="200" spans="1:2">
      <c r="A200" s="144"/>
      <c r="B200" s="141"/>
    </row>
    <row r="201" spans="1:2">
      <c r="A201" s="144"/>
      <c r="B201" s="141"/>
    </row>
    <row r="202" spans="1:2">
      <c r="A202" s="144"/>
      <c r="B202" s="141"/>
    </row>
    <row r="203" spans="1:2">
      <c r="A203" s="144"/>
      <c r="B203" s="141"/>
    </row>
    <row r="204" spans="1:2">
      <c r="A204" s="144"/>
      <c r="B204" s="141"/>
    </row>
    <row r="205" spans="1:2">
      <c r="A205" s="144"/>
      <c r="B205" s="141"/>
    </row>
    <row r="206" spans="1:2">
      <c r="A206" s="144"/>
      <c r="B206" s="141"/>
    </row>
    <row r="207" spans="1:2">
      <c r="A207" s="144"/>
      <c r="B207" s="141"/>
    </row>
    <row r="208" spans="1:2">
      <c r="A208" s="144"/>
      <c r="B208" s="141"/>
    </row>
    <row r="209" spans="1:2">
      <c r="A209" s="144"/>
      <c r="B209" s="141"/>
    </row>
    <row r="210" spans="1:2">
      <c r="A210" s="144"/>
      <c r="B210" s="141"/>
    </row>
    <row r="211" spans="1:2">
      <c r="A211" s="144"/>
      <c r="B211" s="141"/>
    </row>
    <row r="212" spans="1:2">
      <c r="A212" s="144"/>
      <c r="B212" s="141"/>
    </row>
    <row r="213" spans="1:2">
      <c r="A213" s="144"/>
      <c r="B213" s="141"/>
    </row>
    <row r="214" spans="1:2">
      <c r="A214" s="144"/>
      <c r="B214" s="141"/>
    </row>
    <row r="215" spans="1:2">
      <c r="A215" s="144"/>
      <c r="B215" s="141"/>
    </row>
    <row r="216" spans="1:2">
      <c r="A216" s="144"/>
      <c r="B216" s="141"/>
    </row>
    <row r="217" spans="1:2">
      <c r="A217" s="144"/>
      <c r="B217" s="141"/>
    </row>
    <row r="218" spans="1:2">
      <c r="A218" s="144"/>
      <c r="B218" s="141"/>
    </row>
    <row r="219" spans="1:2">
      <c r="A219" s="144"/>
      <c r="B219" s="141"/>
    </row>
    <row r="220" spans="1:2">
      <c r="A220" s="144"/>
      <c r="B220" s="141"/>
    </row>
    <row r="221" spans="1:2">
      <c r="A221" s="144"/>
      <c r="B221" s="141"/>
    </row>
    <row r="222" spans="1:2">
      <c r="A222" s="144"/>
      <c r="B222" s="141"/>
    </row>
    <row r="223" spans="1:2">
      <c r="A223" s="144"/>
      <c r="B223" s="141"/>
    </row>
    <row r="224" spans="1:2">
      <c r="A224" s="144"/>
      <c r="B224" s="141"/>
    </row>
    <row r="225" spans="1:2">
      <c r="A225" s="144"/>
      <c r="B225" s="141"/>
    </row>
    <row r="226" spans="1:2">
      <c r="A226" s="144"/>
      <c r="B226" s="141"/>
    </row>
    <row r="227" spans="1:2">
      <c r="A227" s="144"/>
      <c r="B227" s="141"/>
    </row>
    <row r="228" spans="1:2">
      <c r="A228" s="144"/>
      <c r="B228" s="141"/>
    </row>
    <row r="229" spans="1:2">
      <c r="A229" s="144"/>
      <c r="B229" s="141"/>
    </row>
    <row r="230" spans="1:2">
      <c r="A230" s="144"/>
      <c r="B230" s="141"/>
    </row>
    <row r="231" spans="1:2">
      <c r="A231" s="144"/>
      <c r="B231" s="141"/>
    </row>
    <row r="232" spans="1:2">
      <c r="A232" s="144"/>
      <c r="B232" s="141"/>
    </row>
    <row r="233" spans="1:2">
      <c r="A233" s="144"/>
      <c r="B233" s="141"/>
    </row>
    <row r="234" spans="1:2">
      <c r="A234" s="144"/>
      <c r="B234" s="141"/>
    </row>
    <row r="235" spans="1:2">
      <c r="A235" s="144"/>
      <c r="B235" s="141"/>
    </row>
    <row r="236" spans="1:2">
      <c r="A236" s="144"/>
      <c r="B236" s="141"/>
    </row>
    <row r="237" spans="1:2">
      <c r="A237" s="144"/>
      <c r="B237" s="141"/>
    </row>
    <row r="238" spans="1:2">
      <c r="A238" s="144"/>
      <c r="B238" s="141"/>
    </row>
    <row r="239" spans="1:2">
      <c r="A239" s="144"/>
      <c r="B239" s="141"/>
    </row>
    <row r="240" spans="1:2">
      <c r="A240" s="144"/>
      <c r="B240" s="141"/>
    </row>
    <row r="241" spans="1:2">
      <c r="A241" s="144"/>
      <c r="B241" s="141"/>
    </row>
    <row r="242" spans="1:2">
      <c r="A242" s="144"/>
      <c r="B242" s="141"/>
    </row>
    <row r="243" spans="1:2">
      <c r="A243" s="144"/>
      <c r="B243" s="141"/>
    </row>
    <row r="244" spans="1:2">
      <c r="A244" s="144"/>
      <c r="B244" s="141"/>
    </row>
    <row r="245" spans="1:2">
      <c r="A245" s="144"/>
      <c r="B245" s="141"/>
    </row>
    <row r="246" spans="1:2">
      <c r="A246" s="144"/>
      <c r="B246" s="141"/>
    </row>
    <row r="247" spans="1:2">
      <c r="A247" s="144"/>
      <c r="B247" s="141"/>
    </row>
    <row r="248" spans="1:2">
      <c r="A248" s="144"/>
      <c r="B248" s="141"/>
    </row>
    <row r="249" spans="1:2">
      <c r="A249" s="144"/>
      <c r="B249" s="141"/>
    </row>
    <row r="250" spans="1:2">
      <c r="A250" s="144"/>
      <c r="B250" s="141"/>
    </row>
    <row r="251" spans="1:2">
      <c r="A251" s="144"/>
      <c r="B251" s="141"/>
    </row>
    <row r="252" spans="1:2">
      <c r="A252" s="144"/>
      <c r="B252" s="141"/>
    </row>
    <row r="253" spans="1:2">
      <c r="A253" s="144"/>
      <c r="B253" s="141"/>
    </row>
    <row r="254" spans="1:2">
      <c r="A254" s="144"/>
      <c r="B254" s="141"/>
    </row>
    <row r="255" spans="1:2">
      <c r="A255" s="144"/>
      <c r="B255" s="141"/>
    </row>
    <row r="256" spans="1:2">
      <c r="A256" s="144"/>
      <c r="B256" s="141"/>
    </row>
    <row r="257" spans="1:2">
      <c r="A257" s="144"/>
      <c r="B257" s="141"/>
    </row>
    <row r="258" spans="1:2">
      <c r="A258" s="144"/>
      <c r="B258" s="141"/>
    </row>
    <row r="259" spans="1:2">
      <c r="A259" s="144"/>
      <c r="B259" s="141"/>
    </row>
    <row r="260" spans="1:2">
      <c r="A260" s="144"/>
      <c r="B260" s="141"/>
    </row>
    <row r="261" spans="1:2">
      <c r="A261" s="144"/>
      <c r="B261" s="141"/>
    </row>
    <row r="262" spans="1:2">
      <c r="A262" s="144"/>
      <c r="B262" s="141"/>
    </row>
    <row r="263" spans="1:2">
      <c r="A263" s="144"/>
      <c r="B263" s="141"/>
    </row>
    <row r="264" spans="1:2">
      <c r="A264" s="144"/>
      <c r="B264" s="141"/>
    </row>
    <row r="265" spans="1:2">
      <c r="A265" s="144"/>
      <c r="B265" s="141"/>
    </row>
    <row r="266" spans="1:2">
      <c r="A266" s="144"/>
      <c r="B266" s="141"/>
    </row>
    <row r="267" spans="1:2">
      <c r="A267" s="144"/>
      <c r="B267" s="141"/>
    </row>
    <row r="268" spans="1:2">
      <c r="A268" s="144"/>
      <c r="B268" s="141"/>
    </row>
    <row r="269" spans="1:2">
      <c r="A269" s="144"/>
      <c r="B269" s="141"/>
    </row>
    <row r="270" spans="1:2">
      <c r="A270" s="144"/>
      <c r="B270" s="141"/>
    </row>
    <row r="271" spans="1:2">
      <c r="A271" s="144"/>
      <c r="B271" s="141"/>
    </row>
    <row r="272" spans="1:2">
      <c r="A272" s="144"/>
      <c r="B272" s="141"/>
    </row>
    <row r="273" spans="1:2">
      <c r="A273" s="144"/>
      <c r="B273" s="141"/>
    </row>
    <row r="274" spans="1:2">
      <c r="A274" s="144"/>
      <c r="B274" s="141"/>
    </row>
    <row r="275" spans="1:2">
      <c r="A275" s="144"/>
      <c r="B275" s="141"/>
    </row>
    <row r="276" spans="1:2">
      <c r="A276" s="144"/>
      <c r="B276" s="141"/>
    </row>
    <row r="277" spans="1:2">
      <c r="A277" s="144"/>
      <c r="B277" s="141"/>
    </row>
    <row r="278" spans="1:2">
      <c r="A278" s="144"/>
      <c r="B278" s="141"/>
    </row>
    <row r="279" spans="1:2">
      <c r="A279" s="144"/>
      <c r="B279" s="141"/>
    </row>
    <row r="280" spans="1:2">
      <c r="A280" s="144"/>
      <c r="B280" s="141"/>
    </row>
    <row r="281" spans="1:2">
      <c r="A281" s="144"/>
      <c r="B281" s="141"/>
    </row>
    <row r="282" spans="1:2">
      <c r="A282" s="144"/>
      <c r="B282" s="141"/>
    </row>
    <row r="283" spans="1:2">
      <c r="A283" s="144"/>
      <c r="B283" s="141"/>
    </row>
    <row r="284" spans="1:2">
      <c r="A284" s="144"/>
      <c r="B284" s="141"/>
    </row>
    <row r="285" spans="1:2">
      <c r="A285" s="144"/>
      <c r="B285" s="141"/>
    </row>
    <row r="286" spans="1:2">
      <c r="A286" s="144"/>
      <c r="B286" s="141"/>
    </row>
    <row r="287" spans="1:2">
      <c r="A287" s="144"/>
      <c r="B287" s="141"/>
    </row>
    <row r="288" spans="1:2">
      <c r="A288" s="144"/>
      <c r="B288" s="141"/>
    </row>
    <row r="289" spans="1:2">
      <c r="A289" s="144"/>
      <c r="B289" s="141"/>
    </row>
    <row r="290" spans="1:2">
      <c r="A290" s="144"/>
      <c r="B290" s="141"/>
    </row>
    <row r="291" spans="1:2">
      <c r="A291" s="144"/>
      <c r="B291" s="141"/>
    </row>
    <row r="292" spans="1:2">
      <c r="A292" s="144"/>
      <c r="B292" s="141"/>
    </row>
    <row r="293" spans="1:2">
      <c r="A293" s="144"/>
      <c r="B293" s="141"/>
    </row>
    <row r="294" spans="1:2">
      <c r="A294" s="144"/>
      <c r="B294" s="141"/>
    </row>
    <row r="295" spans="1:2">
      <c r="A295" s="144"/>
      <c r="B295" s="141"/>
    </row>
    <row r="296" spans="1:2">
      <c r="A296" s="144"/>
      <c r="B296" s="141"/>
    </row>
    <row r="297" spans="1:2">
      <c r="A297" s="144"/>
      <c r="B297" s="141"/>
    </row>
    <row r="298" spans="1:2">
      <c r="A298" s="144"/>
      <c r="B298" s="141"/>
    </row>
    <row r="299" spans="1:2">
      <c r="A299" s="144"/>
      <c r="B299" s="141"/>
    </row>
    <row r="300" spans="1:2">
      <c r="A300" s="144"/>
      <c r="B300" s="141"/>
    </row>
    <row r="301" spans="1:2">
      <c r="A301" s="144"/>
      <c r="B301" s="141"/>
    </row>
    <row r="302" spans="1:2">
      <c r="A302" s="144"/>
      <c r="B302" s="141"/>
    </row>
    <row r="303" spans="1:2">
      <c r="A303" s="144"/>
      <c r="B303" s="141"/>
    </row>
    <row r="304" spans="1:2">
      <c r="A304" s="144"/>
      <c r="B304" s="141"/>
    </row>
    <row r="305" spans="1:2">
      <c r="A305" s="144"/>
      <c r="B305" s="141"/>
    </row>
    <row r="306" spans="1:2">
      <c r="A306" s="144"/>
      <c r="B306" s="141"/>
    </row>
    <row r="307" spans="1:2">
      <c r="A307" s="144"/>
      <c r="B307" s="141"/>
    </row>
    <row r="308" spans="1:2">
      <c r="A308" s="144"/>
      <c r="B308" s="141"/>
    </row>
    <row r="309" spans="1:2">
      <c r="A309" s="144"/>
      <c r="B309" s="141"/>
    </row>
    <row r="310" spans="1:2">
      <c r="A310" s="144"/>
      <c r="B310" s="141"/>
    </row>
    <row r="311" spans="1:2">
      <c r="A311" s="144"/>
      <c r="B311" s="141"/>
    </row>
    <row r="312" spans="1:2">
      <c r="A312" s="144"/>
      <c r="B312" s="141"/>
    </row>
    <row r="313" spans="1:2">
      <c r="A313" s="144"/>
      <c r="B313" s="141"/>
    </row>
    <row r="314" spans="1:2">
      <c r="A314" s="144"/>
      <c r="B314" s="141"/>
    </row>
    <row r="315" spans="1:2">
      <c r="A315" s="144"/>
      <c r="B315" s="141"/>
    </row>
    <row r="316" spans="1:2">
      <c r="A316" s="144"/>
      <c r="B316" s="141"/>
    </row>
    <row r="317" spans="1:2">
      <c r="A317" s="144"/>
      <c r="B317" s="141"/>
    </row>
    <row r="318" spans="1:2">
      <c r="A318" s="144"/>
      <c r="B318" s="141"/>
    </row>
    <row r="319" spans="1:2">
      <c r="A319" s="144"/>
      <c r="B319" s="141"/>
    </row>
    <row r="320" spans="1:2">
      <c r="A320" s="144"/>
      <c r="B320" s="141"/>
    </row>
    <row r="321" spans="1:2">
      <c r="A321" s="144"/>
      <c r="B321" s="141"/>
    </row>
    <row r="322" spans="1:2">
      <c r="A322" s="144"/>
      <c r="B322" s="141"/>
    </row>
    <row r="323" spans="1:2">
      <c r="A323" s="144"/>
      <c r="B323" s="141"/>
    </row>
    <row r="324" spans="1:2">
      <c r="A324" s="144"/>
      <c r="B324" s="141"/>
    </row>
    <row r="325" spans="1:2">
      <c r="A325" s="144"/>
      <c r="B325" s="141"/>
    </row>
    <row r="326" spans="1:2">
      <c r="A326" s="144"/>
      <c r="B326" s="141"/>
    </row>
    <row r="327" spans="1:2">
      <c r="A327" s="144"/>
      <c r="B327" s="141"/>
    </row>
    <row r="328" spans="1:2">
      <c r="A328" s="144"/>
      <c r="B328" s="141"/>
    </row>
    <row r="329" spans="1:2">
      <c r="A329" s="144"/>
      <c r="B329" s="141"/>
    </row>
    <row r="330" spans="1:2">
      <c r="A330" s="144"/>
      <c r="B330" s="141"/>
    </row>
    <row r="331" spans="1:2">
      <c r="A331" s="144"/>
      <c r="B331" s="141"/>
    </row>
    <row r="332" spans="1:2">
      <c r="A332" s="144"/>
      <c r="B332" s="141"/>
    </row>
    <row r="333" spans="1:2">
      <c r="A333" s="144"/>
      <c r="B333" s="141"/>
    </row>
    <row r="334" spans="1:2">
      <c r="A334" s="144"/>
      <c r="B334" s="141"/>
    </row>
    <row r="335" spans="1:2">
      <c r="A335" s="144"/>
      <c r="B335" s="141"/>
    </row>
    <row r="336" spans="1:2">
      <c r="A336" s="144"/>
      <c r="B336" s="141"/>
    </row>
    <row r="337" spans="1:2">
      <c r="A337" s="144"/>
      <c r="B337" s="141"/>
    </row>
    <row r="338" spans="1:2">
      <c r="A338" s="144"/>
      <c r="B338" s="141"/>
    </row>
    <row r="339" spans="1:2">
      <c r="A339" s="144"/>
      <c r="B339" s="141"/>
    </row>
    <row r="340" spans="1:2">
      <c r="A340" s="144"/>
      <c r="B340" s="141"/>
    </row>
    <row r="341" spans="1:2">
      <c r="A341" s="144"/>
      <c r="B341" s="141"/>
    </row>
    <row r="342" spans="1:2">
      <c r="A342" s="144"/>
      <c r="B342" s="141"/>
    </row>
    <row r="343" spans="1:2">
      <c r="A343" s="144"/>
      <c r="B343" s="141"/>
    </row>
    <row r="344" spans="1:2">
      <c r="A344" s="144"/>
      <c r="B344" s="141"/>
    </row>
    <row r="345" spans="1:2">
      <c r="A345" s="144"/>
      <c r="B345" s="141"/>
    </row>
    <row r="346" spans="1:2">
      <c r="A346" s="144"/>
      <c r="B346" s="141"/>
    </row>
    <row r="347" spans="1:2">
      <c r="A347" s="144"/>
      <c r="B347" s="141"/>
    </row>
    <row r="348" spans="1:2">
      <c r="A348" s="144"/>
      <c r="B348" s="141"/>
    </row>
    <row r="349" spans="1:2">
      <c r="A349" s="144"/>
      <c r="B349" s="141"/>
    </row>
    <row r="350" spans="1:2">
      <c r="A350" s="144"/>
      <c r="B350" s="141"/>
    </row>
    <row r="351" spans="1:2">
      <c r="A351" s="144"/>
      <c r="B351" s="141"/>
    </row>
    <row r="352" spans="1:2">
      <c r="A352" s="144"/>
      <c r="B352" s="141"/>
    </row>
    <row r="353" spans="1:2">
      <c r="A353" s="144"/>
      <c r="B353" s="141"/>
    </row>
    <row r="354" spans="1:2">
      <c r="A354" s="144"/>
      <c r="B354" s="141"/>
    </row>
    <row r="355" spans="1:2">
      <c r="A355" s="144"/>
      <c r="B355" s="141"/>
    </row>
    <row r="356" spans="1:2">
      <c r="A356" s="144"/>
      <c r="B356" s="141"/>
    </row>
    <row r="357" spans="1:2">
      <c r="A357" s="144"/>
      <c r="B357" s="141"/>
    </row>
    <row r="358" spans="1:2">
      <c r="A358" s="144"/>
      <c r="B358" s="141"/>
    </row>
    <row r="359" spans="1:2">
      <c r="A359" s="144"/>
      <c r="B359" s="141"/>
    </row>
    <row r="360" spans="1:2">
      <c r="A360" s="144"/>
      <c r="B360" s="141"/>
    </row>
    <row r="361" spans="1:2">
      <c r="A361" s="144"/>
      <c r="B361" s="141"/>
    </row>
    <row r="362" spans="1:2">
      <c r="A362" s="144"/>
      <c r="B362" s="141"/>
    </row>
    <row r="363" spans="1:2">
      <c r="A363" s="144"/>
      <c r="B363" s="141"/>
    </row>
    <row r="364" spans="1:2">
      <c r="A364" s="144"/>
      <c r="B364" s="141"/>
    </row>
    <row r="365" spans="1:2">
      <c r="A365" s="144"/>
      <c r="B365" s="141"/>
    </row>
    <row r="366" spans="1:2">
      <c r="A366" s="144"/>
      <c r="B366" s="141"/>
    </row>
    <row r="367" spans="1:2">
      <c r="A367" s="144"/>
      <c r="B367" s="141"/>
    </row>
    <row r="368" spans="1:2">
      <c r="A368" s="144"/>
      <c r="B368" s="141"/>
    </row>
    <row r="369" spans="1:2">
      <c r="A369" s="144"/>
      <c r="B369" s="141"/>
    </row>
    <row r="370" spans="1:2">
      <c r="A370" s="144"/>
      <c r="B370" s="141"/>
    </row>
    <row r="371" spans="1:2">
      <c r="A371" s="144"/>
      <c r="B371" s="141"/>
    </row>
    <row r="372" spans="1:2">
      <c r="A372" s="144"/>
      <c r="B372" s="141"/>
    </row>
    <row r="373" spans="1:2">
      <c r="A373" s="144"/>
      <c r="B373" s="141"/>
    </row>
    <row r="374" spans="1:2">
      <c r="A374" s="144"/>
      <c r="B374" s="141"/>
    </row>
    <row r="375" spans="1:2">
      <c r="A375" s="144"/>
      <c r="B375" s="141"/>
    </row>
    <row r="376" spans="1:2">
      <c r="A376" s="144"/>
      <c r="B376" s="141"/>
    </row>
    <row r="377" spans="1:2">
      <c r="A377" s="144"/>
      <c r="B377" s="141"/>
    </row>
    <row r="378" spans="1:2">
      <c r="A378" s="144"/>
      <c r="B378" s="141"/>
    </row>
    <row r="379" spans="1:2">
      <c r="A379" s="144"/>
      <c r="B379" s="141"/>
    </row>
    <row r="380" spans="1:2">
      <c r="A380" s="144"/>
      <c r="B380" s="141"/>
    </row>
    <row r="381" spans="1:2">
      <c r="A381" s="144"/>
      <c r="B381" s="141"/>
    </row>
    <row r="382" spans="1:2">
      <c r="A382" s="144"/>
      <c r="B382" s="141"/>
    </row>
    <row r="383" spans="1:2">
      <c r="A383" s="144"/>
      <c r="B383" s="141"/>
    </row>
    <row r="384" spans="1:2">
      <c r="A384" s="144"/>
      <c r="B384" s="141"/>
    </row>
    <row r="385" spans="1:2">
      <c r="A385" s="144"/>
      <c r="B385" s="141"/>
    </row>
    <row r="386" spans="1:2">
      <c r="A386" s="144"/>
      <c r="B386" s="141"/>
    </row>
    <row r="387" spans="1:2">
      <c r="A387" s="144"/>
      <c r="B387" s="141"/>
    </row>
    <row r="388" spans="1:2">
      <c r="A388" s="144"/>
      <c r="B388" s="141"/>
    </row>
    <row r="389" spans="1:2">
      <c r="A389" s="144"/>
      <c r="B389" s="141"/>
    </row>
    <row r="390" spans="1:2">
      <c r="A390" s="144"/>
      <c r="B390" s="141"/>
    </row>
    <row r="391" spans="1:2">
      <c r="A391" s="144"/>
      <c r="B391" s="141"/>
    </row>
    <row r="392" spans="1:2">
      <c r="A392" s="144"/>
      <c r="B392" s="141"/>
    </row>
    <row r="393" spans="1:2">
      <c r="A393" s="144"/>
      <c r="B393" s="141"/>
    </row>
    <row r="394" spans="1:2">
      <c r="A394" s="144"/>
      <c r="B394" s="141"/>
    </row>
    <row r="395" spans="1:2">
      <c r="A395" s="144"/>
      <c r="B395" s="141"/>
    </row>
    <row r="396" spans="1:2">
      <c r="A396" s="144"/>
      <c r="B396" s="141"/>
    </row>
    <row r="397" spans="1:2">
      <c r="A397" s="144"/>
      <c r="B397" s="141"/>
    </row>
    <row r="398" spans="1:2">
      <c r="A398" s="144"/>
      <c r="B398" s="141"/>
    </row>
    <row r="399" spans="1:2">
      <c r="A399" s="144"/>
      <c r="B399" s="141"/>
    </row>
    <row r="400" spans="1:2">
      <c r="A400" s="144"/>
      <c r="B400" s="141"/>
    </row>
    <row r="401" spans="1:2">
      <c r="A401" s="144"/>
      <c r="B401" s="141"/>
    </row>
    <row r="402" spans="1:2">
      <c r="A402" s="144"/>
      <c r="B402" s="141"/>
    </row>
    <row r="403" spans="1:2">
      <c r="A403" s="144"/>
      <c r="B403" s="141"/>
    </row>
    <row r="404" spans="1:2">
      <c r="A404" s="144"/>
      <c r="B404" s="141"/>
    </row>
    <row r="405" spans="1:2">
      <c r="A405" s="144"/>
      <c r="B405" s="141"/>
    </row>
    <row r="406" spans="1:2">
      <c r="A406" s="144"/>
      <c r="B406" s="141"/>
    </row>
    <row r="407" spans="1:2">
      <c r="A407" s="144"/>
      <c r="B407" s="141"/>
    </row>
    <row r="408" spans="1:2">
      <c r="A408" s="144"/>
      <c r="B408" s="141"/>
    </row>
    <row r="409" spans="1:2">
      <c r="A409" s="144"/>
      <c r="B409" s="141"/>
    </row>
    <row r="410" spans="1:2">
      <c r="A410" s="144"/>
      <c r="B410" s="141"/>
    </row>
    <row r="411" spans="1:2">
      <c r="A411" s="144"/>
      <c r="B411" s="141"/>
    </row>
    <row r="412" spans="1:2">
      <c r="A412" s="144"/>
      <c r="B412" s="141"/>
    </row>
    <row r="413" spans="1:2">
      <c r="A413" s="144"/>
      <c r="B413" s="141"/>
    </row>
    <row r="414" spans="1:2">
      <c r="A414" s="144"/>
      <c r="B414" s="141"/>
    </row>
    <row r="415" spans="1:2">
      <c r="A415" s="144"/>
      <c r="B415" s="141"/>
    </row>
    <row r="416" spans="1:2">
      <c r="A416" s="144"/>
      <c r="B416" s="141"/>
    </row>
    <row r="417" spans="1:2">
      <c r="A417" s="144"/>
      <c r="B417" s="141"/>
    </row>
    <row r="418" spans="1:2">
      <c r="A418" s="144"/>
      <c r="B418" s="141"/>
    </row>
    <row r="419" spans="1:2">
      <c r="A419" s="144"/>
      <c r="B419" s="141"/>
    </row>
    <row r="420" spans="1:2">
      <c r="A420" s="144"/>
      <c r="B420" s="141"/>
    </row>
    <row r="421" spans="1:2">
      <c r="A421" s="144"/>
      <c r="B421" s="141"/>
    </row>
    <row r="422" spans="1:2">
      <c r="A422" s="144"/>
      <c r="B422" s="141"/>
    </row>
    <row r="423" spans="1:2">
      <c r="A423" s="144"/>
      <c r="B423" s="141"/>
    </row>
    <row r="424" spans="1:2">
      <c r="A424" s="144"/>
      <c r="B424" s="141"/>
    </row>
    <row r="425" spans="1:2">
      <c r="A425" s="144"/>
      <c r="B425" s="141"/>
    </row>
    <row r="426" spans="1:2">
      <c r="A426" s="144"/>
      <c r="B426" s="141"/>
    </row>
    <row r="427" spans="1:2">
      <c r="A427" s="144"/>
      <c r="B427" s="141"/>
    </row>
    <row r="428" spans="1:2">
      <c r="A428" s="144"/>
      <c r="B428" s="141"/>
    </row>
    <row r="429" spans="1:2">
      <c r="A429" s="144"/>
      <c r="B429" s="141"/>
    </row>
    <row r="430" spans="1:2">
      <c r="A430" s="144"/>
      <c r="B430" s="141"/>
    </row>
    <row r="431" spans="1:2">
      <c r="A431" s="144"/>
      <c r="B431" s="141"/>
    </row>
    <row r="432" spans="1:2">
      <c r="A432" s="144"/>
      <c r="B432" s="141"/>
    </row>
    <row r="433" spans="1:2">
      <c r="A433" s="144"/>
      <c r="B433" s="141"/>
    </row>
    <row r="434" spans="1:2">
      <c r="A434" s="144"/>
      <c r="B434" s="141"/>
    </row>
    <row r="435" spans="1:2">
      <c r="A435" s="144"/>
      <c r="B435" s="141"/>
    </row>
    <row r="436" spans="1:2">
      <c r="A436" s="144"/>
      <c r="B436" s="141"/>
    </row>
    <row r="437" spans="1:2">
      <c r="A437" s="144"/>
      <c r="B437" s="141"/>
    </row>
    <row r="438" spans="1:2">
      <c r="A438" s="144"/>
      <c r="B438" s="141"/>
    </row>
    <row r="439" spans="1:2">
      <c r="A439" s="144"/>
      <c r="B439" s="141"/>
    </row>
    <row r="440" spans="1:2">
      <c r="A440" s="144"/>
      <c r="B440" s="141"/>
    </row>
    <row r="441" spans="1:2">
      <c r="A441" s="144"/>
      <c r="B441" s="141"/>
    </row>
    <row r="442" spans="1:2">
      <c r="A442" s="144"/>
      <c r="B442" s="141"/>
    </row>
    <row r="443" spans="1:2">
      <c r="A443" s="144"/>
      <c r="B443" s="141"/>
    </row>
    <row r="444" spans="1:2">
      <c r="A444" s="144"/>
      <c r="B444" s="141"/>
    </row>
    <row r="445" spans="1:2">
      <c r="A445" s="144"/>
      <c r="B445" s="141"/>
    </row>
    <row r="446" spans="1:2">
      <c r="A446" s="144"/>
      <c r="B446" s="141"/>
    </row>
    <row r="447" spans="1:2">
      <c r="A447" s="144"/>
      <c r="B447" s="141"/>
    </row>
    <row r="448" spans="1:2">
      <c r="A448" s="144"/>
      <c r="B448" s="141"/>
    </row>
    <row r="449" spans="1:2">
      <c r="A449" s="144"/>
      <c r="B449" s="141"/>
    </row>
    <row r="450" spans="1:2">
      <c r="A450" s="144"/>
      <c r="B450" s="141"/>
    </row>
    <row r="451" spans="1:2">
      <c r="A451" s="144"/>
      <c r="B451" s="141"/>
    </row>
    <row r="452" spans="1:2">
      <c r="A452" s="144"/>
      <c r="B452" s="141"/>
    </row>
    <row r="453" spans="1:2">
      <c r="A453" s="144"/>
      <c r="B453" s="141"/>
    </row>
    <row r="454" spans="1:2">
      <c r="A454" s="144"/>
      <c r="B454" s="141"/>
    </row>
    <row r="455" spans="1:2">
      <c r="A455" s="144"/>
      <c r="B455" s="141"/>
    </row>
    <row r="456" spans="1:2">
      <c r="A456" s="144"/>
      <c r="B456" s="141"/>
    </row>
    <row r="457" spans="1:2">
      <c r="A457" s="144"/>
      <c r="B457" s="141"/>
    </row>
    <row r="458" spans="1:2">
      <c r="A458" s="144"/>
      <c r="B458" s="141"/>
    </row>
    <row r="459" spans="1:2">
      <c r="A459" s="144"/>
      <c r="B459" s="141"/>
    </row>
    <row r="460" spans="1:2">
      <c r="A460" s="144"/>
      <c r="B460" s="141"/>
    </row>
    <row r="461" spans="1:2">
      <c r="A461" s="144"/>
      <c r="B461" s="141"/>
    </row>
    <row r="462" spans="1:2">
      <c r="A462" s="144"/>
      <c r="B462" s="141"/>
    </row>
    <row r="463" spans="1:2">
      <c r="A463" s="144"/>
      <c r="B463" s="141"/>
    </row>
    <row r="464" spans="1:2">
      <c r="A464" s="144"/>
      <c r="B464" s="141"/>
    </row>
    <row r="465" spans="1:2">
      <c r="A465" s="144"/>
      <c r="B465" s="141"/>
    </row>
    <row r="466" spans="1:2">
      <c r="A466" s="144"/>
      <c r="B466" s="141"/>
    </row>
    <row r="467" spans="1:2">
      <c r="A467" s="144"/>
      <c r="B467" s="141"/>
    </row>
    <row r="468" spans="1:2">
      <c r="A468" s="144"/>
      <c r="B468" s="141"/>
    </row>
    <row r="469" spans="1:2">
      <c r="A469" s="144"/>
      <c r="B469" s="141"/>
    </row>
    <row r="470" spans="1:2">
      <c r="A470" s="144"/>
      <c r="B470" s="141"/>
    </row>
    <row r="471" spans="1:2">
      <c r="A471" s="144"/>
      <c r="B471" s="141"/>
    </row>
    <row r="472" spans="1:2">
      <c r="A472" s="144"/>
      <c r="B472" s="141"/>
    </row>
    <row r="473" spans="1:2">
      <c r="A473" s="144"/>
      <c r="B473" s="141"/>
    </row>
    <row r="474" spans="1:2">
      <c r="A474" s="144"/>
      <c r="B474" s="141"/>
    </row>
    <row r="475" spans="1:2">
      <c r="A475" s="144"/>
      <c r="B475" s="141"/>
    </row>
    <row r="476" spans="1:2">
      <c r="A476" s="144"/>
      <c r="B476" s="141"/>
    </row>
    <row r="477" spans="1:2">
      <c r="A477" s="144"/>
      <c r="B477" s="141"/>
    </row>
    <row r="478" spans="1:2">
      <c r="A478" s="144"/>
      <c r="B478" s="141"/>
    </row>
    <row r="479" spans="1:2">
      <c r="A479" s="144"/>
      <c r="B479" s="141"/>
    </row>
    <row r="480" spans="1:2">
      <c r="A480" s="144"/>
      <c r="B480" s="141"/>
    </row>
    <row r="481" spans="1:2">
      <c r="A481" s="144"/>
      <c r="B481" s="141"/>
    </row>
    <row r="482" spans="1:2">
      <c r="A482" s="144"/>
      <c r="B482" s="141"/>
    </row>
    <row r="483" spans="1:2">
      <c r="A483" s="144"/>
      <c r="B483" s="141"/>
    </row>
    <row r="484" spans="1:2">
      <c r="A484" s="144"/>
      <c r="B484" s="141"/>
    </row>
    <row r="485" spans="1:2">
      <c r="A485" s="144"/>
      <c r="B485" s="141"/>
    </row>
    <row r="486" spans="1:2">
      <c r="A486" s="144"/>
      <c r="B486" s="141"/>
    </row>
    <row r="487" spans="1:2">
      <c r="A487" s="144"/>
      <c r="B487" s="141"/>
    </row>
    <row r="488" spans="1:2">
      <c r="A488" s="144"/>
      <c r="B488" s="141"/>
    </row>
    <row r="489" spans="1:2">
      <c r="A489" s="144"/>
      <c r="B489" s="141"/>
    </row>
    <row r="490" spans="1:2">
      <c r="A490" s="144"/>
      <c r="B490" s="141"/>
    </row>
    <row r="491" spans="1:2">
      <c r="A491" s="144"/>
      <c r="B491" s="141"/>
    </row>
    <row r="492" spans="1:2">
      <c r="A492" s="144"/>
      <c r="B492" s="141"/>
    </row>
    <row r="493" spans="1:2">
      <c r="A493" s="144"/>
      <c r="B493" s="141"/>
    </row>
    <row r="494" spans="1:2">
      <c r="A494" s="144"/>
      <c r="B494" s="141"/>
    </row>
    <row r="495" spans="1:2">
      <c r="A495" s="144"/>
      <c r="B495" s="141"/>
    </row>
    <row r="496" spans="1:2">
      <c r="A496" s="144"/>
      <c r="B496" s="141"/>
    </row>
    <row r="497" spans="1:2">
      <c r="A497" s="144"/>
      <c r="B497" s="141"/>
    </row>
    <row r="498" spans="1:2">
      <c r="A498" s="144"/>
      <c r="B498" s="141"/>
    </row>
    <row r="499" spans="1:2">
      <c r="A499" s="144"/>
      <c r="B499" s="141"/>
    </row>
    <row r="500" spans="1:2">
      <c r="A500" s="144"/>
      <c r="B500" s="141"/>
    </row>
    <row r="501" spans="1:2">
      <c r="A501" s="144"/>
      <c r="B501" s="141"/>
    </row>
    <row r="502" spans="1:2">
      <c r="A502" s="144"/>
      <c r="B502" s="141"/>
    </row>
    <row r="503" spans="1:2">
      <c r="A503" s="144"/>
      <c r="B503" s="141"/>
    </row>
    <row r="504" spans="1:2">
      <c r="A504" s="144"/>
      <c r="B504" s="141"/>
    </row>
    <row r="505" spans="1:2">
      <c r="A505" s="144"/>
      <c r="B505" s="141"/>
    </row>
    <row r="506" spans="1:2">
      <c r="A506" s="144"/>
      <c r="B506" s="141"/>
    </row>
    <row r="507" spans="1:2">
      <c r="A507" s="144"/>
      <c r="B507" s="141"/>
    </row>
    <row r="508" spans="1:2">
      <c r="A508" s="144"/>
      <c r="B508" s="141"/>
    </row>
    <row r="509" spans="1:2">
      <c r="A509" s="144"/>
      <c r="B509" s="141"/>
    </row>
    <row r="510" spans="1:2">
      <c r="A510" s="144"/>
      <c r="B510" s="141"/>
    </row>
    <row r="511" spans="1:2">
      <c r="A511" s="144"/>
      <c r="B511" s="141"/>
    </row>
    <row r="512" spans="1:2">
      <c r="A512" s="144"/>
      <c r="B512" s="141"/>
    </row>
    <row r="513" spans="1:2">
      <c r="A513" s="144"/>
      <c r="B513" s="141"/>
    </row>
    <row r="514" spans="1:2">
      <c r="A514" s="144"/>
      <c r="B514" s="141"/>
    </row>
    <row r="515" spans="1:2">
      <c r="A515" s="144"/>
      <c r="B515" s="141"/>
    </row>
    <row r="516" spans="1:2">
      <c r="A516" s="144"/>
      <c r="B516" s="141"/>
    </row>
    <row r="517" spans="1:2">
      <c r="A517" s="144"/>
      <c r="B517" s="141"/>
    </row>
    <row r="518" spans="1:2">
      <c r="A518" s="144"/>
      <c r="B518" s="141"/>
    </row>
    <row r="519" spans="1:2">
      <c r="A519" s="144"/>
      <c r="B519" s="141"/>
    </row>
    <row r="520" spans="1:2">
      <c r="A520" s="144"/>
      <c r="B520" s="141"/>
    </row>
    <row r="521" spans="1:2">
      <c r="A521" s="144"/>
      <c r="B521" s="141"/>
    </row>
    <row r="522" spans="1:2">
      <c r="A522" s="144"/>
      <c r="B522" s="141"/>
    </row>
    <row r="523" spans="1:2">
      <c r="A523" s="144"/>
      <c r="B523" s="141"/>
    </row>
    <row r="524" spans="1:2">
      <c r="A524" s="144"/>
      <c r="B524" s="141"/>
    </row>
    <row r="525" spans="1:2">
      <c r="A525" s="144"/>
      <c r="B525" s="141"/>
    </row>
    <row r="526" spans="1:2">
      <c r="A526" s="144"/>
      <c r="B526" s="141"/>
    </row>
    <row r="527" spans="1:2">
      <c r="A527" s="144"/>
      <c r="B527" s="141"/>
    </row>
    <row r="528" spans="1:2">
      <c r="A528" s="144"/>
      <c r="B528" s="141"/>
    </row>
    <row r="529" spans="1:2">
      <c r="A529" s="144"/>
      <c r="B529" s="141"/>
    </row>
    <row r="530" spans="1:2">
      <c r="A530" s="144"/>
      <c r="B530" s="141"/>
    </row>
    <row r="531" spans="1:2">
      <c r="A531" s="144"/>
      <c r="B531" s="141"/>
    </row>
    <row r="532" spans="1:2">
      <c r="A532" s="144"/>
      <c r="B532" s="141"/>
    </row>
    <row r="533" spans="1:2">
      <c r="A533" s="144"/>
      <c r="B533" s="141"/>
    </row>
    <row r="534" spans="1:2">
      <c r="A534" s="144"/>
      <c r="B534" s="141"/>
    </row>
    <row r="535" spans="1:2">
      <c r="A535" s="144"/>
      <c r="B535" s="141"/>
    </row>
    <row r="536" spans="1:2">
      <c r="A536" s="144"/>
      <c r="B536" s="141"/>
    </row>
    <row r="537" spans="1:2">
      <c r="A537" s="144"/>
      <c r="B537" s="141"/>
    </row>
    <row r="538" spans="1:2">
      <c r="A538" s="144"/>
      <c r="B538" s="141"/>
    </row>
    <row r="539" spans="1:2">
      <c r="A539" s="144"/>
      <c r="B539" s="141"/>
    </row>
    <row r="540" spans="1:2">
      <c r="A540" s="144"/>
      <c r="B540" s="141"/>
    </row>
    <row r="541" spans="1:2">
      <c r="A541" s="144"/>
      <c r="B541" s="141"/>
    </row>
    <row r="542" spans="1:2">
      <c r="A542" s="144"/>
      <c r="B542" s="141"/>
    </row>
    <row r="543" spans="1:2">
      <c r="A543" s="144"/>
      <c r="B543" s="141"/>
    </row>
    <row r="544" spans="1:2">
      <c r="A544" s="144"/>
      <c r="B544" s="141"/>
    </row>
    <row r="545" spans="1:2">
      <c r="A545" s="144"/>
      <c r="B545" s="141"/>
    </row>
    <row r="546" spans="1:2">
      <c r="A546" s="144"/>
      <c r="B546" s="141"/>
    </row>
    <row r="547" spans="1:2">
      <c r="A547" s="144"/>
      <c r="B547" s="141"/>
    </row>
    <row r="548" spans="1:2">
      <c r="A548" s="144"/>
      <c r="B548" s="141"/>
    </row>
    <row r="549" spans="1:2">
      <c r="A549" s="144"/>
      <c r="B549" s="141"/>
    </row>
    <row r="550" spans="1:2">
      <c r="A550" s="144"/>
      <c r="B550" s="141"/>
    </row>
    <row r="551" spans="1:2">
      <c r="A551" s="144"/>
      <c r="B551" s="141"/>
    </row>
    <row r="552" spans="1:2">
      <c r="A552" s="144"/>
      <c r="B552" s="141"/>
    </row>
    <row r="553" spans="1:2">
      <c r="A553" s="144"/>
      <c r="B553" s="141"/>
    </row>
    <row r="554" spans="1:2">
      <c r="A554" s="144"/>
      <c r="B554" s="141"/>
    </row>
    <row r="555" spans="1:2">
      <c r="A555" s="144"/>
      <c r="B555" s="141"/>
    </row>
    <row r="556" spans="1:2">
      <c r="A556" s="144"/>
      <c r="B556" s="141"/>
    </row>
    <row r="557" spans="1:2">
      <c r="A557" s="144"/>
      <c r="B557" s="141"/>
    </row>
    <row r="558" spans="1:2">
      <c r="A558" s="144"/>
      <c r="B558" s="141"/>
    </row>
    <row r="559" spans="1:2">
      <c r="A559" s="144"/>
      <c r="B559" s="141"/>
    </row>
    <row r="560" spans="1:2">
      <c r="A560" s="144"/>
      <c r="B560" s="141"/>
    </row>
    <row r="561" spans="1:2">
      <c r="A561" s="144"/>
      <c r="B561" s="141"/>
    </row>
    <row r="562" spans="1:2">
      <c r="A562" s="144"/>
      <c r="B562" s="141"/>
    </row>
    <row r="563" spans="1:2">
      <c r="A563" s="144"/>
      <c r="B563" s="141"/>
    </row>
    <row r="564" spans="1:2">
      <c r="A564" s="144"/>
      <c r="B564" s="141"/>
    </row>
    <row r="565" spans="1:2">
      <c r="A565" s="144"/>
      <c r="B565" s="141"/>
    </row>
    <row r="566" spans="1:2">
      <c r="A566" s="144"/>
      <c r="B566" s="141"/>
    </row>
    <row r="567" spans="1:2">
      <c r="A567" s="144"/>
      <c r="B567" s="141"/>
    </row>
    <row r="568" spans="1:2">
      <c r="A568" s="144"/>
      <c r="B568" s="141"/>
    </row>
    <row r="569" spans="1:2">
      <c r="A569" s="144"/>
      <c r="B569" s="141"/>
    </row>
    <row r="570" spans="1:2">
      <c r="A570" s="144"/>
      <c r="B570" s="141"/>
    </row>
    <row r="571" spans="1:2">
      <c r="A571" s="144"/>
      <c r="B571" s="141"/>
    </row>
    <row r="572" spans="1:2">
      <c r="A572" s="144"/>
      <c r="B572" s="141"/>
    </row>
    <row r="573" spans="1:2">
      <c r="A573" s="144"/>
      <c r="B573" s="141"/>
    </row>
    <row r="574" spans="1:2">
      <c r="A574" s="144"/>
      <c r="B574" s="141"/>
    </row>
    <row r="575" spans="1:2">
      <c r="A575" s="144"/>
      <c r="B575" s="141"/>
    </row>
    <row r="576" spans="1:2">
      <c r="A576" s="144"/>
      <c r="B576" s="141"/>
    </row>
    <row r="577" spans="1:2">
      <c r="A577" s="144"/>
      <c r="B577" s="141"/>
    </row>
    <row r="578" spans="1:2">
      <c r="A578" s="144"/>
      <c r="B578" s="141"/>
    </row>
    <row r="579" spans="1:2">
      <c r="A579" s="144"/>
      <c r="B579" s="141"/>
    </row>
    <row r="580" spans="1:2">
      <c r="A580" s="144"/>
      <c r="B580" s="141"/>
    </row>
    <row r="581" spans="1:2">
      <c r="A581" s="144"/>
      <c r="B581" s="141"/>
    </row>
    <row r="582" spans="1:2">
      <c r="A582" s="144"/>
      <c r="B582" s="141"/>
    </row>
    <row r="583" spans="1:2">
      <c r="A583" s="144"/>
      <c r="B583" s="141"/>
    </row>
    <row r="584" spans="1:2">
      <c r="A584" s="144"/>
      <c r="B584" s="141"/>
    </row>
    <row r="585" spans="1:2">
      <c r="A585" s="144"/>
      <c r="B585" s="141"/>
    </row>
    <row r="586" spans="1:2">
      <c r="A586" s="144"/>
      <c r="B586" s="141"/>
    </row>
    <row r="587" spans="1:2">
      <c r="A587" s="144"/>
      <c r="B587" s="141"/>
    </row>
    <row r="588" spans="1:2">
      <c r="A588" s="144"/>
      <c r="B588" s="141"/>
    </row>
    <row r="589" spans="1:2">
      <c r="A589" s="144"/>
      <c r="B589" s="141"/>
    </row>
    <row r="590" spans="1:2">
      <c r="A590" s="144"/>
      <c r="B590" s="141"/>
    </row>
    <row r="591" spans="1:2">
      <c r="A591" s="144"/>
      <c r="B591" s="141"/>
    </row>
    <row r="592" spans="1:2">
      <c r="A592" s="144"/>
      <c r="B592" s="141"/>
    </row>
    <row r="593" spans="1:2">
      <c r="A593" s="144"/>
      <c r="B593" s="141"/>
    </row>
    <row r="594" spans="1:2">
      <c r="A594" s="144"/>
      <c r="B594" s="141"/>
    </row>
    <row r="595" spans="1:2">
      <c r="A595" s="144"/>
      <c r="B595" s="141"/>
    </row>
    <row r="596" spans="1:2">
      <c r="A596" s="144"/>
      <c r="B596" s="141"/>
    </row>
    <row r="597" spans="1:2">
      <c r="A597" s="144"/>
      <c r="B597" s="141"/>
    </row>
    <row r="598" spans="1:2">
      <c r="A598" s="144"/>
      <c r="B598" s="141"/>
    </row>
    <row r="599" spans="1:2">
      <c r="A599" s="144"/>
      <c r="B599" s="141"/>
    </row>
    <row r="600" spans="1:2">
      <c r="A600" s="144"/>
      <c r="B600" s="141"/>
    </row>
    <row r="601" spans="1:2">
      <c r="A601" s="144"/>
      <c r="B601" s="141"/>
    </row>
    <row r="602" spans="1:2">
      <c r="A602" s="144"/>
      <c r="B602" s="141"/>
    </row>
    <row r="603" spans="1:2">
      <c r="A603" s="144"/>
      <c r="B603" s="141"/>
    </row>
    <row r="604" spans="1:2">
      <c r="A604" s="144"/>
      <c r="B604" s="141"/>
    </row>
    <row r="605" spans="1:2">
      <c r="A605" s="144"/>
      <c r="B605" s="141"/>
    </row>
    <row r="606" spans="1:2">
      <c r="A606" s="144"/>
      <c r="B606" s="141"/>
    </row>
    <row r="607" spans="1:2">
      <c r="A607" s="144"/>
      <c r="B607" s="141"/>
    </row>
    <row r="608" spans="1:2">
      <c r="A608" s="144"/>
      <c r="B608" s="141"/>
    </row>
    <row r="609" spans="1:2">
      <c r="A609" s="144"/>
      <c r="B609" s="141"/>
    </row>
    <row r="610" spans="1:2">
      <c r="A610" s="144"/>
      <c r="B610" s="141"/>
    </row>
    <row r="611" spans="1:2">
      <c r="A611" s="144"/>
      <c r="B611" s="141"/>
    </row>
    <row r="612" spans="1:2">
      <c r="A612" s="144"/>
      <c r="B612" s="141"/>
    </row>
    <row r="613" spans="1:2">
      <c r="A613" s="144"/>
      <c r="B613" s="141"/>
    </row>
    <row r="614" spans="1:2">
      <c r="A614" s="144"/>
      <c r="B614" s="141"/>
    </row>
    <row r="615" spans="1:2">
      <c r="A615" s="144"/>
      <c r="B615" s="141"/>
    </row>
    <row r="616" spans="1:2">
      <c r="A616" s="144"/>
      <c r="B616" s="141"/>
    </row>
    <row r="617" spans="1:2">
      <c r="A617" s="144"/>
      <c r="B617" s="141"/>
    </row>
    <row r="618" spans="1:2">
      <c r="A618" s="144"/>
      <c r="B618" s="141"/>
    </row>
    <row r="619" spans="1:2">
      <c r="A619" s="144"/>
      <c r="B619" s="141"/>
    </row>
    <row r="620" spans="1:2">
      <c r="A620" s="144"/>
      <c r="B620" s="141"/>
    </row>
    <row r="621" spans="1:2">
      <c r="A621" s="144"/>
      <c r="B621" s="141"/>
    </row>
    <row r="622" spans="1:2">
      <c r="A622" s="144"/>
      <c r="B622" s="141"/>
    </row>
    <row r="623" spans="1:2">
      <c r="A623" s="144"/>
      <c r="B623" s="141"/>
    </row>
    <row r="624" spans="1:2">
      <c r="A624" s="144"/>
      <c r="B624" s="141"/>
    </row>
    <row r="625" spans="1:2">
      <c r="A625" s="144"/>
      <c r="B625" s="141"/>
    </row>
    <row r="626" spans="1:2">
      <c r="A626" s="144"/>
      <c r="B626" s="141"/>
    </row>
    <row r="627" spans="1:2">
      <c r="A627" s="144"/>
      <c r="B627" s="141"/>
    </row>
    <row r="628" spans="1:2">
      <c r="A628" s="144"/>
      <c r="B628" s="141"/>
    </row>
    <row r="629" spans="1:2">
      <c r="A629" s="144"/>
      <c r="B629" s="141"/>
    </row>
    <row r="630" spans="1:2">
      <c r="A630" s="144"/>
      <c r="B630" s="141"/>
    </row>
    <row r="631" spans="1:2">
      <c r="A631" s="144"/>
      <c r="B631" s="141"/>
    </row>
    <row r="632" spans="1:2">
      <c r="A632" s="144"/>
      <c r="B632" s="141"/>
    </row>
    <row r="633" spans="1:2">
      <c r="A633" s="144"/>
      <c r="B633" s="141"/>
    </row>
    <row r="634" spans="1:2">
      <c r="A634" s="144"/>
      <c r="B634" s="141"/>
    </row>
    <row r="635" spans="1:2">
      <c r="A635" s="144"/>
      <c r="B635" s="141"/>
    </row>
    <row r="636" spans="1:2">
      <c r="A636" s="144"/>
      <c r="B636" s="141"/>
    </row>
    <row r="637" spans="1:2">
      <c r="A637" s="144"/>
      <c r="B637" s="141"/>
    </row>
    <row r="638" spans="1:2">
      <c r="A638" s="144"/>
      <c r="B638" s="141"/>
    </row>
    <row r="639" spans="1:2">
      <c r="A639" s="144"/>
      <c r="B639" s="141"/>
    </row>
    <row r="640" spans="1:2">
      <c r="A640" s="144"/>
      <c r="B640" s="141"/>
    </row>
    <row r="641" spans="1:2">
      <c r="A641" s="144"/>
      <c r="B641" s="141"/>
    </row>
    <row r="642" spans="1:2">
      <c r="A642" s="144"/>
      <c r="B642" s="141"/>
    </row>
    <row r="643" spans="1:2">
      <c r="A643" s="144"/>
      <c r="B643" s="141"/>
    </row>
    <row r="644" spans="1:2">
      <c r="A644" s="144"/>
      <c r="B644" s="141"/>
    </row>
    <row r="645" spans="1:2">
      <c r="A645" s="144"/>
      <c r="B645" s="141"/>
    </row>
    <row r="646" spans="1:2">
      <c r="A646" s="144"/>
      <c r="B646" s="141"/>
    </row>
    <row r="647" spans="1:2">
      <c r="A647" s="144"/>
      <c r="B647" s="141"/>
    </row>
    <row r="648" spans="1:2">
      <c r="A648" s="144"/>
      <c r="B648" s="141"/>
    </row>
    <row r="649" spans="1:2">
      <c r="A649" s="144"/>
      <c r="B649" s="141"/>
    </row>
    <row r="650" spans="1:2">
      <c r="A650" s="144"/>
      <c r="B650" s="141"/>
    </row>
    <row r="651" spans="1:2">
      <c r="A651" s="144"/>
      <c r="B651" s="141"/>
    </row>
    <row r="652" spans="1:2">
      <c r="A652" s="144"/>
      <c r="B652" s="141"/>
    </row>
    <row r="653" spans="1:2">
      <c r="A653" s="144"/>
      <c r="B653" s="141"/>
    </row>
    <row r="654" spans="1:2">
      <c r="A654" s="144"/>
      <c r="B654" s="141"/>
    </row>
    <row r="655" spans="1:2">
      <c r="A655" s="144"/>
      <c r="B655" s="141"/>
    </row>
    <row r="656" spans="1:2">
      <c r="A656" s="144"/>
      <c r="B656" s="141"/>
    </row>
    <row r="657" spans="1:2">
      <c r="A657" s="144"/>
      <c r="B657" s="141"/>
    </row>
    <row r="658" spans="1:2">
      <c r="A658" s="144"/>
      <c r="B658" s="141"/>
    </row>
    <row r="659" spans="1:2">
      <c r="A659" s="144"/>
      <c r="B659" s="141"/>
    </row>
    <row r="660" spans="1:2">
      <c r="A660" s="144"/>
      <c r="B660" s="141"/>
    </row>
    <row r="661" spans="1:2">
      <c r="A661" s="144"/>
      <c r="B661" s="141"/>
    </row>
    <row r="662" spans="1:2">
      <c r="A662" s="144"/>
      <c r="B662" s="141"/>
    </row>
    <row r="663" spans="1:2">
      <c r="A663" s="144"/>
      <c r="B663" s="141"/>
    </row>
    <row r="664" spans="1:2">
      <c r="A664" s="144"/>
      <c r="B664" s="141"/>
    </row>
    <row r="665" spans="1:2">
      <c r="A665" s="144"/>
      <c r="B665" s="141"/>
    </row>
    <row r="666" spans="1:2">
      <c r="A666" s="144"/>
      <c r="B666" s="141"/>
    </row>
    <row r="667" spans="1:2">
      <c r="A667" s="144"/>
      <c r="B667" s="141"/>
    </row>
    <row r="668" spans="1:2">
      <c r="A668" s="144"/>
      <c r="B668" s="141"/>
    </row>
    <row r="669" spans="1:2">
      <c r="A669" s="144"/>
      <c r="B669" s="141"/>
    </row>
    <row r="670" spans="1:2">
      <c r="A670" s="144"/>
      <c r="B670" s="141"/>
    </row>
    <row r="671" spans="1:2">
      <c r="A671" s="144"/>
      <c r="B671" s="141"/>
    </row>
    <row r="672" spans="1:2">
      <c r="A672" s="144"/>
      <c r="B672" s="141"/>
    </row>
    <row r="673" spans="1:2">
      <c r="A673" s="144"/>
      <c r="B673" s="141"/>
    </row>
    <row r="674" spans="1:2">
      <c r="A674" s="144"/>
      <c r="B674" s="141"/>
    </row>
    <row r="675" spans="1:2">
      <c r="A675" s="144"/>
      <c r="B675" s="141"/>
    </row>
    <row r="676" spans="1:2">
      <c r="A676" s="144"/>
      <c r="B676" s="141"/>
    </row>
    <row r="677" spans="1:2">
      <c r="A677" s="144"/>
      <c r="B677" s="141"/>
    </row>
    <row r="678" spans="1:2">
      <c r="A678" s="144"/>
      <c r="B678" s="141"/>
    </row>
    <row r="679" spans="1:2">
      <c r="A679" s="144"/>
      <c r="B679" s="141"/>
    </row>
    <row r="680" spans="1:2">
      <c r="A680" s="144"/>
      <c r="B680" s="141"/>
    </row>
    <row r="681" spans="1:2">
      <c r="A681" s="144"/>
      <c r="B681" s="141"/>
    </row>
    <row r="682" spans="1:2">
      <c r="A682" s="144"/>
      <c r="B682" s="141"/>
    </row>
    <row r="683" spans="1:2">
      <c r="A683" s="144"/>
      <c r="B683" s="141"/>
    </row>
    <row r="684" spans="1:2">
      <c r="A684" s="144"/>
      <c r="B684" s="141"/>
    </row>
    <row r="685" spans="1:2">
      <c r="A685" s="144"/>
      <c r="B685" s="141"/>
    </row>
    <row r="686" spans="1:2">
      <c r="A686" s="144"/>
      <c r="B686" s="141"/>
    </row>
    <row r="687" spans="1:2">
      <c r="A687" s="144"/>
      <c r="B687" s="141"/>
    </row>
    <row r="688" spans="1:2">
      <c r="A688" s="144"/>
      <c r="B688" s="141"/>
    </row>
    <row r="689" spans="1:2">
      <c r="A689" s="144"/>
      <c r="B689" s="141"/>
    </row>
    <row r="690" spans="1:2">
      <c r="A690" s="144"/>
      <c r="B690" s="141"/>
    </row>
    <row r="691" spans="1:2">
      <c r="A691" s="144"/>
      <c r="B691" s="141"/>
    </row>
    <row r="692" spans="1:2">
      <c r="A692" s="144"/>
      <c r="B692" s="141"/>
    </row>
    <row r="693" spans="1:2">
      <c r="A693" s="144"/>
      <c r="B693" s="141"/>
    </row>
    <row r="694" spans="1:2">
      <c r="A694" s="144"/>
      <c r="B694" s="141"/>
    </row>
    <row r="695" spans="1:2">
      <c r="A695" s="144"/>
      <c r="B695" s="141"/>
    </row>
    <row r="696" spans="1:2">
      <c r="A696" s="144"/>
      <c r="B696" s="141"/>
    </row>
    <row r="697" spans="1:2">
      <c r="A697" s="144"/>
      <c r="B697" s="141"/>
    </row>
    <row r="698" spans="1:2">
      <c r="A698" s="144"/>
      <c r="B698" s="141"/>
    </row>
    <row r="699" spans="1:2">
      <c r="A699" s="144"/>
      <c r="B699" s="141"/>
    </row>
    <row r="700" spans="1:2">
      <c r="A700" s="144"/>
      <c r="B700" s="141"/>
    </row>
    <row r="701" spans="1:2">
      <c r="A701" s="144"/>
      <c r="B701" s="141"/>
    </row>
    <row r="702" spans="1:2">
      <c r="A702" s="144"/>
      <c r="B702" s="141"/>
    </row>
    <row r="703" spans="1:2">
      <c r="A703" s="144"/>
      <c r="B703" s="141"/>
    </row>
    <row r="704" spans="1:2">
      <c r="A704" s="144"/>
      <c r="B704" s="141"/>
    </row>
    <row r="705" spans="1:2">
      <c r="A705" s="144"/>
      <c r="B705" s="141"/>
    </row>
    <row r="706" spans="1:2">
      <c r="A706" s="144"/>
      <c r="B706" s="141"/>
    </row>
    <row r="707" spans="1:2">
      <c r="A707" s="144"/>
      <c r="B707" s="141"/>
    </row>
    <row r="708" spans="1:2">
      <c r="A708" s="144"/>
      <c r="B708" s="141"/>
    </row>
    <row r="709" spans="1:2">
      <c r="A709" s="144"/>
      <c r="B709" s="141"/>
    </row>
    <row r="710" spans="1:2">
      <c r="A710" s="144"/>
      <c r="B710" s="141"/>
    </row>
    <row r="711" spans="1:2">
      <c r="A711" s="144"/>
      <c r="B711" s="141"/>
    </row>
    <row r="712" spans="1:2">
      <c r="A712" s="144"/>
      <c r="B712" s="141"/>
    </row>
    <row r="713" spans="1:2">
      <c r="A713" s="144"/>
      <c r="B713" s="141"/>
    </row>
  </sheetData>
  <mergeCells count="3">
    <mergeCell ref="A3:B3"/>
    <mergeCell ref="A71:B71"/>
    <mergeCell ref="A1:Z1"/>
  </mergeCells>
  <phoneticPr fontId="15" type="noConversion"/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37" orientation="portrait" r:id="rId1"/>
  <headerFooter alignWithMargins="0"/>
  <colBreaks count="1" manualBreakCount="1">
    <brk id="15" max="13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Z12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ColWidth="9.140625" defaultRowHeight="20.25"/>
  <cols>
    <col min="1" max="1" width="7.7109375" style="147" customWidth="1"/>
    <col min="2" max="2" width="85" style="147" customWidth="1"/>
    <col min="3" max="15" width="14.7109375" style="147" customWidth="1"/>
    <col min="16" max="16" width="15.7109375" style="147" customWidth="1"/>
    <col min="17" max="25" width="14.7109375" style="147" customWidth="1"/>
    <col min="26" max="26" width="14.7109375" style="262" customWidth="1"/>
    <col min="27" max="16384" width="9.140625" style="147"/>
  </cols>
  <sheetData>
    <row r="1" spans="1:26" ht="20.45" customHeight="1">
      <c r="A1" s="355" t="s">
        <v>852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</row>
    <row r="2" spans="1:26">
      <c r="A2" s="152"/>
      <c r="B2" s="152"/>
      <c r="C2" s="137"/>
      <c r="D2" s="137"/>
      <c r="E2" s="137"/>
      <c r="F2" s="137"/>
      <c r="G2" s="137"/>
      <c r="H2" s="137"/>
      <c r="I2" s="137"/>
      <c r="J2" s="137"/>
      <c r="K2" s="137"/>
      <c r="L2" s="138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91" t="s">
        <v>527</v>
      </c>
    </row>
    <row r="3" spans="1:26" ht="78.75">
      <c r="A3" s="353"/>
      <c r="B3" s="354"/>
      <c r="C3" s="74" t="s">
        <v>857</v>
      </c>
      <c r="D3" s="74" t="s">
        <v>862</v>
      </c>
      <c r="E3" s="74" t="s">
        <v>855</v>
      </c>
      <c r="F3" s="74" t="s">
        <v>861</v>
      </c>
      <c r="G3" s="74" t="s">
        <v>870</v>
      </c>
      <c r="H3" s="74" t="s">
        <v>863</v>
      </c>
      <c r="I3" s="74" t="s">
        <v>856</v>
      </c>
      <c r="J3" s="74" t="s">
        <v>853</v>
      </c>
      <c r="K3" s="74" t="s">
        <v>869</v>
      </c>
      <c r="L3" s="74" t="s">
        <v>854</v>
      </c>
      <c r="M3" s="74" t="s">
        <v>860</v>
      </c>
      <c r="N3" s="74" t="s">
        <v>859</v>
      </c>
      <c r="O3" s="74" t="s">
        <v>866</v>
      </c>
      <c r="P3" s="74" t="s">
        <v>864</v>
      </c>
      <c r="Q3" s="74" t="s">
        <v>871</v>
      </c>
      <c r="R3" s="74" t="s">
        <v>868</v>
      </c>
      <c r="S3" s="74" t="s">
        <v>858</v>
      </c>
      <c r="T3" s="74" t="s">
        <v>875</v>
      </c>
      <c r="U3" s="74" t="s">
        <v>867</v>
      </c>
      <c r="V3" s="74" t="s">
        <v>873</v>
      </c>
      <c r="W3" s="74" t="s">
        <v>872</v>
      </c>
      <c r="X3" s="74" t="s">
        <v>874</v>
      </c>
      <c r="Y3" s="74" t="s">
        <v>865</v>
      </c>
      <c r="Z3" s="153" t="s">
        <v>420</v>
      </c>
    </row>
    <row r="4" spans="1:26">
      <c r="A4" s="225" t="s">
        <v>255</v>
      </c>
      <c r="B4" s="226" t="s">
        <v>698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>
      <c r="A5" s="227" t="s">
        <v>19</v>
      </c>
      <c r="B5" s="228" t="s">
        <v>699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</row>
    <row r="6" spans="1:26">
      <c r="A6" s="229" t="s">
        <v>254</v>
      </c>
      <c r="B6" s="228" t="s">
        <v>700</v>
      </c>
      <c r="C6" s="149">
        <v>234584</v>
      </c>
      <c r="D6" s="149">
        <v>174246</v>
      </c>
      <c r="E6" s="149">
        <v>341085</v>
      </c>
      <c r="F6" s="149">
        <v>180463</v>
      </c>
      <c r="G6" s="149">
        <v>14553</v>
      </c>
      <c r="H6" s="149">
        <v>78791</v>
      </c>
      <c r="I6" s="149">
        <v>297364</v>
      </c>
      <c r="J6" s="149">
        <v>455314.73</v>
      </c>
      <c r="K6" s="149">
        <v>16247.027</v>
      </c>
      <c r="L6" s="149">
        <v>446291</v>
      </c>
      <c r="M6" s="149">
        <v>187889</v>
      </c>
      <c r="N6" s="149">
        <v>194683</v>
      </c>
      <c r="O6" s="149">
        <v>22904</v>
      </c>
      <c r="P6" s="149">
        <v>44768.557399999998</v>
      </c>
      <c r="Q6" s="149">
        <v>10368</v>
      </c>
      <c r="R6" s="149">
        <v>17738</v>
      </c>
      <c r="S6" s="149">
        <v>206423</v>
      </c>
      <c r="T6" s="149">
        <v>1949</v>
      </c>
      <c r="U6" s="149">
        <v>21392</v>
      </c>
      <c r="V6" s="149">
        <v>5175</v>
      </c>
      <c r="W6" s="149">
        <v>6177</v>
      </c>
      <c r="X6" s="149">
        <v>2928</v>
      </c>
      <c r="Y6" s="149">
        <v>30426</v>
      </c>
      <c r="Z6" s="148">
        <v>2991759.3144</v>
      </c>
    </row>
    <row r="7" spans="1:26" ht="31.5">
      <c r="A7" s="229"/>
      <c r="B7" s="228" t="s">
        <v>701</v>
      </c>
      <c r="C7" s="149">
        <v>-4933</v>
      </c>
      <c r="D7" s="149">
        <v>-375</v>
      </c>
      <c r="E7" s="149">
        <v>-8626</v>
      </c>
      <c r="F7" s="149">
        <v>-12494</v>
      </c>
      <c r="G7" s="149">
        <v>0</v>
      </c>
      <c r="H7" s="149">
        <v>-3731</v>
      </c>
      <c r="I7" s="149">
        <v>-9441</v>
      </c>
      <c r="J7" s="149">
        <v>-25600.19</v>
      </c>
      <c r="K7" s="149">
        <v>-2.8340000000000001</v>
      </c>
      <c r="L7" s="149">
        <v>-33330</v>
      </c>
      <c r="M7" s="149">
        <v>-7927</v>
      </c>
      <c r="N7" s="149">
        <v>-16833</v>
      </c>
      <c r="O7" s="149">
        <v>0</v>
      </c>
      <c r="P7" s="149">
        <v>-8141.9496499999996</v>
      </c>
      <c r="Q7" s="149">
        <v>0</v>
      </c>
      <c r="R7" s="149">
        <v>-680</v>
      </c>
      <c r="S7" s="149">
        <v>-30777</v>
      </c>
      <c r="T7" s="149">
        <v>0</v>
      </c>
      <c r="U7" s="149">
        <v>-455</v>
      </c>
      <c r="V7" s="149">
        <v>134</v>
      </c>
      <c r="W7" s="149">
        <v>0</v>
      </c>
      <c r="X7" s="149">
        <v>0</v>
      </c>
      <c r="Y7" s="149">
        <v>-1618</v>
      </c>
      <c r="Z7" s="148">
        <v>-164830.97365</v>
      </c>
    </row>
    <row r="8" spans="1:26">
      <c r="A8" s="229" t="s">
        <v>702</v>
      </c>
      <c r="B8" s="228" t="s">
        <v>703</v>
      </c>
      <c r="C8" s="149">
        <v>-71819</v>
      </c>
      <c r="D8" s="149">
        <v>-13983</v>
      </c>
      <c r="E8" s="149">
        <v>-90370</v>
      </c>
      <c r="F8" s="149">
        <v>-119688</v>
      </c>
      <c r="G8" s="149">
        <v>-5061</v>
      </c>
      <c r="H8" s="149">
        <v>-43716</v>
      </c>
      <c r="I8" s="149">
        <v>-11461</v>
      </c>
      <c r="J8" s="149">
        <v>-275656.43</v>
      </c>
      <c r="K8" s="149">
        <v>-3285.52</v>
      </c>
      <c r="L8" s="149">
        <v>-178658</v>
      </c>
      <c r="M8" s="149">
        <v>-89121</v>
      </c>
      <c r="N8" s="149">
        <v>-40623</v>
      </c>
      <c r="O8" s="149">
        <v>-13680</v>
      </c>
      <c r="P8" s="149">
        <v>-2797.6982899999998</v>
      </c>
      <c r="Q8" s="149">
        <v>-119</v>
      </c>
      <c r="R8" s="149">
        <v>-1377</v>
      </c>
      <c r="S8" s="149">
        <v>-77324</v>
      </c>
      <c r="T8" s="149">
        <v>-558</v>
      </c>
      <c r="U8" s="149">
        <v>0</v>
      </c>
      <c r="V8" s="149">
        <v>-1</v>
      </c>
      <c r="W8" s="149">
        <v>-731</v>
      </c>
      <c r="X8" s="149">
        <v>0</v>
      </c>
      <c r="Y8" s="149">
        <v>-3207</v>
      </c>
      <c r="Z8" s="148">
        <v>-1043236.6482899999</v>
      </c>
    </row>
    <row r="9" spans="1:26">
      <c r="A9" s="229" t="s">
        <v>704</v>
      </c>
      <c r="B9" s="228" t="s">
        <v>705</v>
      </c>
      <c r="C9" s="149">
        <v>-10563</v>
      </c>
      <c r="D9" s="149">
        <v>-4946</v>
      </c>
      <c r="E9" s="149">
        <v>-19906</v>
      </c>
      <c r="F9" s="149">
        <v>2023</v>
      </c>
      <c r="G9" s="149">
        <v>-2297</v>
      </c>
      <c r="H9" s="149">
        <v>-1439</v>
      </c>
      <c r="I9" s="149">
        <v>-6978</v>
      </c>
      <c r="J9" s="149">
        <v>-3670.72</v>
      </c>
      <c r="K9" s="149">
        <v>387.87</v>
      </c>
      <c r="L9" s="149">
        <v>-57246</v>
      </c>
      <c r="M9" s="149">
        <v>6033</v>
      </c>
      <c r="N9" s="149">
        <v>-1037</v>
      </c>
      <c r="O9" s="149">
        <v>1592</v>
      </c>
      <c r="P9" s="149">
        <v>-4660.4140800000005</v>
      </c>
      <c r="Q9" s="149">
        <v>-661</v>
      </c>
      <c r="R9" s="149">
        <v>-1016</v>
      </c>
      <c r="S9" s="149">
        <v>867</v>
      </c>
      <c r="T9" s="149">
        <v>-329</v>
      </c>
      <c r="U9" s="149">
        <v>-843</v>
      </c>
      <c r="V9" s="149">
        <v>490</v>
      </c>
      <c r="W9" s="149">
        <v>-299</v>
      </c>
      <c r="X9" s="149">
        <v>-181</v>
      </c>
      <c r="Y9" s="149">
        <v>-994</v>
      </c>
      <c r="Z9" s="148">
        <v>-105673.26408000001</v>
      </c>
    </row>
    <row r="10" spans="1:26">
      <c r="A10" s="229"/>
      <c r="B10" s="228" t="s">
        <v>706</v>
      </c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1623</v>
      </c>
      <c r="J10" s="149">
        <v>-66.290000000000006</v>
      </c>
      <c r="K10" s="149">
        <v>0</v>
      </c>
      <c r="L10" s="149">
        <v>0</v>
      </c>
      <c r="M10" s="149">
        <v>0</v>
      </c>
      <c r="N10" s="149">
        <v>1579</v>
      </c>
      <c r="O10" s="149">
        <v>0</v>
      </c>
      <c r="P10" s="149">
        <v>249.73949999999999</v>
      </c>
      <c r="Q10" s="149">
        <v>0</v>
      </c>
      <c r="R10" s="149">
        <v>0</v>
      </c>
      <c r="S10" s="149">
        <v>0</v>
      </c>
      <c r="T10" s="149">
        <v>15</v>
      </c>
      <c r="U10" s="149">
        <v>0</v>
      </c>
      <c r="V10" s="149">
        <v>0</v>
      </c>
      <c r="W10" s="149">
        <v>0</v>
      </c>
      <c r="X10" s="149">
        <v>0</v>
      </c>
      <c r="Y10" s="149">
        <v>0</v>
      </c>
      <c r="Z10" s="148">
        <v>3400.4495000000002</v>
      </c>
    </row>
    <row r="11" spans="1:26">
      <c r="A11" s="229" t="s">
        <v>707</v>
      </c>
      <c r="B11" s="228" t="s">
        <v>708</v>
      </c>
      <c r="C11" s="149">
        <v>-200</v>
      </c>
      <c r="D11" s="149">
        <v>-423</v>
      </c>
      <c r="E11" s="149">
        <v>3285</v>
      </c>
      <c r="F11" s="149">
        <v>-2586</v>
      </c>
      <c r="G11" s="149">
        <v>339</v>
      </c>
      <c r="H11" s="149">
        <v>-4378</v>
      </c>
      <c r="I11" s="149">
        <v>-287</v>
      </c>
      <c r="J11" s="149">
        <v>435.61</v>
      </c>
      <c r="K11" s="149">
        <v>61.570999999999998</v>
      </c>
      <c r="L11" s="149">
        <v>38037</v>
      </c>
      <c r="M11" s="149">
        <v>246</v>
      </c>
      <c r="N11" s="149">
        <v>314</v>
      </c>
      <c r="O11" s="149">
        <v>-1454</v>
      </c>
      <c r="P11" s="149">
        <v>9.8803800000000042</v>
      </c>
      <c r="Q11" s="149">
        <v>0</v>
      </c>
      <c r="R11" s="149">
        <v>1</v>
      </c>
      <c r="S11" s="149">
        <v>6407</v>
      </c>
      <c r="T11" s="149">
        <v>0</v>
      </c>
      <c r="U11" s="149">
        <v>0</v>
      </c>
      <c r="V11" s="149">
        <v>0</v>
      </c>
      <c r="W11" s="149">
        <v>-12</v>
      </c>
      <c r="X11" s="149">
        <v>0</v>
      </c>
      <c r="Y11" s="149">
        <v>36</v>
      </c>
      <c r="Z11" s="148">
        <v>39832.061379999999</v>
      </c>
    </row>
    <row r="12" spans="1:26">
      <c r="A12" s="230"/>
      <c r="B12" s="231" t="s">
        <v>709</v>
      </c>
      <c r="C12" s="149">
        <v>152002</v>
      </c>
      <c r="D12" s="149">
        <v>154894</v>
      </c>
      <c r="E12" s="149">
        <v>234094</v>
      </c>
      <c r="F12" s="149">
        <v>60212</v>
      </c>
      <c r="G12" s="149">
        <v>7534</v>
      </c>
      <c r="H12" s="149">
        <v>29258</v>
      </c>
      <c r="I12" s="149">
        <v>278638</v>
      </c>
      <c r="J12" s="149">
        <v>176423.18999999997</v>
      </c>
      <c r="K12" s="149">
        <v>13410.948</v>
      </c>
      <c r="L12" s="149">
        <v>248424</v>
      </c>
      <c r="M12" s="149">
        <v>105047</v>
      </c>
      <c r="N12" s="149">
        <v>153337</v>
      </c>
      <c r="O12" s="149">
        <v>9362</v>
      </c>
      <c r="P12" s="149">
        <v>37320.325409999998</v>
      </c>
      <c r="Q12" s="149">
        <v>9588</v>
      </c>
      <c r="R12" s="149">
        <v>15346</v>
      </c>
      <c r="S12" s="149">
        <v>136373</v>
      </c>
      <c r="T12" s="149">
        <v>1062</v>
      </c>
      <c r="U12" s="149">
        <v>20549</v>
      </c>
      <c r="V12" s="149">
        <v>5664</v>
      </c>
      <c r="W12" s="149">
        <v>5135</v>
      </c>
      <c r="X12" s="149">
        <v>2747</v>
      </c>
      <c r="Y12" s="149">
        <v>26261</v>
      </c>
      <c r="Z12" s="148">
        <v>1882681.4634100001</v>
      </c>
    </row>
    <row r="13" spans="1:26" ht="20.25" customHeight="1">
      <c r="A13" s="232" t="s">
        <v>20</v>
      </c>
      <c r="B13" s="228" t="s">
        <v>710</v>
      </c>
      <c r="C13" s="149">
        <v>0</v>
      </c>
      <c r="D13" s="149">
        <v>1510</v>
      </c>
      <c r="E13" s="149">
        <v>6434</v>
      </c>
      <c r="F13" s="149">
        <v>951</v>
      </c>
      <c r="G13" s="149">
        <v>0</v>
      </c>
      <c r="H13" s="149">
        <v>0</v>
      </c>
      <c r="I13" s="149">
        <v>3669</v>
      </c>
      <c r="J13" s="149">
        <v>0</v>
      </c>
      <c r="K13" s="149">
        <v>0</v>
      </c>
      <c r="L13" s="149">
        <v>0</v>
      </c>
      <c r="M13" s="149">
        <v>997</v>
      </c>
      <c r="N13" s="149">
        <v>0</v>
      </c>
      <c r="O13" s="149">
        <v>0</v>
      </c>
      <c r="P13" s="149">
        <v>0</v>
      </c>
      <c r="Q13" s="149">
        <v>0</v>
      </c>
      <c r="R13" s="149">
        <v>0</v>
      </c>
      <c r="S13" s="149">
        <v>0</v>
      </c>
      <c r="T13" s="149">
        <v>0</v>
      </c>
      <c r="U13" s="149">
        <v>0</v>
      </c>
      <c r="V13" s="149">
        <v>0</v>
      </c>
      <c r="W13" s="149">
        <v>0</v>
      </c>
      <c r="X13" s="149">
        <v>0</v>
      </c>
      <c r="Y13" s="149">
        <v>0</v>
      </c>
      <c r="Z13" s="148">
        <v>13561</v>
      </c>
    </row>
    <row r="14" spans="1:26">
      <c r="A14" s="232" t="s">
        <v>21</v>
      </c>
      <c r="B14" s="228" t="s">
        <v>711</v>
      </c>
      <c r="C14" s="149">
        <v>382</v>
      </c>
      <c r="D14" s="149">
        <v>1253</v>
      </c>
      <c r="E14" s="149">
        <v>1942</v>
      </c>
      <c r="F14" s="149">
        <v>2334</v>
      </c>
      <c r="G14" s="149">
        <v>5805</v>
      </c>
      <c r="H14" s="149">
        <v>1193</v>
      </c>
      <c r="I14" s="149">
        <v>863</v>
      </c>
      <c r="J14" s="149">
        <v>13977.13</v>
      </c>
      <c r="K14" s="149">
        <v>0</v>
      </c>
      <c r="L14" s="149">
        <v>0</v>
      </c>
      <c r="M14" s="149">
        <v>3885</v>
      </c>
      <c r="N14" s="149">
        <v>1900</v>
      </c>
      <c r="O14" s="149">
        <v>118</v>
      </c>
      <c r="P14" s="149">
        <v>420.69448999999997</v>
      </c>
      <c r="Q14" s="149">
        <v>0</v>
      </c>
      <c r="R14" s="149">
        <v>90</v>
      </c>
      <c r="S14" s="149">
        <v>0</v>
      </c>
      <c r="T14" s="149">
        <v>0</v>
      </c>
      <c r="U14" s="149">
        <v>0</v>
      </c>
      <c r="V14" s="149">
        <v>0</v>
      </c>
      <c r="W14" s="149">
        <v>0</v>
      </c>
      <c r="X14" s="149">
        <v>0</v>
      </c>
      <c r="Y14" s="149">
        <v>0</v>
      </c>
      <c r="Z14" s="148">
        <v>34162.824489999999</v>
      </c>
    </row>
    <row r="15" spans="1:26">
      <c r="A15" s="227" t="s">
        <v>22</v>
      </c>
      <c r="B15" s="228" t="s">
        <v>712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8"/>
    </row>
    <row r="16" spans="1:26">
      <c r="A16" s="229" t="s">
        <v>254</v>
      </c>
      <c r="B16" s="228" t="s">
        <v>713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8"/>
    </row>
    <row r="17" spans="1:26">
      <c r="A17" s="229" t="s">
        <v>256</v>
      </c>
      <c r="B17" s="228" t="s">
        <v>714</v>
      </c>
      <c r="C17" s="149">
        <v>-86369</v>
      </c>
      <c r="D17" s="149">
        <v>-73832</v>
      </c>
      <c r="E17" s="149">
        <v>-119851</v>
      </c>
      <c r="F17" s="149">
        <v>-101218</v>
      </c>
      <c r="G17" s="149">
        <v>-2017</v>
      </c>
      <c r="H17" s="149">
        <v>-18532</v>
      </c>
      <c r="I17" s="149">
        <v>-111420</v>
      </c>
      <c r="J17" s="149">
        <v>-184801.34</v>
      </c>
      <c r="K17" s="149">
        <v>-202.29499999999999</v>
      </c>
      <c r="L17" s="149">
        <v>-146526</v>
      </c>
      <c r="M17" s="149">
        <v>-78176</v>
      </c>
      <c r="N17" s="149">
        <v>-80846</v>
      </c>
      <c r="O17" s="149">
        <v>-10627</v>
      </c>
      <c r="P17" s="149">
        <v>-10500.80688</v>
      </c>
      <c r="Q17" s="149">
        <v>-4193</v>
      </c>
      <c r="R17" s="149">
        <v>-8565</v>
      </c>
      <c r="S17" s="149">
        <v>-97901</v>
      </c>
      <c r="T17" s="149">
        <v>-774</v>
      </c>
      <c r="U17" s="149">
        <v>-13552</v>
      </c>
      <c r="V17" s="149">
        <v>-2739</v>
      </c>
      <c r="W17" s="149">
        <v>-4278</v>
      </c>
      <c r="X17" s="149">
        <v>-1134</v>
      </c>
      <c r="Y17" s="149">
        <v>-10011</v>
      </c>
      <c r="Z17" s="148">
        <v>-1168065.4418800001</v>
      </c>
    </row>
    <row r="18" spans="1:26">
      <c r="A18" s="229" t="s">
        <v>715</v>
      </c>
      <c r="B18" s="228" t="s">
        <v>716</v>
      </c>
      <c r="C18" s="149">
        <v>26382</v>
      </c>
      <c r="D18" s="149">
        <v>2956</v>
      </c>
      <c r="E18" s="149">
        <v>24126</v>
      </c>
      <c r="F18" s="149">
        <v>78615</v>
      </c>
      <c r="G18" s="149">
        <v>1187</v>
      </c>
      <c r="H18" s="149">
        <v>9892</v>
      </c>
      <c r="I18" s="149">
        <v>3493</v>
      </c>
      <c r="J18" s="149">
        <v>110080.57</v>
      </c>
      <c r="K18" s="149">
        <v>1.0640000000000001</v>
      </c>
      <c r="L18" s="149">
        <v>59210</v>
      </c>
      <c r="M18" s="149">
        <v>41801</v>
      </c>
      <c r="N18" s="149">
        <v>11881</v>
      </c>
      <c r="O18" s="149">
        <v>3411</v>
      </c>
      <c r="P18" s="149">
        <v>792.32788000000005</v>
      </c>
      <c r="Q18" s="149">
        <v>11</v>
      </c>
      <c r="R18" s="149">
        <v>393</v>
      </c>
      <c r="S18" s="149">
        <v>21757</v>
      </c>
      <c r="T18" s="149">
        <v>0</v>
      </c>
      <c r="U18" s="149">
        <v>0</v>
      </c>
      <c r="V18" s="149">
        <v>0</v>
      </c>
      <c r="W18" s="149">
        <v>42</v>
      </c>
      <c r="X18" s="149">
        <v>0</v>
      </c>
      <c r="Y18" s="149">
        <v>389</v>
      </c>
      <c r="Z18" s="148">
        <v>396419.96188000002</v>
      </c>
    </row>
    <row r="19" spans="1:26">
      <c r="A19" s="230"/>
      <c r="B19" s="233" t="s">
        <v>717</v>
      </c>
      <c r="C19" s="149">
        <v>-59987</v>
      </c>
      <c r="D19" s="149">
        <v>-70876</v>
      </c>
      <c r="E19" s="149">
        <v>-95725</v>
      </c>
      <c r="F19" s="149">
        <v>-22603</v>
      </c>
      <c r="G19" s="149">
        <v>-830</v>
      </c>
      <c r="H19" s="149">
        <v>-8640</v>
      </c>
      <c r="I19" s="149">
        <v>-107927</v>
      </c>
      <c r="J19" s="149">
        <v>-74720.76999999999</v>
      </c>
      <c r="K19" s="149">
        <v>-201.23099999999999</v>
      </c>
      <c r="L19" s="149">
        <v>-87316</v>
      </c>
      <c r="M19" s="149">
        <v>-36375</v>
      </c>
      <c r="N19" s="149">
        <v>-68965</v>
      </c>
      <c r="O19" s="149">
        <v>-7216</v>
      </c>
      <c r="P19" s="149">
        <v>-9708.4789999999994</v>
      </c>
      <c r="Q19" s="149">
        <v>-4182</v>
      </c>
      <c r="R19" s="149">
        <v>-8172</v>
      </c>
      <c r="S19" s="149">
        <v>-76144</v>
      </c>
      <c r="T19" s="149">
        <v>-774</v>
      </c>
      <c r="U19" s="149">
        <v>-13552</v>
      </c>
      <c r="V19" s="149">
        <v>-2739</v>
      </c>
      <c r="W19" s="149">
        <v>-4236</v>
      </c>
      <c r="X19" s="149">
        <v>-1134</v>
      </c>
      <c r="Y19" s="149">
        <v>-9622</v>
      </c>
      <c r="Z19" s="148">
        <v>-771645.4800000001</v>
      </c>
    </row>
    <row r="20" spans="1:26">
      <c r="A20" s="229" t="s">
        <v>702</v>
      </c>
      <c r="B20" s="228" t="s">
        <v>718</v>
      </c>
      <c r="C20" s="149">
        <v>-3846</v>
      </c>
      <c r="D20" s="149">
        <v>-13543</v>
      </c>
      <c r="E20" s="149">
        <v>-15483</v>
      </c>
      <c r="F20" s="149">
        <v>-34113</v>
      </c>
      <c r="G20" s="149">
        <v>-3010</v>
      </c>
      <c r="H20" s="149">
        <v>-4778</v>
      </c>
      <c r="I20" s="149">
        <v>-16068</v>
      </c>
      <c r="J20" s="149">
        <v>-53524.95</v>
      </c>
      <c r="K20" s="149">
        <v>-199.34800000000001</v>
      </c>
      <c r="L20" s="149">
        <v>-24411</v>
      </c>
      <c r="M20" s="149">
        <v>-3325</v>
      </c>
      <c r="N20" s="149">
        <v>3519</v>
      </c>
      <c r="O20" s="149">
        <v>1360.8831346228908</v>
      </c>
      <c r="P20" s="149">
        <v>-646.1503600000143</v>
      </c>
      <c r="Q20" s="149">
        <v>-338</v>
      </c>
      <c r="R20" s="149">
        <v>-3753</v>
      </c>
      <c r="S20" s="149">
        <v>-19178</v>
      </c>
      <c r="T20" s="149">
        <v>-398</v>
      </c>
      <c r="U20" s="149">
        <v>-314</v>
      </c>
      <c r="V20" s="149">
        <v>-590</v>
      </c>
      <c r="W20" s="149">
        <v>-109</v>
      </c>
      <c r="X20" s="149">
        <v>-194</v>
      </c>
      <c r="Y20" s="149">
        <v>1156</v>
      </c>
      <c r="Z20" s="148">
        <v>-191785.56522537716</v>
      </c>
    </row>
    <row r="21" spans="1:26">
      <c r="A21" s="229" t="s">
        <v>704</v>
      </c>
      <c r="B21" s="228" t="s">
        <v>719</v>
      </c>
      <c r="C21" s="149">
        <v>4434</v>
      </c>
      <c r="D21" s="149">
        <v>5090</v>
      </c>
      <c r="E21" s="149">
        <v>6091</v>
      </c>
      <c r="F21" s="149">
        <v>25203</v>
      </c>
      <c r="G21" s="149">
        <v>1325</v>
      </c>
      <c r="H21" s="149">
        <v>4342</v>
      </c>
      <c r="I21" s="149">
        <v>-3721</v>
      </c>
      <c r="J21" s="149">
        <v>47128.76</v>
      </c>
      <c r="K21" s="149">
        <v>-4.5</v>
      </c>
      <c r="L21" s="149">
        <v>-2823</v>
      </c>
      <c r="M21" s="149">
        <v>1198</v>
      </c>
      <c r="N21" s="149">
        <v>58</v>
      </c>
      <c r="O21" s="149">
        <v>788.88307706709747</v>
      </c>
      <c r="P21" s="149">
        <v>-1111.8371500000023</v>
      </c>
      <c r="Q21" s="149">
        <v>0</v>
      </c>
      <c r="R21" s="149">
        <v>2293</v>
      </c>
      <c r="S21" s="149">
        <v>3649</v>
      </c>
      <c r="T21" s="149">
        <v>0</v>
      </c>
      <c r="U21" s="149">
        <v>0</v>
      </c>
      <c r="V21" s="149">
        <v>0</v>
      </c>
      <c r="W21" s="149">
        <v>-38</v>
      </c>
      <c r="X21" s="149">
        <v>0</v>
      </c>
      <c r="Y21" s="149">
        <v>-1460</v>
      </c>
      <c r="Z21" s="148">
        <v>92442.305927067093</v>
      </c>
    </row>
    <row r="22" spans="1:26">
      <c r="A22" s="230"/>
      <c r="B22" s="231" t="s">
        <v>720</v>
      </c>
      <c r="C22" s="149">
        <v>-59399</v>
      </c>
      <c r="D22" s="149">
        <v>-79329</v>
      </c>
      <c r="E22" s="149">
        <v>-105117</v>
      </c>
      <c r="F22" s="149">
        <v>-31513</v>
      </c>
      <c r="G22" s="149">
        <v>-2515</v>
      </c>
      <c r="H22" s="149">
        <v>-9076</v>
      </c>
      <c r="I22" s="149">
        <v>-127716</v>
      </c>
      <c r="J22" s="149">
        <v>-81116.959999999992</v>
      </c>
      <c r="K22" s="149">
        <v>-405.07900000000001</v>
      </c>
      <c r="L22" s="149">
        <v>-114550</v>
      </c>
      <c r="M22" s="149">
        <v>-38502</v>
      </c>
      <c r="N22" s="149">
        <v>-65388</v>
      </c>
      <c r="O22" s="149">
        <v>-5066.2337883100117</v>
      </c>
      <c r="P22" s="149">
        <v>-11466.466510000017</v>
      </c>
      <c r="Q22" s="149">
        <v>-4520</v>
      </c>
      <c r="R22" s="149">
        <v>-9632</v>
      </c>
      <c r="S22" s="149">
        <v>-91673</v>
      </c>
      <c r="T22" s="149">
        <v>-1172</v>
      </c>
      <c r="U22" s="149">
        <v>-13866</v>
      </c>
      <c r="V22" s="149">
        <v>-3329</v>
      </c>
      <c r="W22" s="149">
        <v>-4383</v>
      </c>
      <c r="X22" s="149">
        <v>-1328</v>
      </c>
      <c r="Y22" s="149">
        <v>-9926</v>
      </c>
      <c r="Z22" s="148">
        <v>-870988.73929831001</v>
      </c>
    </row>
    <row r="23" spans="1:26">
      <c r="A23" s="227" t="s">
        <v>23</v>
      </c>
      <c r="B23" s="228" t="s">
        <v>721</v>
      </c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8"/>
    </row>
    <row r="24" spans="1:26">
      <c r="A24" s="229" t="s">
        <v>254</v>
      </c>
      <c r="B24" s="228" t="s">
        <v>722</v>
      </c>
      <c r="C24" s="149">
        <v>-134</v>
      </c>
      <c r="D24" s="149">
        <v>-56</v>
      </c>
      <c r="E24" s="149">
        <v>0</v>
      </c>
      <c r="F24" s="149">
        <v>0</v>
      </c>
      <c r="G24" s="149">
        <v>-23</v>
      </c>
      <c r="H24" s="149">
        <v>0</v>
      </c>
      <c r="I24" s="149">
        <v>-13</v>
      </c>
      <c r="J24" s="149">
        <v>0</v>
      </c>
      <c r="K24" s="149">
        <v>0</v>
      </c>
      <c r="L24" s="149">
        <v>0</v>
      </c>
      <c r="M24" s="149">
        <v>0</v>
      </c>
      <c r="N24" s="149">
        <v>312</v>
      </c>
      <c r="O24" s="149">
        <v>0</v>
      </c>
      <c r="P24" s="149">
        <v>-272.69900000000001</v>
      </c>
      <c r="Q24" s="149">
        <v>0</v>
      </c>
      <c r="R24" s="149">
        <v>29</v>
      </c>
      <c r="S24" s="149">
        <v>0</v>
      </c>
      <c r="T24" s="149">
        <v>0</v>
      </c>
      <c r="U24" s="149">
        <v>7</v>
      </c>
      <c r="V24" s="149">
        <v>0</v>
      </c>
      <c r="W24" s="149">
        <v>0</v>
      </c>
      <c r="X24" s="149">
        <v>0</v>
      </c>
      <c r="Y24" s="149">
        <v>0</v>
      </c>
      <c r="Z24" s="148">
        <v>-150.69900000000001</v>
      </c>
    </row>
    <row r="25" spans="1:26">
      <c r="A25" s="229" t="s">
        <v>702</v>
      </c>
      <c r="B25" s="228" t="s">
        <v>723</v>
      </c>
      <c r="C25" s="149">
        <v>-272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9">
        <v>0</v>
      </c>
      <c r="Q25" s="149">
        <v>0</v>
      </c>
      <c r="R25" s="149">
        <v>0</v>
      </c>
      <c r="S25" s="149">
        <v>0</v>
      </c>
      <c r="T25" s="149">
        <v>0</v>
      </c>
      <c r="U25" s="149">
        <v>0</v>
      </c>
      <c r="V25" s="149">
        <v>0</v>
      </c>
      <c r="W25" s="149">
        <v>0</v>
      </c>
      <c r="X25" s="149">
        <v>0</v>
      </c>
      <c r="Y25" s="149">
        <v>0</v>
      </c>
      <c r="Z25" s="148">
        <v>-272</v>
      </c>
    </row>
    <row r="26" spans="1:26">
      <c r="A26" s="227"/>
      <c r="B26" s="231" t="s">
        <v>724</v>
      </c>
      <c r="C26" s="149">
        <v>-406</v>
      </c>
      <c r="D26" s="149">
        <v>-56</v>
      </c>
      <c r="E26" s="149">
        <v>0</v>
      </c>
      <c r="F26" s="149">
        <v>0</v>
      </c>
      <c r="G26" s="149">
        <v>-23</v>
      </c>
      <c r="H26" s="149">
        <v>0</v>
      </c>
      <c r="I26" s="149">
        <v>-13</v>
      </c>
      <c r="J26" s="149">
        <v>0</v>
      </c>
      <c r="K26" s="149">
        <v>0</v>
      </c>
      <c r="L26" s="149">
        <v>0</v>
      </c>
      <c r="M26" s="149">
        <v>0</v>
      </c>
      <c r="N26" s="149">
        <v>312</v>
      </c>
      <c r="O26" s="149">
        <v>0</v>
      </c>
      <c r="P26" s="149">
        <v>-272.69900000000001</v>
      </c>
      <c r="Q26" s="149">
        <v>0</v>
      </c>
      <c r="R26" s="149">
        <v>29</v>
      </c>
      <c r="S26" s="149">
        <v>0</v>
      </c>
      <c r="T26" s="149">
        <v>0</v>
      </c>
      <c r="U26" s="149">
        <v>7</v>
      </c>
      <c r="V26" s="149">
        <v>0</v>
      </c>
      <c r="W26" s="149">
        <v>0</v>
      </c>
      <c r="X26" s="149">
        <v>0</v>
      </c>
      <c r="Y26" s="149">
        <v>0</v>
      </c>
      <c r="Z26" s="148">
        <v>-422.69900000000001</v>
      </c>
    </row>
    <row r="27" spans="1:26">
      <c r="A27" s="227" t="s">
        <v>24</v>
      </c>
      <c r="B27" s="228" t="s">
        <v>725</v>
      </c>
      <c r="C27" s="149">
        <v>-121</v>
      </c>
      <c r="D27" s="149">
        <v>-453</v>
      </c>
      <c r="E27" s="149">
        <v>0</v>
      </c>
      <c r="F27" s="149">
        <v>0</v>
      </c>
      <c r="G27" s="149">
        <v>-343</v>
      </c>
      <c r="H27" s="149">
        <v>0</v>
      </c>
      <c r="I27" s="149">
        <v>-596</v>
      </c>
      <c r="J27" s="149">
        <v>0</v>
      </c>
      <c r="K27" s="149">
        <v>-768.774</v>
      </c>
      <c r="L27" s="149">
        <v>0</v>
      </c>
      <c r="M27" s="149">
        <v>0</v>
      </c>
      <c r="N27" s="149">
        <v>-1308</v>
      </c>
      <c r="O27" s="149">
        <v>-1065</v>
      </c>
      <c r="P27" s="149">
        <v>0</v>
      </c>
      <c r="Q27" s="149">
        <v>-152</v>
      </c>
      <c r="R27" s="149">
        <v>-4</v>
      </c>
      <c r="S27" s="149">
        <v>0</v>
      </c>
      <c r="T27" s="149">
        <v>0</v>
      </c>
      <c r="U27" s="149">
        <v>0</v>
      </c>
      <c r="V27" s="149">
        <v>0</v>
      </c>
      <c r="W27" s="149">
        <v>0</v>
      </c>
      <c r="X27" s="149">
        <v>0</v>
      </c>
      <c r="Y27" s="149">
        <v>23</v>
      </c>
      <c r="Z27" s="148">
        <v>-4787.7739999999994</v>
      </c>
    </row>
    <row r="28" spans="1:26">
      <c r="A28" s="227" t="s">
        <v>25</v>
      </c>
      <c r="B28" s="228" t="s">
        <v>726</v>
      </c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8"/>
    </row>
    <row r="29" spans="1:26">
      <c r="A29" s="229" t="s">
        <v>254</v>
      </c>
      <c r="B29" s="228" t="s">
        <v>727</v>
      </c>
      <c r="C29" s="149">
        <v>-52188</v>
      </c>
      <c r="D29" s="149">
        <v>-41961</v>
      </c>
      <c r="E29" s="149">
        <v>-81824</v>
      </c>
      <c r="F29" s="149">
        <v>-45076</v>
      </c>
      <c r="G29" s="149">
        <v>-1798</v>
      </c>
      <c r="H29" s="149">
        <v>-14964</v>
      </c>
      <c r="I29" s="149">
        <v>-77744</v>
      </c>
      <c r="J29" s="149">
        <v>-145053.16</v>
      </c>
      <c r="K29" s="149">
        <v>-56.05</v>
      </c>
      <c r="L29" s="149">
        <v>-99723</v>
      </c>
      <c r="M29" s="149">
        <v>-47788</v>
      </c>
      <c r="N29" s="149">
        <v>-48387</v>
      </c>
      <c r="O29" s="149">
        <v>-6939</v>
      </c>
      <c r="P29" s="149">
        <v>-13542.606539999999</v>
      </c>
      <c r="Q29" s="149">
        <v>-1590</v>
      </c>
      <c r="R29" s="149">
        <v>-4746</v>
      </c>
      <c r="S29" s="149">
        <v>-38052</v>
      </c>
      <c r="T29" s="149">
        <v>-962</v>
      </c>
      <c r="U29" s="149">
        <v>-2060</v>
      </c>
      <c r="V29" s="149">
        <v>-391</v>
      </c>
      <c r="W29" s="149">
        <v>-1055</v>
      </c>
      <c r="X29" s="149">
        <v>-1248</v>
      </c>
      <c r="Y29" s="149">
        <v>-9095</v>
      </c>
      <c r="Z29" s="148">
        <v>-736242.81653999991</v>
      </c>
    </row>
    <row r="30" spans="1:26">
      <c r="A30" s="229" t="s">
        <v>702</v>
      </c>
      <c r="B30" s="228" t="s">
        <v>728</v>
      </c>
      <c r="C30" s="149">
        <v>0</v>
      </c>
      <c r="D30" s="149">
        <v>1395</v>
      </c>
      <c r="E30" s="149">
        <v>6032</v>
      </c>
      <c r="F30" s="149">
        <v>0</v>
      </c>
      <c r="G30" s="149">
        <v>0</v>
      </c>
      <c r="H30" s="149">
        <v>0</v>
      </c>
      <c r="I30" s="149">
        <v>0</v>
      </c>
      <c r="J30" s="149">
        <v>0</v>
      </c>
      <c r="K30" s="149">
        <v>2.492</v>
      </c>
      <c r="L30" s="149">
        <v>0</v>
      </c>
      <c r="M30" s="149">
        <v>0</v>
      </c>
      <c r="N30" s="149">
        <v>0</v>
      </c>
      <c r="O30" s="149">
        <v>0</v>
      </c>
      <c r="P30" s="149">
        <v>482.38156000000237</v>
      </c>
      <c r="Q30" s="149">
        <v>0</v>
      </c>
      <c r="R30" s="149">
        <v>0</v>
      </c>
      <c r="S30" s="149">
        <v>0</v>
      </c>
      <c r="T30" s="149">
        <v>0</v>
      </c>
      <c r="U30" s="149">
        <v>0</v>
      </c>
      <c r="V30" s="149">
        <v>0</v>
      </c>
      <c r="W30" s="149">
        <v>0</v>
      </c>
      <c r="X30" s="149">
        <v>0</v>
      </c>
      <c r="Y30" s="149">
        <v>0</v>
      </c>
      <c r="Z30" s="148">
        <v>7911.8735600000027</v>
      </c>
    </row>
    <row r="31" spans="1:26">
      <c r="A31" s="229" t="s">
        <v>704</v>
      </c>
      <c r="B31" s="228" t="s">
        <v>729</v>
      </c>
      <c r="C31" s="149">
        <v>-33283</v>
      </c>
      <c r="D31" s="149">
        <v>-19379</v>
      </c>
      <c r="E31" s="149">
        <v>-26142</v>
      </c>
      <c r="F31" s="149">
        <v>-14336</v>
      </c>
      <c r="G31" s="149">
        <v>-3083</v>
      </c>
      <c r="H31" s="149">
        <v>-12413</v>
      </c>
      <c r="I31" s="149">
        <v>-19689</v>
      </c>
      <c r="J31" s="149">
        <v>-20937.12</v>
      </c>
      <c r="K31" s="149">
        <v>-2181.2359999999999</v>
      </c>
      <c r="L31" s="149">
        <v>-17672</v>
      </c>
      <c r="M31" s="149">
        <v>-9008</v>
      </c>
      <c r="N31" s="149">
        <v>-27733</v>
      </c>
      <c r="O31" s="149">
        <v>-1318</v>
      </c>
      <c r="P31" s="149">
        <v>-8451.1339499999976</v>
      </c>
      <c r="Q31" s="149">
        <v>-799</v>
      </c>
      <c r="R31" s="149">
        <v>-3044</v>
      </c>
      <c r="S31" s="149">
        <v>-14705</v>
      </c>
      <c r="T31" s="149">
        <v>-949</v>
      </c>
      <c r="U31" s="149">
        <v>-2144</v>
      </c>
      <c r="V31" s="149">
        <v>-1226</v>
      </c>
      <c r="W31" s="149">
        <v>-505</v>
      </c>
      <c r="X31" s="149">
        <v>-613</v>
      </c>
      <c r="Y31" s="149">
        <v>-3494</v>
      </c>
      <c r="Z31" s="148">
        <v>-243104.48994999999</v>
      </c>
    </row>
    <row r="32" spans="1:26">
      <c r="A32" s="229" t="s">
        <v>707</v>
      </c>
      <c r="B32" s="228" t="s">
        <v>730</v>
      </c>
      <c r="C32" s="149">
        <v>27040</v>
      </c>
      <c r="D32" s="149">
        <v>346</v>
      </c>
      <c r="E32" s="149">
        <v>20563</v>
      </c>
      <c r="F32" s="149">
        <v>37573</v>
      </c>
      <c r="G32" s="149">
        <v>1261</v>
      </c>
      <c r="H32" s="149">
        <v>9346</v>
      </c>
      <c r="I32" s="149">
        <v>191</v>
      </c>
      <c r="J32" s="149">
        <v>96968.12</v>
      </c>
      <c r="K32" s="149">
        <v>176.96700000000001</v>
      </c>
      <c r="L32" s="149">
        <v>60358</v>
      </c>
      <c r="M32" s="149">
        <v>18623</v>
      </c>
      <c r="N32" s="149">
        <v>7852</v>
      </c>
      <c r="O32" s="149">
        <v>4698</v>
      </c>
      <c r="P32" s="149">
        <v>0</v>
      </c>
      <c r="Q32" s="149">
        <v>0</v>
      </c>
      <c r="R32" s="149">
        <v>200</v>
      </c>
      <c r="S32" s="149">
        <v>25628</v>
      </c>
      <c r="T32" s="149">
        <v>61</v>
      </c>
      <c r="U32" s="149">
        <v>0</v>
      </c>
      <c r="V32" s="149">
        <v>0</v>
      </c>
      <c r="W32" s="149">
        <v>184</v>
      </c>
      <c r="X32" s="149">
        <v>0</v>
      </c>
      <c r="Y32" s="149">
        <v>516</v>
      </c>
      <c r="Z32" s="148">
        <v>311585.087</v>
      </c>
    </row>
    <row r="33" spans="1:26">
      <c r="A33" s="234"/>
      <c r="B33" s="231" t="s">
        <v>731</v>
      </c>
      <c r="C33" s="149">
        <v>-58431</v>
      </c>
      <c r="D33" s="149">
        <v>-59599</v>
      </c>
      <c r="E33" s="149">
        <v>-81371</v>
      </c>
      <c r="F33" s="149">
        <v>-21839</v>
      </c>
      <c r="G33" s="149">
        <v>-3620</v>
      </c>
      <c r="H33" s="149">
        <v>-18031</v>
      </c>
      <c r="I33" s="149">
        <v>-97242</v>
      </c>
      <c r="J33" s="149">
        <v>-69022.16</v>
      </c>
      <c r="K33" s="149">
        <v>-2057.8269999999998</v>
      </c>
      <c r="L33" s="149">
        <v>-57037</v>
      </c>
      <c r="M33" s="149">
        <v>-38173</v>
      </c>
      <c r="N33" s="149">
        <v>-68268</v>
      </c>
      <c r="O33" s="149">
        <v>-3559</v>
      </c>
      <c r="P33" s="149">
        <v>-21511.358929999995</v>
      </c>
      <c r="Q33" s="149">
        <v>-2389</v>
      </c>
      <c r="R33" s="149">
        <v>-7590</v>
      </c>
      <c r="S33" s="149">
        <v>-27129</v>
      </c>
      <c r="T33" s="149">
        <v>-1850</v>
      </c>
      <c r="U33" s="149">
        <v>-4204</v>
      </c>
      <c r="V33" s="149">
        <v>-1617</v>
      </c>
      <c r="W33" s="149">
        <v>-1376</v>
      </c>
      <c r="X33" s="149">
        <v>-1861</v>
      </c>
      <c r="Y33" s="149">
        <v>-12073</v>
      </c>
      <c r="Z33" s="148">
        <v>-659850.34592999995</v>
      </c>
    </row>
    <row r="34" spans="1:26">
      <c r="A34" s="227" t="s">
        <v>26</v>
      </c>
      <c r="B34" s="228" t="s">
        <v>732</v>
      </c>
      <c r="C34" s="149">
        <v>-7847</v>
      </c>
      <c r="D34" s="149">
        <v>-4462</v>
      </c>
      <c r="E34" s="149">
        <v>-5788</v>
      </c>
      <c r="F34" s="149">
        <v>-9084</v>
      </c>
      <c r="G34" s="149">
        <v>-3536</v>
      </c>
      <c r="H34" s="149">
        <v>-1942</v>
      </c>
      <c r="I34" s="149">
        <v>-13125</v>
      </c>
      <c r="J34" s="149">
        <v>-32451.360000000001</v>
      </c>
      <c r="K34" s="149">
        <v>-0.64200000000000002</v>
      </c>
      <c r="L34" s="149">
        <v>-45322</v>
      </c>
      <c r="M34" s="149">
        <v>-18142</v>
      </c>
      <c r="N34" s="149">
        <v>-4957</v>
      </c>
      <c r="O34" s="149">
        <v>-118</v>
      </c>
      <c r="P34" s="149">
        <v>-960.44607999999994</v>
      </c>
      <c r="Q34" s="149">
        <v>-713</v>
      </c>
      <c r="R34" s="149">
        <v>-586</v>
      </c>
      <c r="S34" s="149">
        <v>-7543</v>
      </c>
      <c r="T34" s="149">
        <v>0</v>
      </c>
      <c r="U34" s="149">
        <v>-143</v>
      </c>
      <c r="V34" s="149">
        <v>-254</v>
      </c>
      <c r="W34" s="149">
        <v>-108</v>
      </c>
      <c r="X34" s="149">
        <v>0</v>
      </c>
      <c r="Y34" s="149">
        <v>-647</v>
      </c>
      <c r="Z34" s="148">
        <v>-157729.44808</v>
      </c>
    </row>
    <row r="35" spans="1:26" ht="31.5">
      <c r="A35" s="227"/>
      <c r="B35" s="228" t="s">
        <v>733</v>
      </c>
      <c r="C35" s="149">
        <v>-5913</v>
      </c>
      <c r="D35" s="149">
        <v>-4271</v>
      </c>
      <c r="E35" s="149">
        <v>-5847</v>
      </c>
      <c r="F35" s="149">
        <v>-9056</v>
      </c>
      <c r="G35" s="149">
        <v>0</v>
      </c>
      <c r="H35" s="149">
        <v>-802</v>
      </c>
      <c r="I35" s="149">
        <v>-12127</v>
      </c>
      <c r="J35" s="149">
        <v>-17238.57</v>
      </c>
      <c r="K35" s="149">
        <v>-1</v>
      </c>
      <c r="L35" s="149">
        <v>-18988</v>
      </c>
      <c r="M35" s="149">
        <v>-14650</v>
      </c>
      <c r="N35" s="149">
        <v>-3971</v>
      </c>
      <c r="O35" s="149">
        <v>-73</v>
      </c>
      <c r="P35" s="149">
        <v>-438.75565999999998</v>
      </c>
      <c r="Q35" s="149">
        <v>-329</v>
      </c>
      <c r="R35" s="149">
        <v>-467</v>
      </c>
      <c r="S35" s="149">
        <v>-7543</v>
      </c>
      <c r="T35" s="149">
        <v>0</v>
      </c>
      <c r="U35" s="149">
        <v>-143</v>
      </c>
      <c r="V35" s="149">
        <v>-254</v>
      </c>
      <c r="W35" s="149">
        <v>-95</v>
      </c>
      <c r="X35" s="149">
        <v>0</v>
      </c>
      <c r="Y35" s="149">
        <v>-619</v>
      </c>
      <c r="Z35" s="148">
        <v>-102826.32566</v>
      </c>
    </row>
    <row r="36" spans="1:26">
      <c r="A36" s="227" t="s">
        <v>27</v>
      </c>
      <c r="B36" s="228" t="s">
        <v>734</v>
      </c>
      <c r="C36" s="149">
        <v>0</v>
      </c>
      <c r="D36" s="149">
        <v>0</v>
      </c>
      <c r="E36" s="149">
        <v>0</v>
      </c>
      <c r="F36" s="149">
        <v>0</v>
      </c>
      <c r="G36" s="149">
        <v>-11</v>
      </c>
      <c r="H36" s="149">
        <v>0</v>
      </c>
      <c r="I36" s="149">
        <v>0</v>
      </c>
      <c r="J36" s="149">
        <v>0</v>
      </c>
      <c r="K36" s="149">
        <v>0</v>
      </c>
      <c r="L36" s="149">
        <v>-13338</v>
      </c>
      <c r="M36" s="149">
        <v>0</v>
      </c>
      <c r="N36" s="149">
        <v>0</v>
      </c>
      <c r="O36" s="149">
        <v>0</v>
      </c>
      <c r="P36" s="149">
        <v>0</v>
      </c>
      <c r="Q36" s="149">
        <v>0</v>
      </c>
      <c r="R36" s="149">
        <v>0</v>
      </c>
      <c r="S36" s="149">
        <v>0</v>
      </c>
      <c r="T36" s="149">
        <v>0</v>
      </c>
      <c r="U36" s="149">
        <v>0</v>
      </c>
      <c r="V36" s="149">
        <v>0</v>
      </c>
      <c r="W36" s="149">
        <v>0</v>
      </c>
      <c r="X36" s="149">
        <v>0</v>
      </c>
      <c r="Y36" s="149">
        <v>0</v>
      </c>
      <c r="Z36" s="148">
        <v>-13349</v>
      </c>
    </row>
    <row r="37" spans="1:26">
      <c r="A37" s="227" t="s">
        <v>28</v>
      </c>
      <c r="B37" s="228" t="s">
        <v>735</v>
      </c>
      <c r="C37" s="149">
        <v>26180</v>
      </c>
      <c r="D37" s="149">
        <v>13758</v>
      </c>
      <c r="E37" s="149">
        <v>50194</v>
      </c>
      <c r="F37" s="149">
        <v>1061</v>
      </c>
      <c r="G37" s="149">
        <v>3291</v>
      </c>
      <c r="H37" s="149">
        <v>1402</v>
      </c>
      <c r="I37" s="149">
        <v>44478</v>
      </c>
      <c r="J37" s="149">
        <v>7809.839999999982</v>
      </c>
      <c r="K37" s="149">
        <v>10178.626000000002</v>
      </c>
      <c r="L37" s="149">
        <v>18177</v>
      </c>
      <c r="M37" s="149">
        <v>15112</v>
      </c>
      <c r="N37" s="149">
        <v>15628</v>
      </c>
      <c r="O37" s="149">
        <v>-328.23378831001173</v>
      </c>
      <c r="P37" s="149">
        <v>3530.0493799999877</v>
      </c>
      <c r="Q37" s="149">
        <v>1814</v>
      </c>
      <c r="R37" s="149">
        <v>-2347</v>
      </c>
      <c r="S37" s="149">
        <v>10028</v>
      </c>
      <c r="T37" s="149">
        <v>-1960</v>
      </c>
      <c r="U37" s="149">
        <v>2343</v>
      </c>
      <c r="V37" s="149">
        <v>464</v>
      </c>
      <c r="W37" s="149">
        <v>-732</v>
      </c>
      <c r="X37" s="149">
        <v>-442</v>
      </c>
      <c r="Y37" s="149">
        <v>3638</v>
      </c>
      <c r="Z37" s="148">
        <v>223277.28159168991</v>
      </c>
    </row>
    <row r="38" spans="1:26">
      <c r="A38" s="235" t="s">
        <v>251</v>
      </c>
      <c r="B38" s="236" t="s">
        <v>736</v>
      </c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8"/>
    </row>
    <row r="39" spans="1:26">
      <c r="A39" s="227" t="s">
        <v>19</v>
      </c>
      <c r="B39" s="228" t="s">
        <v>699</v>
      </c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8"/>
    </row>
    <row r="40" spans="1:26">
      <c r="A40" s="237" t="s">
        <v>254</v>
      </c>
      <c r="B40" s="238" t="s">
        <v>700</v>
      </c>
      <c r="C40" s="149">
        <v>0</v>
      </c>
      <c r="D40" s="149">
        <v>0</v>
      </c>
      <c r="E40" s="149">
        <v>0</v>
      </c>
      <c r="F40" s="149">
        <v>0</v>
      </c>
      <c r="G40" s="149">
        <v>0</v>
      </c>
      <c r="H40" s="149">
        <v>0</v>
      </c>
      <c r="I40" s="149">
        <v>0</v>
      </c>
      <c r="J40" s="149">
        <v>0</v>
      </c>
      <c r="K40" s="149">
        <v>0</v>
      </c>
      <c r="L40" s="149">
        <v>0</v>
      </c>
      <c r="M40" s="149">
        <v>0</v>
      </c>
      <c r="N40" s="149">
        <v>0</v>
      </c>
      <c r="O40" s="149">
        <v>0</v>
      </c>
      <c r="P40" s="149">
        <v>0</v>
      </c>
      <c r="Q40" s="149">
        <v>0</v>
      </c>
      <c r="R40" s="149">
        <v>0</v>
      </c>
      <c r="S40" s="149">
        <v>0</v>
      </c>
      <c r="T40" s="149">
        <v>0</v>
      </c>
      <c r="U40" s="149">
        <v>0</v>
      </c>
      <c r="V40" s="149">
        <v>0</v>
      </c>
      <c r="W40" s="149">
        <v>0</v>
      </c>
      <c r="X40" s="149">
        <v>0</v>
      </c>
      <c r="Y40" s="149">
        <v>0</v>
      </c>
      <c r="Z40" s="148">
        <v>0</v>
      </c>
    </row>
    <row r="41" spans="1:26" ht="31.5">
      <c r="A41" s="233"/>
      <c r="B41" s="228" t="s">
        <v>701</v>
      </c>
      <c r="C41" s="149">
        <v>0</v>
      </c>
      <c r="D41" s="149">
        <v>0</v>
      </c>
      <c r="E41" s="149">
        <v>0</v>
      </c>
      <c r="F41" s="149">
        <v>0</v>
      </c>
      <c r="G41" s="149">
        <v>0</v>
      </c>
      <c r="H41" s="149">
        <v>0</v>
      </c>
      <c r="I41" s="149">
        <v>0</v>
      </c>
      <c r="J41" s="149">
        <v>0</v>
      </c>
      <c r="K41" s="149">
        <v>0</v>
      </c>
      <c r="L41" s="149">
        <v>0</v>
      </c>
      <c r="M41" s="149">
        <v>0</v>
      </c>
      <c r="N41" s="149">
        <v>0</v>
      </c>
      <c r="O41" s="149">
        <v>0</v>
      </c>
      <c r="P41" s="149">
        <v>0</v>
      </c>
      <c r="Q41" s="149">
        <v>0</v>
      </c>
      <c r="R41" s="149">
        <v>0</v>
      </c>
      <c r="S41" s="149">
        <v>0</v>
      </c>
      <c r="T41" s="149">
        <v>0</v>
      </c>
      <c r="U41" s="149">
        <v>0</v>
      </c>
      <c r="V41" s="149">
        <v>0</v>
      </c>
      <c r="W41" s="149">
        <v>0</v>
      </c>
      <c r="X41" s="149">
        <v>0</v>
      </c>
      <c r="Y41" s="149">
        <v>0</v>
      </c>
      <c r="Z41" s="148">
        <v>0</v>
      </c>
    </row>
    <row r="42" spans="1:26">
      <c r="A42" s="237" t="s">
        <v>702</v>
      </c>
      <c r="B42" s="238" t="s">
        <v>703</v>
      </c>
      <c r="C42" s="149">
        <v>0</v>
      </c>
      <c r="D42" s="149">
        <v>0</v>
      </c>
      <c r="E42" s="149">
        <v>0</v>
      </c>
      <c r="F42" s="149">
        <v>0</v>
      </c>
      <c r="G42" s="149">
        <v>0</v>
      </c>
      <c r="H42" s="149">
        <v>0</v>
      </c>
      <c r="I42" s="149">
        <v>0</v>
      </c>
      <c r="J42" s="149">
        <v>0</v>
      </c>
      <c r="K42" s="149">
        <v>0</v>
      </c>
      <c r="L42" s="149">
        <v>0</v>
      </c>
      <c r="M42" s="149">
        <v>0</v>
      </c>
      <c r="N42" s="149">
        <v>0</v>
      </c>
      <c r="O42" s="149">
        <v>0</v>
      </c>
      <c r="P42" s="149">
        <v>0</v>
      </c>
      <c r="Q42" s="149">
        <v>0</v>
      </c>
      <c r="R42" s="149">
        <v>0</v>
      </c>
      <c r="S42" s="149">
        <v>0</v>
      </c>
      <c r="T42" s="149">
        <v>0</v>
      </c>
      <c r="U42" s="149">
        <v>0</v>
      </c>
      <c r="V42" s="149">
        <v>0</v>
      </c>
      <c r="W42" s="149">
        <v>0</v>
      </c>
      <c r="X42" s="149">
        <v>0</v>
      </c>
      <c r="Y42" s="149">
        <v>0</v>
      </c>
      <c r="Z42" s="148">
        <v>0</v>
      </c>
    </row>
    <row r="43" spans="1:26">
      <c r="A43" s="237" t="s">
        <v>704</v>
      </c>
      <c r="B43" s="228" t="s">
        <v>737</v>
      </c>
      <c r="C43" s="149">
        <v>0</v>
      </c>
      <c r="D43" s="149">
        <v>0</v>
      </c>
      <c r="E43" s="149">
        <v>0</v>
      </c>
      <c r="F43" s="149">
        <v>0</v>
      </c>
      <c r="G43" s="149">
        <v>0</v>
      </c>
      <c r="H43" s="149">
        <v>0</v>
      </c>
      <c r="I43" s="149">
        <v>0</v>
      </c>
      <c r="J43" s="149">
        <v>0</v>
      </c>
      <c r="K43" s="149">
        <v>0</v>
      </c>
      <c r="L43" s="149">
        <v>0</v>
      </c>
      <c r="M43" s="149">
        <v>0</v>
      </c>
      <c r="N43" s="149">
        <v>0</v>
      </c>
      <c r="O43" s="149">
        <v>0</v>
      </c>
      <c r="P43" s="149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>
        <v>0</v>
      </c>
      <c r="W43" s="149">
        <v>0</v>
      </c>
      <c r="X43" s="149">
        <v>0</v>
      </c>
      <c r="Y43" s="149">
        <v>0</v>
      </c>
      <c r="Z43" s="148">
        <v>0</v>
      </c>
    </row>
    <row r="44" spans="1:26">
      <c r="A44" s="237" t="s">
        <v>707</v>
      </c>
      <c r="B44" s="238" t="s">
        <v>708</v>
      </c>
      <c r="C44" s="149">
        <v>0</v>
      </c>
      <c r="D44" s="149">
        <v>0</v>
      </c>
      <c r="E44" s="149">
        <v>0</v>
      </c>
      <c r="F44" s="149">
        <v>0</v>
      </c>
      <c r="G44" s="149">
        <v>0</v>
      </c>
      <c r="H44" s="149">
        <v>0</v>
      </c>
      <c r="I44" s="149">
        <v>0</v>
      </c>
      <c r="J44" s="149">
        <v>0</v>
      </c>
      <c r="K44" s="149">
        <v>0</v>
      </c>
      <c r="L44" s="149">
        <v>0</v>
      </c>
      <c r="M44" s="149">
        <v>0</v>
      </c>
      <c r="N44" s="149">
        <v>0</v>
      </c>
      <c r="O44" s="149">
        <v>0</v>
      </c>
      <c r="P44" s="149">
        <v>0</v>
      </c>
      <c r="Q44" s="149">
        <v>0</v>
      </c>
      <c r="R44" s="149">
        <v>0</v>
      </c>
      <c r="S44" s="149">
        <v>0</v>
      </c>
      <c r="T44" s="149">
        <v>0</v>
      </c>
      <c r="U44" s="149">
        <v>0</v>
      </c>
      <c r="V44" s="149">
        <v>0</v>
      </c>
      <c r="W44" s="149">
        <v>0</v>
      </c>
      <c r="X44" s="149">
        <v>0</v>
      </c>
      <c r="Y44" s="149">
        <v>0</v>
      </c>
      <c r="Z44" s="148">
        <v>0</v>
      </c>
    </row>
    <row r="45" spans="1:26">
      <c r="A45" s="230"/>
      <c r="B45" s="231" t="s">
        <v>738</v>
      </c>
      <c r="C45" s="149">
        <v>0</v>
      </c>
      <c r="D45" s="149">
        <v>0</v>
      </c>
      <c r="E45" s="149">
        <v>0</v>
      </c>
      <c r="F45" s="149">
        <v>0</v>
      </c>
      <c r="G45" s="149">
        <v>0</v>
      </c>
      <c r="H45" s="149">
        <v>0</v>
      </c>
      <c r="I45" s="149">
        <v>0</v>
      </c>
      <c r="J45" s="149">
        <v>0</v>
      </c>
      <c r="K45" s="149">
        <v>0</v>
      </c>
      <c r="L45" s="149">
        <v>0</v>
      </c>
      <c r="M45" s="149">
        <v>0</v>
      </c>
      <c r="N45" s="149">
        <v>0</v>
      </c>
      <c r="O45" s="149">
        <v>0</v>
      </c>
      <c r="P45" s="149">
        <v>0</v>
      </c>
      <c r="Q45" s="149">
        <v>0</v>
      </c>
      <c r="R45" s="149">
        <v>0</v>
      </c>
      <c r="S45" s="149">
        <v>0</v>
      </c>
      <c r="T45" s="149">
        <v>0</v>
      </c>
      <c r="U45" s="149">
        <v>0</v>
      </c>
      <c r="V45" s="149">
        <v>0</v>
      </c>
      <c r="W45" s="149">
        <v>0</v>
      </c>
      <c r="X45" s="149">
        <v>0</v>
      </c>
      <c r="Y45" s="149">
        <v>0</v>
      </c>
      <c r="Z45" s="148">
        <v>0</v>
      </c>
    </row>
    <row r="46" spans="1:26">
      <c r="A46" s="234" t="s">
        <v>20</v>
      </c>
      <c r="B46" s="228" t="s">
        <v>739</v>
      </c>
      <c r="C46" s="149">
        <v>0</v>
      </c>
      <c r="D46" s="149">
        <v>0</v>
      </c>
      <c r="E46" s="149">
        <v>0</v>
      </c>
      <c r="F46" s="149">
        <v>0</v>
      </c>
      <c r="G46" s="149">
        <v>0</v>
      </c>
      <c r="H46" s="149">
        <v>0</v>
      </c>
      <c r="I46" s="149">
        <v>0</v>
      </c>
      <c r="J46" s="149">
        <v>0</v>
      </c>
      <c r="K46" s="149">
        <v>0</v>
      </c>
      <c r="L46" s="149">
        <v>0</v>
      </c>
      <c r="M46" s="149">
        <v>0</v>
      </c>
      <c r="N46" s="149">
        <v>0</v>
      </c>
      <c r="O46" s="149">
        <v>0</v>
      </c>
      <c r="P46" s="149">
        <v>0</v>
      </c>
      <c r="Q46" s="149">
        <v>0</v>
      </c>
      <c r="R46" s="149">
        <v>0</v>
      </c>
      <c r="S46" s="149">
        <v>0</v>
      </c>
      <c r="T46" s="149">
        <v>0</v>
      </c>
      <c r="U46" s="149">
        <v>0</v>
      </c>
      <c r="V46" s="149">
        <v>0</v>
      </c>
      <c r="W46" s="149">
        <v>0</v>
      </c>
      <c r="X46" s="149">
        <v>0</v>
      </c>
      <c r="Y46" s="149">
        <v>0</v>
      </c>
      <c r="Z46" s="148">
        <v>0</v>
      </c>
    </row>
    <row r="47" spans="1:26">
      <c r="A47" s="237" t="s">
        <v>254</v>
      </c>
      <c r="B47" s="239" t="s">
        <v>740</v>
      </c>
      <c r="C47" s="149">
        <v>0</v>
      </c>
      <c r="D47" s="149">
        <v>0</v>
      </c>
      <c r="E47" s="149">
        <v>0</v>
      </c>
      <c r="F47" s="149">
        <v>0</v>
      </c>
      <c r="G47" s="149">
        <v>0</v>
      </c>
      <c r="H47" s="149">
        <v>0</v>
      </c>
      <c r="I47" s="149">
        <v>0</v>
      </c>
      <c r="J47" s="149">
        <v>0</v>
      </c>
      <c r="K47" s="149">
        <v>0</v>
      </c>
      <c r="L47" s="149">
        <v>0</v>
      </c>
      <c r="M47" s="149">
        <v>0</v>
      </c>
      <c r="N47" s="149">
        <v>0</v>
      </c>
      <c r="O47" s="149">
        <v>0</v>
      </c>
      <c r="P47" s="149">
        <v>0</v>
      </c>
      <c r="Q47" s="149">
        <v>0</v>
      </c>
      <c r="R47" s="149">
        <v>0</v>
      </c>
      <c r="S47" s="149">
        <v>0</v>
      </c>
      <c r="T47" s="149">
        <v>0</v>
      </c>
      <c r="U47" s="149">
        <v>0</v>
      </c>
      <c r="V47" s="149">
        <v>0</v>
      </c>
      <c r="W47" s="149">
        <v>0</v>
      </c>
      <c r="X47" s="149">
        <v>0</v>
      </c>
      <c r="Y47" s="149">
        <v>0</v>
      </c>
      <c r="Z47" s="148">
        <v>0</v>
      </c>
    </row>
    <row r="48" spans="1:26">
      <c r="A48" s="240"/>
      <c r="B48" s="239" t="s">
        <v>741</v>
      </c>
      <c r="C48" s="149">
        <v>0</v>
      </c>
      <c r="D48" s="149">
        <v>0</v>
      </c>
      <c r="E48" s="149">
        <v>0</v>
      </c>
      <c r="F48" s="149">
        <v>0</v>
      </c>
      <c r="G48" s="149">
        <v>0</v>
      </c>
      <c r="H48" s="149">
        <v>0</v>
      </c>
      <c r="I48" s="149">
        <v>0</v>
      </c>
      <c r="J48" s="149">
        <v>0</v>
      </c>
      <c r="K48" s="149">
        <v>0</v>
      </c>
      <c r="L48" s="149">
        <v>0</v>
      </c>
      <c r="M48" s="149">
        <v>0</v>
      </c>
      <c r="N48" s="149">
        <v>0</v>
      </c>
      <c r="O48" s="149">
        <v>0</v>
      </c>
      <c r="P48" s="149">
        <v>0</v>
      </c>
      <c r="Q48" s="149">
        <v>0</v>
      </c>
      <c r="R48" s="149">
        <v>0</v>
      </c>
      <c r="S48" s="149">
        <v>0</v>
      </c>
      <c r="T48" s="149">
        <v>0</v>
      </c>
      <c r="U48" s="149">
        <v>0</v>
      </c>
      <c r="V48" s="149">
        <v>0</v>
      </c>
      <c r="W48" s="149">
        <v>0</v>
      </c>
      <c r="X48" s="149">
        <v>0</v>
      </c>
      <c r="Y48" s="149">
        <v>0</v>
      </c>
      <c r="Z48" s="148">
        <v>0</v>
      </c>
    </row>
    <row r="49" spans="1:26">
      <c r="A49" s="240" t="s">
        <v>702</v>
      </c>
      <c r="B49" s="239" t="s">
        <v>742</v>
      </c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8"/>
    </row>
    <row r="50" spans="1:26">
      <c r="A50" s="240"/>
      <c r="B50" s="239" t="s">
        <v>741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  <c r="H50" s="149">
        <v>0</v>
      </c>
      <c r="I50" s="149">
        <v>0</v>
      </c>
      <c r="J50" s="149">
        <v>0</v>
      </c>
      <c r="K50" s="149">
        <v>0</v>
      </c>
      <c r="L50" s="149">
        <v>0</v>
      </c>
      <c r="M50" s="149">
        <v>0</v>
      </c>
      <c r="N50" s="149">
        <v>0</v>
      </c>
      <c r="O50" s="149">
        <v>0</v>
      </c>
      <c r="P50" s="149">
        <v>0</v>
      </c>
      <c r="Q50" s="149">
        <v>0</v>
      </c>
      <c r="R50" s="149">
        <v>0</v>
      </c>
      <c r="S50" s="149">
        <v>0</v>
      </c>
      <c r="T50" s="149">
        <v>0</v>
      </c>
      <c r="U50" s="149">
        <v>0</v>
      </c>
      <c r="V50" s="149">
        <v>0</v>
      </c>
      <c r="W50" s="149">
        <v>0</v>
      </c>
      <c r="X50" s="149">
        <v>0</v>
      </c>
      <c r="Y50" s="149">
        <v>0</v>
      </c>
      <c r="Z50" s="148">
        <v>0</v>
      </c>
    </row>
    <row r="51" spans="1:26">
      <c r="A51" s="241" t="s">
        <v>743</v>
      </c>
      <c r="B51" s="228" t="s">
        <v>744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  <c r="H51" s="149">
        <v>0</v>
      </c>
      <c r="I51" s="149">
        <v>0</v>
      </c>
      <c r="J51" s="149">
        <v>0</v>
      </c>
      <c r="K51" s="149">
        <v>0</v>
      </c>
      <c r="L51" s="149">
        <v>0</v>
      </c>
      <c r="M51" s="149">
        <v>0</v>
      </c>
      <c r="N51" s="149">
        <v>0</v>
      </c>
      <c r="O51" s="149">
        <v>0</v>
      </c>
      <c r="P51" s="149">
        <v>0</v>
      </c>
      <c r="Q51" s="149">
        <v>0</v>
      </c>
      <c r="R51" s="149">
        <v>0</v>
      </c>
      <c r="S51" s="149">
        <v>0</v>
      </c>
      <c r="T51" s="149">
        <v>0</v>
      </c>
      <c r="U51" s="149">
        <v>0</v>
      </c>
      <c r="V51" s="149">
        <v>0</v>
      </c>
      <c r="W51" s="149">
        <v>0</v>
      </c>
      <c r="X51" s="149">
        <v>0</v>
      </c>
      <c r="Y51" s="149">
        <v>0</v>
      </c>
      <c r="Z51" s="148">
        <v>0</v>
      </c>
    </row>
    <row r="52" spans="1:26">
      <c r="A52" s="241" t="s">
        <v>745</v>
      </c>
      <c r="B52" s="228" t="s">
        <v>746</v>
      </c>
      <c r="C52" s="149">
        <v>0</v>
      </c>
      <c r="D52" s="149">
        <v>0</v>
      </c>
      <c r="E52" s="149">
        <v>0</v>
      </c>
      <c r="F52" s="149">
        <v>0</v>
      </c>
      <c r="G52" s="149">
        <v>0</v>
      </c>
      <c r="H52" s="149">
        <v>0</v>
      </c>
      <c r="I52" s="149">
        <v>0</v>
      </c>
      <c r="J52" s="149">
        <v>0</v>
      </c>
      <c r="K52" s="149">
        <v>0</v>
      </c>
      <c r="L52" s="149">
        <v>0</v>
      </c>
      <c r="M52" s="149">
        <v>0</v>
      </c>
      <c r="N52" s="149">
        <v>0</v>
      </c>
      <c r="O52" s="149">
        <v>0</v>
      </c>
      <c r="P52" s="149">
        <v>0</v>
      </c>
      <c r="Q52" s="149">
        <v>0</v>
      </c>
      <c r="R52" s="149">
        <v>0</v>
      </c>
      <c r="S52" s="149">
        <v>0</v>
      </c>
      <c r="T52" s="149">
        <v>0</v>
      </c>
      <c r="U52" s="149">
        <v>0</v>
      </c>
      <c r="V52" s="149">
        <v>0</v>
      </c>
      <c r="W52" s="149">
        <v>0</v>
      </c>
      <c r="X52" s="149">
        <v>0</v>
      </c>
      <c r="Y52" s="149">
        <v>0</v>
      </c>
      <c r="Z52" s="148">
        <v>0</v>
      </c>
    </row>
    <row r="53" spans="1:26">
      <c r="A53" s="242"/>
      <c r="B53" s="233" t="s">
        <v>747</v>
      </c>
      <c r="C53" s="149">
        <v>0</v>
      </c>
      <c r="D53" s="149">
        <v>0</v>
      </c>
      <c r="E53" s="149">
        <v>0</v>
      </c>
      <c r="F53" s="149">
        <v>0</v>
      </c>
      <c r="G53" s="149">
        <v>0</v>
      </c>
      <c r="H53" s="149">
        <v>0</v>
      </c>
      <c r="I53" s="149">
        <v>0</v>
      </c>
      <c r="J53" s="149">
        <v>0</v>
      </c>
      <c r="K53" s="149">
        <v>0</v>
      </c>
      <c r="L53" s="149">
        <v>0</v>
      </c>
      <c r="M53" s="149">
        <v>0</v>
      </c>
      <c r="N53" s="149">
        <v>0</v>
      </c>
      <c r="O53" s="149">
        <v>0</v>
      </c>
      <c r="P53" s="149">
        <v>0</v>
      </c>
      <c r="Q53" s="149">
        <v>0</v>
      </c>
      <c r="R53" s="149">
        <v>0</v>
      </c>
      <c r="S53" s="149">
        <v>0</v>
      </c>
      <c r="T53" s="149">
        <v>0</v>
      </c>
      <c r="U53" s="149">
        <v>0</v>
      </c>
      <c r="V53" s="149">
        <v>0</v>
      </c>
      <c r="W53" s="149">
        <v>0</v>
      </c>
      <c r="X53" s="149">
        <v>0</v>
      </c>
      <c r="Y53" s="149">
        <v>0</v>
      </c>
      <c r="Z53" s="148">
        <v>0</v>
      </c>
    </row>
    <row r="54" spans="1:26">
      <c r="A54" s="240" t="s">
        <v>704</v>
      </c>
      <c r="B54" s="228" t="s">
        <v>748</v>
      </c>
      <c r="C54" s="149">
        <v>0</v>
      </c>
      <c r="D54" s="149">
        <v>0</v>
      </c>
      <c r="E54" s="149">
        <v>0</v>
      </c>
      <c r="F54" s="149">
        <v>0</v>
      </c>
      <c r="G54" s="149">
        <v>0</v>
      </c>
      <c r="H54" s="149">
        <v>0</v>
      </c>
      <c r="I54" s="149">
        <v>0</v>
      </c>
      <c r="J54" s="149">
        <v>0</v>
      </c>
      <c r="K54" s="149">
        <v>0</v>
      </c>
      <c r="L54" s="149">
        <v>0</v>
      </c>
      <c r="M54" s="149">
        <v>0</v>
      </c>
      <c r="N54" s="149">
        <v>0</v>
      </c>
      <c r="O54" s="149">
        <v>0</v>
      </c>
      <c r="P54" s="149">
        <v>0</v>
      </c>
      <c r="Q54" s="149">
        <v>0</v>
      </c>
      <c r="R54" s="149">
        <v>0</v>
      </c>
      <c r="S54" s="149">
        <v>0</v>
      </c>
      <c r="T54" s="149">
        <v>0</v>
      </c>
      <c r="U54" s="149">
        <v>0</v>
      </c>
      <c r="V54" s="149">
        <v>0</v>
      </c>
      <c r="W54" s="149">
        <v>0</v>
      </c>
      <c r="X54" s="149">
        <v>0</v>
      </c>
      <c r="Y54" s="149">
        <v>0</v>
      </c>
      <c r="Z54" s="148">
        <v>0</v>
      </c>
    </row>
    <row r="55" spans="1:26">
      <c r="A55" s="240" t="s">
        <v>707</v>
      </c>
      <c r="B55" s="228" t="s">
        <v>749</v>
      </c>
      <c r="C55" s="149">
        <v>0</v>
      </c>
      <c r="D55" s="149">
        <v>0</v>
      </c>
      <c r="E55" s="149">
        <v>0</v>
      </c>
      <c r="F55" s="149">
        <v>0</v>
      </c>
      <c r="G55" s="149">
        <v>0</v>
      </c>
      <c r="H55" s="149">
        <v>0</v>
      </c>
      <c r="I55" s="149">
        <v>0</v>
      </c>
      <c r="J55" s="149">
        <v>0</v>
      </c>
      <c r="K55" s="149">
        <v>0</v>
      </c>
      <c r="L55" s="149">
        <v>0</v>
      </c>
      <c r="M55" s="149">
        <v>0</v>
      </c>
      <c r="N55" s="149">
        <v>0</v>
      </c>
      <c r="O55" s="149">
        <v>0</v>
      </c>
      <c r="P55" s="149">
        <v>0</v>
      </c>
      <c r="Q55" s="149">
        <v>0</v>
      </c>
      <c r="R55" s="149">
        <v>0</v>
      </c>
      <c r="S55" s="149">
        <v>0</v>
      </c>
      <c r="T55" s="149">
        <v>0</v>
      </c>
      <c r="U55" s="149">
        <v>0</v>
      </c>
      <c r="V55" s="149">
        <v>0</v>
      </c>
      <c r="W55" s="149">
        <v>0</v>
      </c>
      <c r="X55" s="149">
        <v>0</v>
      </c>
      <c r="Y55" s="149">
        <v>0</v>
      </c>
      <c r="Z55" s="148">
        <v>0</v>
      </c>
    </row>
    <row r="56" spans="1:26">
      <c r="A56" s="225"/>
      <c r="B56" s="231" t="s">
        <v>750</v>
      </c>
      <c r="C56" s="149">
        <v>0</v>
      </c>
      <c r="D56" s="149">
        <v>0</v>
      </c>
      <c r="E56" s="149">
        <v>0</v>
      </c>
      <c r="F56" s="149">
        <v>0</v>
      </c>
      <c r="G56" s="149">
        <v>0</v>
      </c>
      <c r="H56" s="149">
        <v>0</v>
      </c>
      <c r="I56" s="149">
        <v>0</v>
      </c>
      <c r="J56" s="149">
        <v>0</v>
      </c>
      <c r="K56" s="149">
        <v>0</v>
      </c>
      <c r="L56" s="149">
        <v>0</v>
      </c>
      <c r="M56" s="149">
        <v>0</v>
      </c>
      <c r="N56" s="149">
        <v>0</v>
      </c>
      <c r="O56" s="149">
        <v>0</v>
      </c>
      <c r="P56" s="149">
        <v>0</v>
      </c>
      <c r="Q56" s="149">
        <v>0</v>
      </c>
      <c r="R56" s="149">
        <v>0</v>
      </c>
      <c r="S56" s="149">
        <v>0</v>
      </c>
      <c r="T56" s="149">
        <v>0</v>
      </c>
      <c r="U56" s="149">
        <v>0</v>
      </c>
      <c r="V56" s="149">
        <v>0</v>
      </c>
      <c r="W56" s="149">
        <v>0</v>
      </c>
      <c r="X56" s="149">
        <v>0</v>
      </c>
      <c r="Y56" s="149">
        <v>0</v>
      </c>
      <c r="Z56" s="148">
        <v>0</v>
      </c>
    </row>
    <row r="57" spans="1:26">
      <c r="A57" s="234" t="s">
        <v>21</v>
      </c>
      <c r="B57" s="242" t="s">
        <v>711</v>
      </c>
      <c r="C57" s="149">
        <v>0</v>
      </c>
      <c r="D57" s="149">
        <v>0</v>
      </c>
      <c r="E57" s="149">
        <v>0</v>
      </c>
      <c r="F57" s="149">
        <v>0</v>
      </c>
      <c r="G57" s="149">
        <v>0</v>
      </c>
      <c r="H57" s="149">
        <v>0</v>
      </c>
      <c r="I57" s="149">
        <v>0</v>
      </c>
      <c r="J57" s="149">
        <v>0</v>
      </c>
      <c r="K57" s="149">
        <v>0</v>
      </c>
      <c r="L57" s="149">
        <v>0</v>
      </c>
      <c r="M57" s="149">
        <v>0</v>
      </c>
      <c r="N57" s="149">
        <v>0</v>
      </c>
      <c r="O57" s="149">
        <v>0</v>
      </c>
      <c r="P57" s="149">
        <v>0</v>
      </c>
      <c r="Q57" s="149">
        <v>0</v>
      </c>
      <c r="R57" s="149">
        <v>0</v>
      </c>
      <c r="S57" s="149">
        <v>0</v>
      </c>
      <c r="T57" s="149">
        <v>0</v>
      </c>
      <c r="U57" s="149">
        <v>0</v>
      </c>
      <c r="V57" s="149">
        <v>0</v>
      </c>
      <c r="W57" s="149">
        <v>0</v>
      </c>
      <c r="X57" s="149">
        <v>0</v>
      </c>
      <c r="Y57" s="149">
        <v>0</v>
      </c>
      <c r="Z57" s="148">
        <v>0</v>
      </c>
    </row>
    <row r="58" spans="1:26">
      <c r="A58" s="234" t="s">
        <v>22</v>
      </c>
      <c r="B58" s="228" t="s">
        <v>712</v>
      </c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8"/>
    </row>
    <row r="59" spans="1:26">
      <c r="A59" s="237" t="s">
        <v>254</v>
      </c>
      <c r="B59" s="238" t="s">
        <v>751</v>
      </c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8"/>
    </row>
    <row r="60" spans="1:26">
      <c r="A60" s="237" t="s">
        <v>256</v>
      </c>
      <c r="B60" s="238" t="s">
        <v>714</v>
      </c>
      <c r="C60" s="149">
        <v>0</v>
      </c>
      <c r="D60" s="149">
        <v>0</v>
      </c>
      <c r="E60" s="149">
        <v>0</v>
      </c>
      <c r="F60" s="149">
        <v>0</v>
      </c>
      <c r="G60" s="149">
        <v>0</v>
      </c>
      <c r="H60" s="149">
        <v>0</v>
      </c>
      <c r="I60" s="149">
        <v>0</v>
      </c>
      <c r="J60" s="149">
        <v>0</v>
      </c>
      <c r="K60" s="149">
        <v>0</v>
      </c>
      <c r="L60" s="149">
        <v>0</v>
      </c>
      <c r="M60" s="149">
        <v>0</v>
      </c>
      <c r="N60" s="149">
        <v>0</v>
      </c>
      <c r="O60" s="149">
        <v>0</v>
      </c>
      <c r="P60" s="149">
        <v>0</v>
      </c>
      <c r="Q60" s="149">
        <v>0</v>
      </c>
      <c r="R60" s="149">
        <v>0</v>
      </c>
      <c r="S60" s="149">
        <v>0</v>
      </c>
      <c r="T60" s="149">
        <v>0</v>
      </c>
      <c r="U60" s="149">
        <v>0</v>
      </c>
      <c r="V60" s="149">
        <v>0</v>
      </c>
      <c r="W60" s="149">
        <v>0</v>
      </c>
      <c r="X60" s="149">
        <v>0</v>
      </c>
      <c r="Y60" s="149">
        <v>0</v>
      </c>
      <c r="Z60" s="148">
        <v>0</v>
      </c>
    </row>
    <row r="61" spans="1:26">
      <c r="A61" s="237" t="s">
        <v>715</v>
      </c>
      <c r="B61" s="239" t="s">
        <v>716</v>
      </c>
      <c r="C61" s="149">
        <v>0</v>
      </c>
      <c r="D61" s="149">
        <v>0</v>
      </c>
      <c r="E61" s="149">
        <v>0</v>
      </c>
      <c r="F61" s="149">
        <v>0</v>
      </c>
      <c r="G61" s="149">
        <v>0</v>
      </c>
      <c r="H61" s="149">
        <v>0</v>
      </c>
      <c r="I61" s="149">
        <v>0</v>
      </c>
      <c r="J61" s="149">
        <v>0</v>
      </c>
      <c r="K61" s="149">
        <v>0</v>
      </c>
      <c r="L61" s="149">
        <v>0</v>
      </c>
      <c r="M61" s="149">
        <v>0</v>
      </c>
      <c r="N61" s="149">
        <v>0</v>
      </c>
      <c r="O61" s="149">
        <v>0</v>
      </c>
      <c r="P61" s="149">
        <v>0</v>
      </c>
      <c r="Q61" s="149">
        <v>0</v>
      </c>
      <c r="R61" s="149">
        <v>0</v>
      </c>
      <c r="S61" s="149">
        <v>0</v>
      </c>
      <c r="T61" s="149">
        <v>0</v>
      </c>
      <c r="U61" s="149">
        <v>0</v>
      </c>
      <c r="V61" s="149">
        <v>0</v>
      </c>
      <c r="W61" s="149">
        <v>0</v>
      </c>
      <c r="X61" s="149">
        <v>0</v>
      </c>
      <c r="Y61" s="149">
        <v>0</v>
      </c>
      <c r="Z61" s="148">
        <v>0</v>
      </c>
    </row>
    <row r="62" spans="1:26">
      <c r="A62" s="230"/>
      <c r="B62" s="233" t="s">
        <v>752</v>
      </c>
      <c r="C62" s="149">
        <v>0</v>
      </c>
      <c r="D62" s="149">
        <v>0</v>
      </c>
      <c r="E62" s="149">
        <v>0</v>
      </c>
      <c r="F62" s="149">
        <v>0</v>
      </c>
      <c r="G62" s="149">
        <v>0</v>
      </c>
      <c r="H62" s="149">
        <v>0</v>
      </c>
      <c r="I62" s="149">
        <v>0</v>
      </c>
      <c r="J62" s="149">
        <v>0</v>
      </c>
      <c r="K62" s="149">
        <v>0</v>
      </c>
      <c r="L62" s="149">
        <v>0</v>
      </c>
      <c r="M62" s="149">
        <v>0</v>
      </c>
      <c r="N62" s="149">
        <v>0</v>
      </c>
      <c r="O62" s="149">
        <v>0</v>
      </c>
      <c r="P62" s="149">
        <v>0</v>
      </c>
      <c r="Q62" s="149">
        <v>0</v>
      </c>
      <c r="R62" s="149">
        <v>0</v>
      </c>
      <c r="S62" s="149">
        <v>0</v>
      </c>
      <c r="T62" s="149">
        <v>0</v>
      </c>
      <c r="U62" s="149">
        <v>0</v>
      </c>
      <c r="V62" s="149">
        <v>0</v>
      </c>
      <c r="W62" s="149">
        <v>0</v>
      </c>
      <c r="X62" s="149">
        <v>0</v>
      </c>
      <c r="Y62" s="149">
        <v>0</v>
      </c>
      <c r="Z62" s="148">
        <v>0</v>
      </c>
    </row>
    <row r="63" spans="1:26">
      <c r="A63" s="240" t="s">
        <v>702</v>
      </c>
      <c r="B63" s="239" t="s">
        <v>753</v>
      </c>
      <c r="C63" s="149">
        <v>0</v>
      </c>
      <c r="D63" s="149">
        <v>0</v>
      </c>
      <c r="E63" s="149">
        <v>0</v>
      </c>
      <c r="F63" s="149">
        <v>0</v>
      </c>
      <c r="G63" s="149">
        <v>0</v>
      </c>
      <c r="H63" s="149">
        <v>0</v>
      </c>
      <c r="I63" s="149">
        <v>0</v>
      </c>
      <c r="J63" s="149">
        <v>0</v>
      </c>
      <c r="K63" s="149">
        <v>0</v>
      </c>
      <c r="L63" s="149">
        <v>0</v>
      </c>
      <c r="M63" s="149">
        <v>0</v>
      </c>
      <c r="N63" s="149">
        <v>0</v>
      </c>
      <c r="O63" s="149">
        <v>0</v>
      </c>
      <c r="P63" s="149">
        <v>0</v>
      </c>
      <c r="Q63" s="149">
        <v>0</v>
      </c>
      <c r="R63" s="149">
        <v>0</v>
      </c>
      <c r="S63" s="149">
        <v>0</v>
      </c>
      <c r="T63" s="149">
        <v>0</v>
      </c>
      <c r="U63" s="149">
        <v>0</v>
      </c>
      <c r="V63" s="149">
        <v>0</v>
      </c>
      <c r="W63" s="149">
        <v>0</v>
      </c>
      <c r="X63" s="149">
        <v>0</v>
      </c>
      <c r="Y63" s="149">
        <v>0</v>
      </c>
      <c r="Z63" s="148">
        <v>0</v>
      </c>
    </row>
    <row r="64" spans="1:26">
      <c r="A64" s="241" t="s">
        <v>743</v>
      </c>
      <c r="B64" s="238" t="s">
        <v>714</v>
      </c>
      <c r="C64" s="149">
        <v>0</v>
      </c>
      <c r="D64" s="149">
        <v>0</v>
      </c>
      <c r="E64" s="149">
        <v>0</v>
      </c>
      <c r="F64" s="149">
        <v>0</v>
      </c>
      <c r="G64" s="149">
        <v>0</v>
      </c>
      <c r="H64" s="149">
        <v>0</v>
      </c>
      <c r="I64" s="149">
        <v>0</v>
      </c>
      <c r="J64" s="149">
        <v>0</v>
      </c>
      <c r="K64" s="149">
        <v>0</v>
      </c>
      <c r="L64" s="149">
        <v>0</v>
      </c>
      <c r="M64" s="149">
        <v>0</v>
      </c>
      <c r="N64" s="149">
        <v>0</v>
      </c>
      <c r="O64" s="149">
        <v>0</v>
      </c>
      <c r="P64" s="149">
        <v>0</v>
      </c>
      <c r="Q64" s="149">
        <v>0</v>
      </c>
      <c r="R64" s="149">
        <v>0</v>
      </c>
      <c r="S64" s="149">
        <v>0</v>
      </c>
      <c r="T64" s="149">
        <v>0</v>
      </c>
      <c r="U64" s="149">
        <v>0</v>
      </c>
      <c r="V64" s="149">
        <v>0</v>
      </c>
      <c r="W64" s="149">
        <v>0</v>
      </c>
      <c r="X64" s="149">
        <v>0</v>
      </c>
      <c r="Y64" s="149">
        <v>0</v>
      </c>
      <c r="Z64" s="148">
        <v>0</v>
      </c>
    </row>
    <row r="65" spans="1:26">
      <c r="A65" s="241" t="s">
        <v>745</v>
      </c>
      <c r="B65" s="239" t="s">
        <v>716</v>
      </c>
      <c r="C65" s="149">
        <v>0</v>
      </c>
      <c r="D65" s="149">
        <v>0</v>
      </c>
      <c r="E65" s="149">
        <v>0</v>
      </c>
      <c r="F65" s="149">
        <v>0</v>
      </c>
      <c r="G65" s="149">
        <v>0</v>
      </c>
      <c r="H65" s="149">
        <v>0</v>
      </c>
      <c r="I65" s="149">
        <v>0</v>
      </c>
      <c r="J65" s="149">
        <v>0</v>
      </c>
      <c r="K65" s="149">
        <v>0</v>
      </c>
      <c r="L65" s="149">
        <v>0</v>
      </c>
      <c r="M65" s="149">
        <v>0</v>
      </c>
      <c r="N65" s="149">
        <v>0</v>
      </c>
      <c r="O65" s="149">
        <v>0</v>
      </c>
      <c r="P65" s="149">
        <v>0</v>
      </c>
      <c r="Q65" s="149">
        <v>0</v>
      </c>
      <c r="R65" s="149">
        <v>0</v>
      </c>
      <c r="S65" s="149">
        <v>0</v>
      </c>
      <c r="T65" s="149">
        <v>0</v>
      </c>
      <c r="U65" s="149">
        <v>0</v>
      </c>
      <c r="V65" s="149">
        <v>0</v>
      </c>
      <c r="W65" s="149">
        <v>0</v>
      </c>
      <c r="X65" s="149">
        <v>0</v>
      </c>
      <c r="Y65" s="149">
        <v>0</v>
      </c>
      <c r="Z65" s="148">
        <v>0</v>
      </c>
    </row>
    <row r="66" spans="1:26">
      <c r="A66" s="230"/>
      <c r="B66" s="233" t="s">
        <v>754</v>
      </c>
      <c r="C66" s="149">
        <v>0</v>
      </c>
      <c r="D66" s="149">
        <v>0</v>
      </c>
      <c r="E66" s="149">
        <v>0</v>
      </c>
      <c r="F66" s="149">
        <v>0</v>
      </c>
      <c r="G66" s="149">
        <v>0</v>
      </c>
      <c r="H66" s="149">
        <v>0</v>
      </c>
      <c r="I66" s="149">
        <v>0</v>
      </c>
      <c r="J66" s="149">
        <v>0</v>
      </c>
      <c r="K66" s="149">
        <v>0</v>
      </c>
      <c r="L66" s="149">
        <v>0</v>
      </c>
      <c r="M66" s="149">
        <v>0</v>
      </c>
      <c r="N66" s="149">
        <v>0</v>
      </c>
      <c r="O66" s="149">
        <v>0</v>
      </c>
      <c r="P66" s="149">
        <v>0</v>
      </c>
      <c r="Q66" s="149">
        <v>0</v>
      </c>
      <c r="R66" s="149">
        <v>0</v>
      </c>
      <c r="S66" s="149">
        <v>0</v>
      </c>
      <c r="T66" s="149">
        <v>0</v>
      </c>
      <c r="U66" s="149">
        <v>0</v>
      </c>
      <c r="V66" s="149">
        <v>0</v>
      </c>
      <c r="W66" s="149">
        <v>0</v>
      </c>
      <c r="X66" s="149">
        <v>0</v>
      </c>
      <c r="Y66" s="149">
        <v>0</v>
      </c>
      <c r="Z66" s="148">
        <v>0</v>
      </c>
    </row>
    <row r="67" spans="1:26">
      <c r="A67" s="234"/>
      <c r="B67" s="243" t="s">
        <v>720</v>
      </c>
      <c r="C67" s="149">
        <v>0</v>
      </c>
      <c r="D67" s="149">
        <v>0</v>
      </c>
      <c r="E67" s="149">
        <v>0</v>
      </c>
      <c r="F67" s="149">
        <v>0</v>
      </c>
      <c r="G67" s="149">
        <v>0</v>
      </c>
      <c r="H67" s="149">
        <v>0</v>
      </c>
      <c r="I67" s="149">
        <v>0</v>
      </c>
      <c r="J67" s="149">
        <v>0</v>
      </c>
      <c r="K67" s="149">
        <v>0</v>
      </c>
      <c r="L67" s="149">
        <v>0</v>
      </c>
      <c r="M67" s="149">
        <v>0</v>
      </c>
      <c r="N67" s="149">
        <v>0</v>
      </c>
      <c r="O67" s="149">
        <v>0</v>
      </c>
      <c r="P67" s="149">
        <v>0</v>
      </c>
      <c r="Q67" s="149">
        <v>0</v>
      </c>
      <c r="R67" s="149">
        <v>0</v>
      </c>
      <c r="S67" s="149">
        <v>0</v>
      </c>
      <c r="T67" s="149">
        <v>0</v>
      </c>
      <c r="U67" s="149">
        <v>0</v>
      </c>
      <c r="V67" s="149">
        <v>0</v>
      </c>
      <c r="W67" s="149">
        <v>0</v>
      </c>
      <c r="X67" s="149">
        <v>0</v>
      </c>
      <c r="Y67" s="149">
        <v>0</v>
      </c>
      <c r="Z67" s="148">
        <v>0</v>
      </c>
    </row>
    <row r="68" spans="1:26">
      <c r="A68" s="227">
        <v>5</v>
      </c>
      <c r="B68" s="228" t="s">
        <v>755</v>
      </c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8"/>
    </row>
    <row r="69" spans="1:26">
      <c r="A69" s="237" t="s">
        <v>254</v>
      </c>
      <c r="B69" s="244" t="s">
        <v>756</v>
      </c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8"/>
    </row>
    <row r="70" spans="1:26">
      <c r="A70" s="237" t="s">
        <v>256</v>
      </c>
      <c r="B70" s="238" t="s">
        <v>714</v>
      </c>
      <c r="C70" s="149">
        <v>0</v>
      </c>
      <c r="D70" s="149">
        <v>0</v>
      </c>
      <c r="E70" s="149">
        <v>0</v>
      </c>
      <c r="F70" s="149">
        <v>0</v>
      </c>
      <c r="G70" s="149">
        <v>0</v>
      </c>
      <c r="H70" s="149">
        <v>0</v>
      </c>
      <c r="I70" s="149">
        <v>0</v>
      </c>
      <c r="J70" s="149">
        <v>0</v>
      </c>
      <c r="K70" s="149">
        <v>0</v>
      </c>
      <c r="L70" s="149">
        <v>0</v>
      </c>
      <c r="M70" s="149">
        <v>0</v>
      </c>
      <c r="N70" s="149">
        <v>0</v>
      </c>
      <c r="O70" s="149">
        <v>0</v>
      </c>
      <c r="P70" s="149">
        <v>0</v>
      </c>
      <c r="Q70" s="149">
        <v>0</v>
      </c>
      <c r="R70" s="149">
        <v>0</v>
      </c>
      <c r="S70" s="149">
        <v>0</v>
      </c>
      <c r="T70" s="149">
        <v>0</v>
      </c>
      <c r="U70" s="149">
        <v>0</v>
      </c>
      <c r="V70" s="149">
        <v>0</v>
      </c>
      <c r="W70" s="149">
        <v>0</v>
      </c>
      <c r="X70" s="149">
        <v>0</v>
      </c>
      <c r="Y70" s="149">
        <v>0</v>
      </c>
      <c r="Z70" s="148">
        <v>0</v>
      </c>
    </row>
    <row r="71" spans="1:26">
      <c r="A71" s="237" t="s">
        <v>715</v>
      </c>
      <c r="B71" s="239" t="s">
        <v>716</v>
      </c>
      <c r="C71" s="149">
        <v>0</v>
      </c>
      <c r="D71" s="149">
        <v>0</v>
      </c>
      <c r="E71" s="149">
        <v>0</v>
      </c>
      <c r="F71" s="149">
        <v>0</v>
      </c>
      <c r="G71" s="149">
        <v>0</v>
      </c>
      <c r="H71" s="149">
        <v>0</v>
      </c>
      <c r="I71" s="149">
        <v>0</v>
      </c>
      <c r="J71" s="149">
        <v>0</v>
      </c>
      <c r="K71" s="149">
        <v>0</v>
      </c>
      <c r="L71" s="149">
        <v>0</v>
      </c>
      <c r="M71" s="149">
        <v>0</v>
      </c>
      <c r="N71" s="149">
        <v>0</v>
      </c>
      <c r="O71" s="149">
        <v>0</v>
      </c>
      <c r="P71" s="149">
        <v>0</v>
      </c>
      <c r="Q71" s="149">
        <v>0</v>
      </c>
      <c r="R71" s="149">
        <v>0</v>
      </c>
      <c r="S71" s="149">
        <v>0</v>
      </c>
      <c r="T71" s="149">
        <v>0</v>
      </c>
      <c r="U71" s="149">
        <v>0</v>
      </c>
      <c r="V71" s="149">
        <v>0</v>
      </c>
      <c r="W71" s="149">
        <v>0</v>
      </c>
      <c r="X71" s="149">
        <v>0</v>
      </c>
      <c r="Y71" s="149">
        <v>0</v>
      </c>
      <c r="Z71" s="148">
        <v>0</v>
      </c>
    </row>
    <row r="72" spans="1:26">
      <c r="A72" s="230"/>
      <c r="B72" s="233" t="s">
        <v>752</v>
      </c>
      <c r="C72" s="149">
        <v>0</v>
      </c>
      <c r="D72" s="149">
        <v>0</v>
      </c>
      <c r="E72" s="149">
        <v>0</v>
      </c>
      <c r="F72" s="149">
        <v>0</v>
      </c>
      <c r="G72" s="149">
        <v>0</v>
      </c>
      <c r="H72" s="149">
        <v>0</v>
      </c>
      <c r="I72" s="149">
        <v>0</v>
      </c>
      <c r="J72" s="149">
        <v>0</v>
      </c>
      <c r="K72" s="149">
        <v>0</v>
      </c>
      <c r="L72" s="149">
        <v>0</v>
      </c>
      <c r="M72" s="149">
        <v>0</v>
      </c>
      <c r="N72" s="149">
        <v>0</v>
      </c>
      <c r="O72" s="149">
        <v>0</v>
      </c>
      <c r="P72" s="149">
        <v>0</v>
      </c>
      <c r="Q72" s="149">
        <v>0</v>
      </c>
      <c r="R72" s="149">
        <v>0</v>
      </c>
      <c r="S72" s="149">
        <v>0</v>
      </c>
      <c r="T72" s="149">
        <v>0</v>
      </c>
      <c r="U72" s="149">
        <v>0</v>
      </c>
      <c r="V72" s="149">
        <v>0</v>
      </c>
      <c r="W72" s="149">
        <v>0</v>
      </c>
      <c r="X72" s="149">
        <v>0</v>
      </c>
      <c r="Y72" s="149">
        <v>0</v>
      </c>
      <c r="Z72" s="148">
        <v>0</v>
      </c>
    </row>
    <row r="73" spans="1:26">
      <c r="A73" s="240" t="s">
        <v>702</v>
      </c>
      <c r="B73" s="239" t="s">
        <v>757</v>
      </c>
      <c r="C73" s="149">
        <v>0</v>
      </c>
      <c r="D73" s="149">
        <v>0</v>
      </c>
      <c r="E73" s="149">
        <v>0</v>
      </c>
      <c r="F73" s="149">
        <v>0</v>
      </c>
      <c r="G73" s="149">
        <v>0</v>
      </c>
      <c r="H73" s="149">
        <v>0</v>
      </c>
      <c r="I73" s="149">
        <v>0</v>
      </c>
      <c r="J73" s="149">
        <v>0</v>
      </c>
      <c r="K73" s="149">
        <v>0</v>
      </c>
      <c r="L73" s="149">
        <v>0</v>
      </c>
      <c r="M73" s="149">
        <v>0</v>
      </c>
      <c r="N73" s="149">
        <v>0</v>
      </c>
      <c r="O73" s="149">
        <v>0</v>
      </c>
      <c r="P73" s="149">
        <v>0</v>
      </c>
      <c r="Q73" s="149">
        <v>0</v>
      </c>
      <c r="R73" s="149">
        <v>0</v>
      </c>
      <c r="S73" s="149">
        <v>0</v>
      </c>
      <c r="T73" s="149">
        <v>0</v>
      </c>
      <c r="U73" s="149">
        <v>0</v>
      </c>
      <c r="V73" s="149">
        <v>0</v>
      </c>
      <c r="W73" s="149">
        <v>0</v>
      </c>
      <c r="X73" s="149">
        <v>0</v>
      </c>
      <c r="Y73" s="149">
        <v>0</v>
      </c>
      <c r="Z73" s="148">
        <v>0</v>
      </c>
    </row>
    <row r="74" spans="1:26">
      <c r="A74" s="230"/>
      <c r="B74" s="231" t="s">
        <v>758</v>
      </c>
      <c r="C74" s="149">
        <v>0</v>
      </c>
      <c r="D74" s="149">
        <v>0</v>
      </c>
      <c r="E74" s="149">
        <v>0</v>
      </c>
      <c r="F74" s="149">
        <v>0</v>
      </c>
      <c r="G74" s="149">
        <v>0</v>
      </c>
      <c r="H74" s="149">
        <v>0</v>
      </c>
      <c r="I74" s="149">
        <v>0</v>
      </c>
      <c r="J74" s="149">
        <v>0</v>
      </c>
      <c r="K74" s="149">
        <v>0</v>
      </c>
      <c r="L74" s="149">
        <v>0</v>
      </c>
      <c r="M74" s="149">
        <v>0</v>
      </c>
      <c r="N74" s="149">
        <v>0</v>
      </c>
      <c r="O74" s="149">
        <v>0</v>
      </c>
      <c r="P74" s="149">
        <v>0</v>
      </c>
      <c r="Q74" s="149">
        <v>0</v>
      </c>
      <c r="R74" s="149">
        <v>0</v>
      </c>
      <c r="S74" s="149">
        <v>0</v>
      </c>
      <c r="T74" s="149">
        <v>0</v>
      </c>
      <c r="U74" s="149">
        <v>0</v>
      </c>
      <c r="V74" s="149">
        <v>0</v>
      </c>
      <c r="W74" s="149">
        <v>0</v>
      </c>
      <c r="X74" s="149">
        <v>0</v>
      </c>
      <c r="Y74" s="149">
        <v>0</v>
      </c>
      <c r="Z74" s="148">
        <v>0</v>
      </c>
    </row>
    <row r="75" spans="1:26">
      <c r="A75" s="227">
        <v>6</v>
      </c>
      <c r="B75" s="228" t="s">
        <v>725</v>
      </c>
      <c r="C75" s="149">
        <v>0</v>
      </c>
      <c r="D75" s="149">
        <v>0</v>
      </c>
      <c r="E75" s="149">
        <v>0</v>
      </c>
      <c r="F75" s="149">
        <v>0</v>
      </c>
      <c r="G75" s="149">
        <v>0</v>
      </c>
      <c r="H75" s="149">
        <v>0</v>
      </c>
      <c r="I75" s="149">
        <v>0</v>
      </c>
      <c r="J75" s="149">
        <v>0</v>
      </c>
      <c r="K75" s="149">
        <v>0</v>
      </c>
      <c r="L75" s="149">
        <v>0</v>
      </c>
      <c r="M75" s="149">
        <v>0</v>
      </c>
      <c r="N75" s="149">
        <v>0</v>
      </c>
      <c r="O75" s="149">
        <v>0</v>
      </c>
      <c r="P75" s="149">
        <v>0</v>
      </c>
      <c r="Q75" s="149">
        <v>0</v>
      </c>
      <c r="R75" s="149">
        <v>0</v>
      </c>
      <c r="S75" s="149">
        <v>0</v>
      </c>
      <c r="T75" s="149">
        <v>0</v>
      </c>
      <c r="U75" s="149">
        <v>0</v>
      </c>
      <c r="V75" s="149">
        <v>0</v>
      </c>
      <c r="W75" s="149">
        <v>0</v>
      </c>
      <c r="X75" s="149">
        <v>0</v>
      </c>
      <c r="Y75" s="149">
        <v>0</v>
      </c>
      <c r="Z75" s="148">
        <v>0</v>
      </c>
    </row>
    <row r="76" spans="1:26">
      <c r="A76" s="227">
        <v>7</v>
      </c>
      <c r="B76" s="228" t="s">
        <v>726</v>
      </c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8"/>
    </row>
    <row r="77" spans="1:26">
      <c r="A77" s="237" t="s">
        <v>254</v>
      </c>
      <c r="B77" s="228" t="s">
        <v>759</v>
      </c>
      <c r="C77" s="149">
        <v>0</v>
      </c>
      <c r="D77" s="149">
        <v>0</v>
      </c>
      <c r="E77" s="149">
        <v>0</v>
      </c>
      <c r="F77" s="149">
        <v>0</v>
      </c>
      <c r="G77" s="149">
        <v>0</v>
      </c>
      <c r="H77" s="149">
        <v>0</v>
      </c>
      <c r="I77" s="149">
        <v>0</v>
      </c>
      <c r="J77" s="149">
        <v>0</v>
      </c>
      <c r="K77" s="149">
        <v>0</v>
      </c>
      <c r="L77" s="149">
        <v>0</v>
      </c>
      <c r="M77" s="149">
        <v>0</v>
      </c>
      <c r="N77" s="149">
        <v>0</v>
      </c>
      <c r="O77" s="149">
        <v>0</v>
      </c>
      <c r="P77" s="149">
        <v>0</v>
      </c>
      <c r="Q77" s="149">
        <v>0</v>
      </c>
      <c r="R77" s="149">
        <v>0</v>
      </c>
      <c r="S77" s="149">
        <v>0</v>
      </c>
      <c r="T77" s="149">
        <v>0</v>
      </c>
      <c r="U77" s="149">
        <v>0</v>
      </c>
      <c r="V77" s="149">
        <v>0</v>
      </c>
      <c r="W77" s="149">
        <v>0</v>
      </c>
      <c r="X77" s="149">
        <v>0</v>
      </c>
      <c r="Y77" s="149">
        <v>0</v>
      </c>
      <c r="Z77" s="148">
        <v>0</v>
      </c>
    </row>
    <row r="78" spans="1:26">
      <c r="A78" s="237" t="s">
        <v>702</v>
      </c>
      <c r="B78" s="228" t="s">
        <v>728</v>
      </c>
      <c r="C78" s="149">
        <v>0</v>
      </c>
      <c r="D78" s="149">
        <v>0</v>
      </c>
      <c r="E78" s="149">
        <v>0</v>
      </c>
      <c r="F78" s="149">
        <v>0</v>
      </c>
      <c r="G78" s="149">
        <v>0</v>
      </c>
      <c r="H78" s="149">
        <v>0</v>
      </c>
      <c r="I78" s="149">
        <v>0</v>
      </c>
      <c r="J78" s="149">
        <v>0</v>
      </c>
      <c r="K78" s="149">
        <v>0</v>
      </c>
      <c r="L78" s="149">
        <v>0</v>
      </c>
      <c r="M78" s="149">
        <v>0</v>
      </c>
      <c r="N78" s="149">
        <v>0</v>
      </c>
      <c r="O78" s="149">
        <v>0</v>
      </c>
      <c r="P78" s="149">
        <v>0</v>
      </c>
      <c r="Q78" s="149">
        <v>0</v>
      </c>
      <c r="R78" s="149">
        <v>0</v>
      </c>
      <c r="S78" s="149">
        <v>0</v>
      </c>
      <c r="T78" s="149">
        <v>0</v>
      </c>
      <c r="U78" s="149">
        <v>0</v>
      </c>
      <c r="V78" s="149">
        <v>0</v>
      </c>
      <c r="W78" s="149">
        <v>0</v>
      </c>
      <c r="X78" s="149">
        <v>0</v>
      </c>
      <c r="Y78" s="149">
        <v>0</v>
      </c>
      <c r="Z78" s="148">
        <v>0</v>
      </c>
    </row>
    <row r="79" spans="1:26">
      <c r="A79" s="237" t="s">
        <v>704</v>
      </c>
      <c r="B79" s="228" t="s">
        <v>729</v>
      </c>
      <c r="C79" s="149">
        <v>0</v>
      </c>
      <c r="D79" s="149">
        <v>0</v>
      </c>
      <c r="E79" s="149">
        <v>0</v>
      </c>
      <c r="F79" s="149">
        <v>0</v>
      </c>
      <c r="G79" s="149">
        <v>0</v>
      </c>
      <c r="H79" s="149">
        <v>0</v>
      </c>
      <c r="I79" s="149">
        <v>0</v>
      </c>
      <c r="J79" s="149">
        <v>0</v>
      </c>
      <c r="K79" s="149">
        <v>0</v>
      </c>
      <c r="L79" s="149">
        <v>0</v>
      </c>
      <c r="M79" s="149">
        <v>0</v>
      </c>
      <c r="N79" s="149">
        <v>0</v>
      </c>
      <c r="O79" s="149">
        <v>0</v>
      </c>
      <c r="P79" s="149">
        <v>0</v>
      </c>
      <c r="Q79" s="149">
        <v>0</v>
      </c>
      <c r="R79" s="149">
        <v>0</v>
      </c>
      <c r="S79" s="149">
        <v>0</v>
      </c>
      <c r="T79" s="149">
        <v>0</v>
      </c>
      <c r="U79" s="149">
        <v>0</v>
      </c>
      <c r="V79" s="149">
        <v>0</v>
      </c>
      <c r="W79" s="149">
        <v>0</v>
      </c>
      <c r="X79" s="149">
        <v>0</v>
      </c>
      <c r="Y79" s="149">
        <v>0</v>
      </c>
      <c r="Z79" s="148">
        <v>0</v>
      </c>
    </row>
    <row r="80" spans="1:26">
      <c r="A80" s="237" t="s">
        <v>707</v>
      </c>
      <c r="B80" s="228" t="s">
        <v>760</v>
      </c>
      <c r="C80" s="149">
        <v>0</v>
      </c>
      <c r="D80" s="149">
        <v>0</v>
      </c>
      <c r="E80" s="149">
        <v>0</v>
      </c>
      <c r="F80" s="149">
        <v>0</v>
      </c>
      <c r="G80" s="149">
        <v>0</v>
      </c>
      <c r="H80" s="149">
        <v>0</v>
      </c>
      <c r="I80" s="149">
        <v>0</v>
      </c>
      <c r="J80" s="149">
        <v>0</v>
      </c>
      <c r="K80" s="149">
        <v>0</v>
      </c>
      <c r="L80" s="149">
        <v>0</v>
      </c>
      <c r="M80" s="149">
        <v>0</v>
      </c>
      <c r="N80" s="149">
        <v>0</v>
      </c>
      <c r="O80" s="149">
        <v>0</v>
      </c>
      <c r="P80" s="149">
        <v>0</v>
      </c>
      <c r="Q80" s="149">
        <v>0</v>
      </c>
      <c r="R80" s="149">
        <v>0</v>
      </c>
      <c r="S80" s="149">
        <v>0</v>
      </c>
      <c r="T80" s="149">
        <v>0</v>
      </c>
      <c r="U80" s="149">
        <v>0</v>
      </c>
      <c r="V80" s="149">
        <v>0</v>
      </c>
      <c r="W80" s="149">
        <v>0</v>
      </c>
      <c r="X80" s="149">
        <v>0</v>
      </c>
      <c r="Y80" s="149">
        <v>0</v>
      </c>
      <c r="Z80" s="148">
        <v>0</v>
      </c>
    </row>
    <row r="81" spans="1:26">
      <c r="A81" s="234"/>
      <c r="B81" s="231" t="s">
        <v>731</v>
      </c>
      <c r="C81" s="149">
        <v>0</v>
      </c>
      <c r="D81" s="149">
        <v>0</v>
      </c>
      <c r="E81" s="149">
        <v>0</v>
      </c>
      <c r="F81" s="149">
        <v>0</v>
      </c>
      <c r="G81" s="149">
        <v>0</v>
      </c>
      <c r="H81" s="149">
        <v>0</v>
      </c>
      <c r="I81" s="149">
        <v>0</v>
      </c>
      <c r="J81" s="149">
        <v>0</v>
      </c>
      <c r="K81" s="149">
        <v>0</v>
      </c>
      <c r="L81" s="149">
        <v>0</v>
      </c>
      <c r="M81" s="149">
        <v>0</v>
      </c>
      <c r="N81" s="149">
        <v>0</v>
      </c>
      <c r="O81" s="149">
        <v>0</v>
      </c>
      <c r="P81" s="149">
        <v>0</v>
      </c>
      <c r="Q81" s="149">
        <v>0</v>
      </c>
      <c r="R81" s="149">
        <v>0</v>
      </c>
      <c r="S81" s="149">
        <v>0</v>
      </c>
      <c r="T81" s="149">
        <v>0</v>
      </c>
      <c r="U81" s="149">
        <v>0</v>
      </c>
      <c r="V81" s="149">
        <v>0</v>
      </c>
      <c r="W81" s="149">
        <v>0</v>
      </c>
      <c r="X81" s="149">
        <v>0</v>
      </c>
      <c r="Y81" s="149">
        <v>0</v>
      </c>
      <c r="Z81" s="148">
        <v>0</v>
      </c>
    </row>
    <row r="82" spans="1:26">
      <c r="A82" s="227">
        <v>8</v>
      </c>
      <c r="B82" s="228" t="s">
        <v>761</v>
      </c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8"/>
    </row>
    <row r="83" spans="1:26">
      <c r="A83" s="237" t="s">
        <v>254</v>
      </c>
      <c r="B83" s="228" t="s">
        <v>762</v>
      </c>
      <c r="C83" s="149">
        <v>0</v>
      </c>
      <c r="D83" s="149">
        <v>0</v>
      </c>
      <c r="E83" s="149">
        <v>0</v>
      </c>
      <c r="F83" s="149">
        <v>0</v>
      </c>
      <c r="G83" s="149">
        <v>0</v>
      </c>
      <c r="H83" s="149">
        <v>0</v>
      </c>
      <c r="I83" s="149">
        <v>0</v>
      </c>
      <c r="J83" s="149">
        <v>0</v>
      </c>
      <c r="K83" s="149">
        <v>0</v>
      </c>
      <c r="L83" s="149">
        <v>0</v>
      </c>
      <c r="M83" s="149">
        <v>0</v>
      </c>
      <c r="N83" s="149">
        <v>0</v>
      </c>
      <c r="O83" s="149">
        <v>0</v>
      </c>
      <c r="P83" s="149">
        <v>0</v>
      </c>
      <c r="Q83" s="149">
        <v>0</v>
      </c>
      <c r="R83" s="149">
        <v>0</v>
      </c>
      <c r="S83" s="149">
        <v>0</v>
      </c>
      <c r="T83" s="149">
        <v>0</v>
      </c>
      <c r="U83" s="149">
        <v>0</v>
      </c>
      <c r="V83" s="149">
        <v>0</v>
      </c>
      <c r="W83" s="149">
        <v>0</v>
      </c>
      <c r="X83" s="149">
        <v>0</v>
      </c>
      <c r="Y83" s="149">
        <v>0</v>
      </c>
      <c r="Z83" s="148">
        <v>0</v>
      </c>
    </row>
    <row r="84" spans="1:26">
      <c r="A84" s="237" t="s">
        <v>702</v>
      </c>
      <c r="B84" s="228" t="s">
        <v>763</v>
      </c>
      <c r="C84" s="149">
        <v>0</v>
      </c>
      <c r="D84" s="149">
        <v>0</v>
      </c>
      <c r="E84" s="149">
        <v>0</v>
      </c>
      <c r="F84" s="149">
        <v>0</v>
      </c>
      <c r="G84" s="149">
        <v>0</v>
      </c>
      <c r="H84" s="149">
        <v>0</v>
      </c>
      <c r="I84" s="149">
        <v>0</v>
      </c>
      <c r="J84" s="149">
        <v>0</v>
      </c>
      <c r="K84" s="149">
        <v>0</v>
      </c>
      <c r="L84" s="149">
        <v>0</v>
      </c>
      <c r="M84" s="149">
        <v>0</v>
      </c>
      <c r="N84" s="149">
        <v>0</v>
      </c>
      <c r="O84" s="149">
        <v>0</v>
      </c>
      <c r="P84" s="149">
        <v>0</v>
      </c>
      <c r="Q84" s="149">
        <v>0</v>
      </c>
      <c r="R84" s="149">
        <v>0</v>
      </c>
      <c r="S84" s="149">
        <v>0</v>
      </c>
      <c r="T84" s="149">
        <v>0</v>
      </c>
      <c r="U84" s="149">
        <v>0</v>
      </c>
      <c r="V84" s="149">
        <v>0</v>
      </c>
      <c r="W84" s="149">
        <v>0</v>
      </c>
      <c r="X84" s="149">
        <v>0</v>
      </c>
      <c r="Y84" s="149">
        <v>0</v>
      </c>
      <c r="Z84" s="148">
        <v>0</v>
      </c>
    </row>
    <row r="85" spans="1:26">
      <c r="A85" s="237" t="s">
        <v>704</v>
      </c>
      <c r="B85" s="228" t="s">
        <v>764</v>
      </c>
      <c r="C85" s="149">
        <v>0</v>
      </c>
      <c r="D85" s="149">
        <v>0</v>
      </c>
      <c r="E85" s="149">
        <v>0</v>
      </c>
      <c r="F85" s="149">
        <v>0</v>
      </c>
      <c r="G85" s="149">
        <v>0</v>
      </c>
      <c r="H85" s="149">
        <v>0</v>
      </c>
      <c r="I85" s="149">
        <v>0</v>
      </c>
      <c r="J85" s="149">
        <v>0</v>
      </c>
      <c r="K85" s="149">
        <v>0</v>
      </c>
      <c r="L85" s="149">
        <v>0</v>
      </c>
      <c r="M85" s="149">
        <v>0</v>
      </c>
      <c r="N85" s="149">
        <v>0</v>
      </c>
      <c r="O85" s="149">
        <v>0</v>
      </c>
      <c r="P85" s="149">
        <v>0</v>
      </c>
      <c r="Q85" s="149">
        <v>0</v>
      </c>
      <c r="R85" s="149">
        <v>0</v>
      </c>
      <c r="S85" s="149">
        <v>0</v>
      </c>
      <c r="T85" s="149">
        <v>0</v>
      </c>
      <c r="U85" s="149">
        <v>0</v>
      </c>
      <c r="V85" s="149">
        <v>0</v>
      </c>
      <c r="W85" s="149">
        <v>0</v>
      </c>
      <c r="X85" s="149">
        <v>0</v>
      </c>
      <c r="Y85" s="149">
        <v>0</v>
      </c>
      <c r="Z85" s="148">
        <v>0</v>
      </c>
    </row>
    <row r="86" spans="1:26">
      <c r="A86" s="233"/>
      <c r="B86" s="231" t="s">
        <v>765</v>
      </c>
      <c r="C86" s="149">
        <v>0</v>
      </c>
      <c r="D86" s="149">
        <v>0</v>
      </c>
      <c r="E86" s="149">
        <v>0</v>
      </c>
      <c r="F86" s="149">
        <v>0</v>
      </c>
      <c r="G86" s="149">
        <v>0</v>
      </c>
      <c r="H86" s="149">
        <v>0</v>
      </c>
      <c r="I86" s="149">
        <v>0</v>
      </c>
      <c r="J86" s="149">
        <v>0</v>
      </c>
      <c r="K86" s="149">
        <v>0</v>
      </c>
      <c r="L86" s="149">
        <v>0</v>
      </c>
      <c r="M86" s="149">
        <v>0</v>
      </c>
      <c r="N86" s="149">
        <v>0</v>
      </c>
      <c r="O86" s="149">
        <v>0</v>
      </c>
      <c r="P86" s="149">
        <v>0</v>
      </c>
      <c r="Q86" s="149">
        <v>0</v>
      </c>
      <c r="R86" s="149">
        <v>0</v>
      </c>
      <c r="S86" s="149">
        <v>0</v>
      </c>
      <c r="T86" s="149">
        <v>0</v>
      </c>
      <c r="U86" s="149">
        <v>0</v>
      </c>
      <c r="V86" s="149">
        <v>0</v>
      </c>
      <c r="W86" s="149">
        <v>0</v>
      </c>
      <c r="X86" s="149">
        <v>0</v>
      </c>
      <c r="Y86" s="149">
        <v>0</v>
      </c>
      <c r="Z86" s="148">
        <v>0</v>
      </c>
    </row>
    <row r="87" spans="1:26">
      <c r="A87" s="227">
        <v>9</v>
      </c>
      <c r="B87" s="239" t="s">
        <v>766</v>
      </c>
      <c r="C87" s="149">
        <v>0</v>
      </c>
      <c r="D87" s="149">
        <v>0</v>
      </c>
      <c r="E87" s="149">
        <v>0</v>
      </c>
      <c r="F87" s="149">
        <v>0</v>
      </c>
      <c r="G87" s="149">
        <v>0</v>
      </c>
      <c r="H87" s="149">
        <v>0</v>
      </c>
      <c r="I87" s="149">
        <v>0</v>
      </c>
      <c r="J87" s="149">
        <v>0</v>
      </c>
      <c r="K87" s="149">
        <v>0</v>
      </c>
      <c r="L87" s="149">
        <v>0</v>
      </c>
      <c r="M87" s="149">
        <v>0</v>
      </c>
      <c r="N87" s="149">
        <v>0</v>
      </c>
      <c r="O87" s="149">
        <v>0</v>
      </c>
      <c r="P87" s="149">
        <v>0</v>
      </c>
      <c r="Q87" s="149">
        <v>0</v>
      </c>
      <c r="R87" s="149">
        <v>0</v>
      </c>
      <c r="S87" s="149">
        <v>0</v>
      </c>
      <c r="T87" s="149">
        <v>0</v>
      </c>
      <c r="U87" s="149">
        <v>0</v>
      </c>
      <c r="V87" s="149">
        <v>0</v>
      </c>
      <c r="W87" s="149">
        <v>0</v>
      </c>
      <c r="X87" s="149">
        <v>0</v>
      </c>
      <c r="Y87" s="149">
        <v>0</v>
      </c>
      <c r="Z87" s="148">
        <v>0</v>
      </c>
    </row>
    <row r="88" spans="1:26" ht="31.5">
      <c r="A88" s="227"/>
      <c r="B88" s="228" t="s">
        <v>733</v>
      </c>
      <c r="C88" s="149">
        <v>0</v>
      </c>
      <c r="D88" s="149">
        <v>0</v>
      </c>
      <c r="E88" s="149">
        <v>0</v>
      </c>
      <c r="F88" s="149">
        <v>0</v>
      </c>
      <c r="G88" s="149">
        <v>0</v>
      </c>
      <c r="H88" s="149">
        <v>0</v>
      </c>
      <c r="I88" s="149">
        <v>0</v>
      </c>
      <c r="J88" s="149">
        <v>0</v>
      </c>
      <c r="K88" s="149">
        <v>0</v>
      </c>
      <c r="L88" s="149">
        <v>0</v>
      </c>
      <c r="M88" s="149">
        <v>0</v>
      </c>
      <c r="N88" s="149">
        <v>0</v>
      </c>
      <c r="O88" s="149">
        <v>0</v>
      </c>
      <c r="P88" s="149">
        <v>0</v>
      </c>
      <c r="Q88" s="149">
        <v>0</v>
      </c>
      <c r="R88" s="149">
        <v>0</v>
      </c>
      <c r="S88" s="149">
        <v>0</v>
      </c>
      <c r="T88" s="149">
        <v>0</v>
      </c>
      <c r="U88" s="149">
        <v>0</v>
      </c>
      <c r="V88" s="149">
        <v>0</v>
      </c>
      <c r="W88" s="149">
        <v>0</v>
      </c>
      <c r="X88" s="149">
        <v>0</v>
      </c>
      <c r="Y88" s="149">
        <v>0</v>
      </c>
      <c r="Z88" s="148">
        <v>0</v>
      </c>
    </row>
    <row r="89" spans="1:26" ht="20.25" customHeight="1">
      <c r="A89" s="227" t="s">
        <v>28</v>
      </c>
      <c r="B89" s="228" t="s">
        <v>767</v>
      </c>
      <c r="C89" s="149">
        <v>0</v>
      </c>
      <c r="D89" s="149">
        <v>0</v>
      </c>
      <c r="E89" s="149">
        <v>0</v>
      </c>
      <c r="F89" s="149">
        <v>0</v>
      </c>
      <c r="G89" s="149">
        <v>0</v>
      </c>
      <c r="H89" s="149">
        <v>0</v>
      </c>
      <c r="I89" s="149">
        <v>0</v>
      </c>
      <c r="J89" s="149">
        <v>0</v>
      </c>
      <c r="K89" s="149">
        <v>0</v>
      </c>
      <c r="L89" s="149">
        <v>0</v>
      </c>
      <c r="M89" s="149">
        <v>0</v>
      </c>
      <c r="N89" s="149">
        <v>0</v>
      </c>
      <c r="O89" s="149">
        <v>0</v>
      </c>
      <c r="P89" s="149">
        <v>0</v>
      </c>
      <c r="Q89" s="149">
        <v>0</v>
      </c>
      <c r="R89" s="149">
        <v>0</v>
      </c>
      <c r="S89" s="149">
        <v>0</v>
      </c>
      <c r="T89" s="149">
        <v>0</v>
      </c>
      <c r="U89" s="149">
        <v>0</v>
      </c>
      <c r="V89" s="149">
        <v>0</v>
      </c>
      <c r="W89" s="149">
        <v>0</v>
      </c>
      <c r="X89" s="149">
        <v>0</v>
      </c>
      <c r="Y89" s="149">
        <v>0</v>
      </c>
      <c r="Z89" s="148">
        <v>0</v>
      </c>
    </row>
    <row r="90" spans="1:26">
      <c r="A90" s="227" t="s">
        <v>273</v>
      </c>
      <c r="B90" s="228" t="s">
        <v>768</v>
      </c>
      <c r="C90" s="149">
        <v>0</v>
      </c>
      <c r="D90" s="149">
        <v>0</v>
      </c>
      <c r="E90" s="149">
        <v>0</v>
      </c>
      <c r="F90" s="149">
        <v>0</v>
      </c>
      <c r="G90" s="149">
        <v>0</v>
      </c>
      <c r="H90" s="149">
        <v>0</v>
      </c>
      <c r="I90" s="149">
        <v>0</v>
      </c>
      <c r="J90" s="149">
        <v>0</v>
      </c>
      <c r="K90" s="149">
        <v>0</v>
      </c>
      <c r="L90" s="149">
        <v>0</v>
      </c>
      <c r="M90" s="149">
        <v>0</v>
      </c>
      <c r="N90" s="149">
        <v>0</v>
      </c>
      <c r="O90" s="149">
        <v>0</v>
      </c>
      <c r="P90" s="149">
        <v>0</v>
      </c>
      <c r="Q90" s="149">
        <v>0</v>
      </c>
      <c r="R90" s="149">
        <v>0</v>
      </c>
      <c r="S90" s="149">
        <v>0</v>
      </c>
      <c r="T90" s="149">
        <v>0</v>
      </c>
      <c r="U90" s="149">
        <v>0</v>
      </c>
      <c r="V90" s="149">
        <v>0</v>
      </c>
      <c r="W90" s="149">
        <v>0</v>
      </c>
      <c r="X90" s="149">
        <v>0</v>
      </c>
      <c r="Y90" s="149">
        <v>0</v>
      </c>
      <c r="Z90" s="148">
        <v>0</v>
      </c>
    </row>
    <row r="91" spans="1:26">
      <c r="A91" s="227" t="s">
        <v>29</v>
      </c>
      <c r="B91" s="228" t="s">
        <v>769</v>
      </c>
      <c r="C91" s="149">
        <v>0</v>
      </c>
      <c r="D91" s="149">
        <v>0</v>
      </c>
      <c r="E91" s="149">
        <v>0</v>
      </c>
      <c r="F91" s="149">
        <v>0</v>
      </c>
      <c r="G91" s="149">
        <v>0</v>
      </c>
      <c r="H91" s="149">
        <v>0</v>
      </c>
      <c r="I91" s="149">
        <v>0</v>
      </c>
      <c r="J91" s="149">
        <v>0</v>
      </c>
      <c r="K91" s="149">
        <v>0</v>
      </c>
      <c r="L91" s="149">
        <v>0</v>
      </c>
      <c r="M91" s="149">
        <v>0</v>
      </c>
      <c r="N91" s="149">
        <v>0</v>
      </c>
      <c r="O91" s="149">
        <v>0</v>
      </c>
      <c r="P91" s="149">
        <v>0</v>
      </c>
      <c r="Q91" s="149">
        <v>0</v>
      </c>
      <c r="R91" s="149">
        <v>0</v>
      </c>
      <c r="S91" s="149">
        <v>0</v>
      </c>
      <c r="T91" s="149">
        <v>0</v>
      </c>
      <c r="U91" s="149">
        <v>0</v>
      </c>
      <c r="V91" s="149">
        <v>0</v>
      </c>
      <c r="W91" s="149">
        <v>0</v>
      </c>
      <c r="X91" s="149">
        <v>0</v>
      </c>
      <c r="Y91" s="149">
        <v>0</v>
      </c>
      <c r="Z91" s="148">
        <v>0</v>
      </c>
    </row>
    <row r="92" spans="1:26">
      <c r="A92" s="235" t="s">
        <v>257</v>
      </c>
      <c r="B92" s="236" t="s">
        <v>770</v>
      </c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8"/>
    </row>
    <row r="93" spans="1:26">
      <c r="A93" s="227" t="s">
        <v>19</v>
      </c>
      <c r="B93" s="228" t="s">
        <v>771</v>
      </c>
      <c r="C93" s="149">
        <v>26180</v>
      </c>
      <c r="D93" s="149">
        <v>13758</v>
      </c>
      <c r="E93" s="149">
        <v>50194</v>
      </c>
      <c r="F93" s="149">
        <v>1061</v>
      </c>
      <c r="G93" s="149">
        <v>3291</v>
      </c>
      <c r="H93" s="149">
        <v>1402</v>
      </c>
      <c r="I93" s="149">
        <v>44478</v>
      </c>
      <c r="J93" s="149">
        <v>7809.839999999982</v>
      </c>
      <c r="K93" s="149">
        <v>10178.626000000002</v>
      </c>
      <c r="L93" s="149">
        <v>18177</v>
      </c>
      <c r="M93" s="149">
        <v>15112</v>
      </c>
      <c r="N93" s="149">
        <v>15628</v>
      </c>
      <c r="O93" s="149">
        <v>-328.23378831001173</v>
      </c>
      <c r="P93" s="149">
        <v>3530.0493799999877</v>
      </c>
      <c r="Q93" s="149">
        <v>1814</v>
      </c>
      <c r="R93" s="149">
        <v>-2347</v>
      </c>
      <c r="S93" s="149">
        <v>10028</v>
      </c>
      <c r="T93" s="149">
        <v>-1960</v>
      </c>
      <c r="U93" s="149">
        <v>2343</v>
      </c>
      <c r="V93" s="149">
        <v>464</v>
      </c>
      <c r="W93" s="149">
        <v>-732</v>
      </c>
      <c r="X93" s="149">
        <v>-442</v>
      </c>
      <c r="Y93" s="149">
        <v>3638</v>
      </c>
      <c r="Z93" s="148">
        <v>223277.28159168991</v>
      </c>
    </row>
    <row r="94" spans="1:26">
      <c r="A94" s="227" t="s">
        <v>20</v>
      </c>
      <c r="B94" s="228" t="s">
        <v>772</v>
      </c>
      <c r="C94" s="149">
        <v>0</v>
      </c>
      <c r="D94" s="149">
        <v>0</v>
      </c>
      <c r="E94" s="149">
        <v>0</v>
      </c>
      <c r="F94" s="149">
        <v>0</v>
      </c>
      <c r="G94" s="149">
        <v>0</v>
      </c>
      <c r="H94" s="149">
        <v>0</v>
      </c>
      <c r="I94" s="149">
        <v>0</v>
      </c>
      <c r="J94" s="149">
        <v>0</v>
      </c>
      <c r="K94" s="149">
        <v>0</v>
      </c>
      <c r="L94" s="149">
        <v>0</v>
      </c>
      <c r="M94" s="149">
        <v>0</v>
      </c>
      <c r="N94" s="149">
        <v>0</v>
      </c>
      <c r="O94" s="149">
        <v>0</v>
      </c>
      <c r="P94" s="149">
        <v>0</v>
      </c>
      <c r="Q94" s="149">
        <v>0</v>
      </c>
      <c r="R94" s="149">
        <v>0</v>
      </c>
      <c r="S94" s="149">
        <v>0</v>
      </c>
      <c r="T94" s="149">
        <v>0</v>
      </c>
      <c r="U94" s="149">
        <v>0</v>
      </c>
      <c r="V94" s="149">
        <v>0</v>
      </c>
      <c r="W94" s="149">
        <v>0</v>
      </c>
      <c r="X94" s="149">
        <v>0</v>
      </c>
      <c r="Y94" s="149">
        <v>0</v>
      </c>
      <c r="Z94" s="148">
        <v>0</v>
      </c>
    </row>
    <row r="95" spans="1:26">
      <c r="A95" s="245" t="s">
        <v>21</v>
      </c>
      <c r="B95" s="228" t="s">
        <v>773</v>
      </c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8"/>
    </row>
    <row r="96" spans="1:26">
      <c r="A96" s="229" t="s">
        <v>254</v>
      </c>
      <c r="B96" s="228" t="s">
        <v>740</v>
      </c>
      <c r="C96" s="149">
        <v>0</v>
      </c>
      <c r="D96" s="149">
        <v>237</v>
      </c>
      <c r="E96" s="149">
        <v>6057</v>
      </c>
      <c r="F96" s="149">
        <v>0</v>
      </c>
      <c r="G96" s="149">
        <v>0</v>
      </c>
      <c r="H96" s="149">
        <v>0</v>
      </c>
      <c r="I96" s="149">
        <v>0</v>
      </c>
      <c r="J96" s="149">
        <v>0</v>
      </c>
      <c r="K96" s="149">
        <v>0</v>
      </c>
      <c r="L96" s="149">
        <v>0</v>
      </c>
      <c r="M96" s="149">
        <v>28</v>
      </c>
      <c r="N96" s="149">
        <v>0</v>
      </c>
      <c r="O96" s="149">
        <v>0</v>
      </c>
      <c r="P96" s="149">
        <v>0</v>
      </c>
      <c r="Q96" s="149">
        <v>55</v>
      </c>
      <c r="R96" s="149">
        <v>0</v>
      </c>
      <c r="S96" s="149">
        <v>0</v>
      </c>
      <c r="T96" s="149">
        <v>0</v>
      </c>
      <c r="U96" s="149">
        <v>0</v>
      </c>
      <c r="V96" s="149">
        <v>3</v>
      </c>
      <c r="W96" s="149">
        <v>0</v>
      </c>
      <c r="X96" s="149">
        <v>0</v>
      </c>
      <c r="Y96" s="149">
        <v>0</v>
      </c>
      <c r="Z96" s="148">
        <v>6380</v>
      </c>
    </row>
    <row r="97" spans="1:26">
      <c r="A97" s="246"/>
      <c r="B97" s="228" t="s">
        <v>741</v>
      </c>
      <c r="C97" s="149">
        <v>0</v>
      </c>
      <c r="D97" s="149">
        <v>0</v>
      </c>
      <c r="E97" s="149">
        <v>6057</v>
      </c>
      <c r="F97" s="149">
        <v>0</v>
      </c>
      <c r="G97" s="149">
        <v>0</v>
      </c>
      <c r="H97" s="149">
        <v>0</v>
      </c>
      <c r="I97" s="149">
        <v>0</v>
      </c>
      <c r="J97" s="149">
        <v>0</v>
      </c>
      <c r="K97" s="149">
        <v>0</v>
      </c>
      <c r="L97" s="149">
        <v>0</v>
      </c>
      <c r="M97" s="149">
        <v>0</v>
      </c>
      <c r="N97" s="149">
        <v>0</v>
      </c>
      <c r="O97" s="149">
        <v>0</v>
      </c>
      <c r="P97" s="149">
        <v>0</v>
      </c>
      <c r="Q97" s="149">
        <v>55</v>
      </c>
      <c r="R97" s="149">
        <v>0</v>
      </c>
      <c r="S97" s="149">
        <v>0</v>
      </c>
      <c r="T97" s="149">
        <v>0</v>
      </c>
      <c r="U97" s="149">
        <v>0</v>
      </c>
      <c r="V97" s="149">
        <v>0</v>
      </c>
      <c r="W97" s="149">
        <v>0</v>
      </c>
      <c r="X97" s="149">
        <v>0</v>
      </c>
      <c r="Y97" s="149">
        <v>0</v>
      </c>
      <c r="Z97" s="148">
        <v>6112</v>
      </c>
    </row>
    <row r="98" spans="1:26">
      <c r="A98" s="246" t="s">
        <v>702</v>
      </c>
      <c r="B98" s="228" t="s">
        <v>742</v>
      </c>
      <c r="C98" s="149">
        <v>0</v>
      </c>
      <c r="D98" s="149">
        <v>0</v>
      </c>
      <c r="E98" s="149">
        <v>0</v>
      </c>
      <c r="F98" s="149">
        <v>0</v>
      </c>
      <c r="G98" s="149">
        <v>0</v>
      </c>
      <c r="H98" s="149">
        <v>0</v>
      </c>
      <c r="I98" s="149">
        <v>0</v>
      </c>
      <c r="J98" s="149">
        <v>0</v>
      </c>
      <c r="K98" s="149">
        <v>350.68200000000002</v>
      </c>
      <c r="L98" s="149">
        <v>0</v>
      </c>
      <c r="M98" s="149">
        <v>0</v>
      </c>
      <c r="N98" s="149">
        <v>0</v>
      </c>
      <c r="O98" s="149">
        <v>0</v>
      </c>
      <c r="P98" s="149">
        <v>0</v>
      </c>
      <c r="Q98" s="149">
        <v>0</v>
      </c>
      <c r="R98" s="149">
        <v>0</v>
      </c>
      <c r="S98" s="149">
        <v>0</v>
      </c>
      <c r="T98" s="149">
        <v>27</v>
      </c>
      <c r="U98" s="149">
        <v>0</v>
      </c>
      <c r="V98" s="149">
        <v>0</v>
      </c>
      <c r="W98" s="149">
        <v>0</v>
      </c>
      <c r="X98" s="149">
        <v>7</v>
      </c>
      <c r="Y98" s="149">
        <v>0</v>
      </c>
      <c r="Z98" s="148">
        <v>384.68200000000002</v>
      </c>
    </row>
    <row r="99" spans="1:26">
      <c r="A99" s="246"/>
      <c r="B99" s="228" t="s">
        <v>741</v>
      </c>
      <c r="C99" s="149">
        <v>0</v>
      </c>
      <c r="D99" s="149">
        <v>0</v>
      </c>
      <c r="E99" s="149">
        <v>0</v>
      </c>
      <c r="F99" s="149">
        <v>0</v>
      </c>
      <c r="G99" s="149">
        <v>0</v>
      </c>
      <c r="H99" s="149">
        <v>0</v>
      </c>
      <c r="I99" s="149">
        <v>0</v>
      </c>
      <c r="J99" s="149">
        <v>0</v>
      </c>
      <c r="K99" s="149">
        <v>0</v>
      </c>
      <c r="L99" s="149">
        <v>0</v>
      </c>
      <c r="M99" s="149">
        <v>0</v>
      </c>
      <c r="N99" s="149">
        <v>0</v>
      </c>
      <c r="O99" s="149">
        <v>0</v>
      </c>
      <c r="P99" s="149">
        <v>0</v>
      </c>
      <c r="Q99" s="149">
        <v>0</v>
      </c>
      <c r="R99" s="149">
        <v>0</v>
      </c>
      <c r="S99" s="149">
        <v>0</v>
      </c>
      <c r="T99" s="149">
        <v>0</v>
      </c>
      <c r="U99" s="149">
        <v>0</v>
      </c>
      <c r="V99" s="149">
        <v>0</v>
      </c>
      <c r="W99" s="149">
        <v>0</v>
      </c>
      <c r="X99" s="149">
        <v>0</v>
      </c>
      <c r="Y99" s="149">
        <v>0</v>
      </c>
      <c r="Z99" s="148">
        <v>0</v>
      </c>
    </row>
    <row r="100" spans="1:26">
      <c r="A100" s="247" t="s">
        <v>743</v>
      </c>
      <c r="B100" s="228" t="s">
        <v>744</v>
      </c>
      <c r="C100" s="149">
        <v>338</v>
      </c>
      <c r="D100" s="149">
        <v>186</v>
      </c>
      <c r="E100" s="149">
        <v>127</v>
      </c>
      <c r="F100" s="149">
        <v>94</v>
      </c>
      <c r="G100" s="149">
        <v>0</v>
      </c>
      <c r="H100" s="149">
        <v>0</v>
      </c>
      <c r="I100" s="149">
        <v>2795</v>
      </c>
      <c r="J100" s="149">
        <v>0</v>
      </c>
      <c r="K100" s="149">
        <v>0</v>
      </c>
      <c r="L100" s="149">
        <v>206</v>
      </c>
      <c r="M100" s="149">
        <v>277</v>
      </c>
      <c r="N100" s="149">
        <v>30</v>
      </c>
      <c r="O100" s="149">
        <v>0</v>
      </c>
      <c r="P100" s="149">
        <v>0</v>
      </c>
      <c r="Q100" s="149">
        <v>0</v>
      </c>
      <c r="R100" s="149">
        <v>0</v>
      </c>
      <c r="S100" s="149">
        <v>497</v>
      </c>
      <c r="T100" s="149">
        <v>0</v>
      </c>
      <c r="U100" s="149">
        <v>0</v>
      </c>
      <c r="V100" s="149">
        <v>0</v>
      </c>
      <c r="W100" s="149">
        <v>45</v>
      </c>
      <c r="X100" s="149">
        <v>0</v>
      </c>
      <c r="Y100" s="149">
        <v>181</v>
      </c>
      <c r="Z100" s="148">
        <v>4776</v>
      </c>
    </row>
    <row r="101" spans="1:26">
      <c r="A101" s="247" t="s">
        <v>745</v>
      </c>
      <c r="B101" s="228" t="s">
        <v>746</v>
      </c>
      <c r="C101" s="149">
        <v>0</v>
      </c>
      <c r="D101" s="149">
        <v>1467</v>
      </c>
      <c r="E101" s="149">
        <v>2850</v>
      </c>
      <c r="F101" s="149">
        <v>857</v>
      </c>
      <c r="G101" s="149">
        <v>51</v>
      </c>
      <c r="H101" s="149">
        <v>955</v>
      </c>
      <c r="I101" s="149">
        <v>5180</v>
      </c>
      <c r="J101" s="149">
        <v>736.57</v>
      </c>
      <c r="K101" s="149">
        <v>24.937000000000001</v>
      </c>
      <c r="L101" s="149">
        <v>342</v>
      </c>
      <c r="M101" s="149">
        <v>692</v>
      </c>
      <c r="N101" s="149">
        <v>3114</v>
      </c>
      <c r="O101" s="149">
        <v>778</v>
      </c>
      <c r="P101" s="149">
        <v>290.31002000000001</v>
      </c>
      <c r="Q101" s="149">
        <v>91</v>
      </c>
      <c r="R101" s="149">
        <v>923</v>
      </c>
      <c r="S101" s="149">
        <v>1306</v>
      </c>
      <c r="T101" s="149">
        <v>0</v>
      </c>
      <c r="U101" s="149">
        <v>95</v>
      </c>
      <c r="V101" s="149">
        <v>0</v>
      </c>
      <c r="W101" s="149">
        <v>32</v>
      </c>
      <c r="X101" s="149">
        <v>0</v>
      </c>
      <c r="Y101" s="149">
        <v>130</v>
      </c>
      <c r="Z101" s="148">
        <v>19914.817019999999</v>
      </c>
    </row>
    <row r="102" spans="1:26">
      <c r="A102" s="242"/>
      <c r="B102" s="233" t="s">
        <v>747</v>
      </c>
      <c r="C102" s="149">
        <v>338</v>
      </c>
      <c r="D102" s="149">
        <v>1653</v>
      </c>
      <c r="E102" s="149">
        <v>2977</v>
      </c>
      <c r="F102" s="149">
        <v>951</v>
      </c>
      <c r="G102" s="149">
        <v>51</v>
      </c>
      <c r="H102" s="149">
        <v>955</v>
      </c>
      <c r="I102" s="149">
        <v>7975</v>
      </c>
      <c r="J102" s="149">
        <v>736.57</v>
      </c>
      <c r="K102" s="149">
        <v>375.61900000000003</v>
      </c>
      <c r="L102" s="149">
        <v>548</v>
      </c>
      <c r="M102" s="149">
        <v>969</v>
      </c>
      <c r="N102" s="149">
        <v>3144</v>
      </c>
      <c r="O102" s="149">
        <v>778</v>
      </c>
      <c r="P102" s="149">
        <v>290.31002000000001</v>
      </c>
      <c r="Q102" s="149">
        <v>91</v>
      </c>
      <c r="R102" s="149">
        <v>923</v>
      </c>
      <c r="S102" s="149">
        <v>1803</v>
      </c>
      <c r="T102" s="149">
        <v>27</v>
      </c>
      <c r="U102" s="149">
        <v>95</v>
      </c>
      <c r="V102" s="149">
        <v>0</v>
      </c>
      <c r="W102" s="149">
        <v>77</v>
      </c>
      <c r="X102" s="149">
        <v>7</v>
      </c>
      <c r="Y102" s="149">
        <v>311</v>
      </c>
      <c r="Z102" s="148">
        <v>25075.499019999999</v>
      </c>
    </row>
    <row r="103" spans="1:26">
      <c r="A103" s="246" t="s">
        <v>704</v>
      </c>
      <c r="B103" s="228" t="s">
        <v>748</v>
      </c>
      <c r="C103" s="149">
        <v>17951</v>
      </c>
      <c r="D103" s="149">
        <v>670</v>
      </c>
      <c r="E103" s="149">
        <v>314</v>
      </c>
      <c r="F103" s="149">
        <v>5737</v>
      </c>
      <c r="G103" s="149">
        <v>749</v>
      </c>
      <c r="H103" s="149">
        <v>4158</v>
      </c>
      <c r="I103" s="149">
        <v>83</v>
      </c>
      <c r="J103" s="149">
        <v>2608.0700000000002</v>
      </c>
      <c r="K103" s="149">
        <v>9.7509999999999994</v>
      </c>
      <c r="L103" s="149">
        <v>794</v>
      </c>
      <c r="M103" s="149">
        <v>0</v>
      </c>
      <c r="N103" s="149">
        <v>0</v>
      </c>
      <c r="O103" s="149">
        <v>302</v>
      </c>
      <c r="P103" s="149">
        <v>0</v>
      </c>
      <c r="Q103" s="149">
        <v>90</v>
      </c>
      <c r="R103" s="149">
        <v>0</v>
      </c>
      <c r="S103" s="149">
        <v>16083</v>
      </c>
      <c r="T103" s="149">
        <v>12390</v>
      </c>
      <c r="U103" s="149">
        <v>851</v>
      </c>
      <c r="V103" s="149">
        <v>7292</v>
      </c>
      <c r="W103" s="149">
        <v>0</v>
      </c>
      <c r="X103" s="149">
        <v>56</v>
      </c>
      <c r="Y103" s="149">
        <v>22</v>
      </c>
      <c r="Z103" s="148">
        <v>70159.820999999996</v>
      </c>
    </row>
    <row r="104" spans="1:26">
      <c r="A104" s="246" t="s">
        <v>707</v>
      </c>
      <c r="B104" s="228" t="s">
        <v>749</v>
      </c>
      <c r="C104" s="149">
        <v>0</v>
      </c>
      <c r="D104" s="149">
        <v>1319</v>
      </c>
      <c r="E104" s="149">
        <v>155</v>
      </c>
      <c r="F104" s="149">
        <v>13</v>
      </c>
      <c r="G104" s="149">
        <v>806</v>
      </c>
      <c r="H104" s="149">
        <v>165</v>
      </c>
      <c r="I104" s="149">
        <v>0</v>
      </c>
      <c r="J104" s="149">
        <v>2078.84</v>
      </c>
      <c r="K104" s="149">
        <v>0</v>
      </c>
      <c r="L104" s="149">
        <v>0</v>
      </c>
      <c r="M104" s="149">
        <v>0</v>
      </c>
      <c r="N104" s="149">
        <v>880</v>
      </c>
      <c r="O104" s="149">
        <v>142</v>
      </c>
      <c r="P104" s="149">
        <v>252.54544999999999</v>
      </c>
      <c r="Q104" s="149">
        <v>0</v>
      </c>
      <c r="R104" s="149">
        <v>0</v>
      </c>
      <c r="S104" s="149">
        <v>0</v>
      </c>
      <c r="T104" s="149">
        <v>0</v>
      </c>
      <c r="U104" s="149">
        <v>0</v>
      </c>
      <c r="V104" s="149">
        <v>285</v>
      </c>
      <c r="W104" s="149">
        <v>0</v>
      </c>
      <c r="X104" s="149">
        <v>0</v>
      </c>
      <c r="Y104" s="149">
        <v>0</v>
      </c>
      <c r="Z104" s="148">
        <v>6096.3854499999998</v>
      </c>
    </row>
    <row r="105" spans="1:26">
      <c r="A105" s="225"/>
      <c r="B105" s="231" t="s">
        <v>774</v>
      </c>
      <c r="C105" s="149">
        <v>18289</v>
      </c>
      <c r="D105" s="149">
        <v>3879</v>
      </c>
      <c r="E105" s="149">
        <v>9503</v>
      </c>
      <c r="F105" s="149">
        <v>6701</v>
      </c>
      <c r="G105" s="149">
        <v>1606</v>
      </c>
      <c r="H105" s="149">
        <v>5278</v>
      </c>
      <c r="I105" s="149">
        <v>8058</v>
      </c>
      <c r="J105" s="149">
        <v>5423.4800000000005</v>
      </c>
      <c r="K105" s="149">
        <v>385.37</v>
      </c>
      <c r="L105" s="149">
        <v>1342</v>
      </c>
      <c r="M105" s="149">
        <v>997</v>
      </c>
      <c r="N105" s="149">
        <v>4024</v>
      </c>
      <c r="O105" s="149">
        <v>1222</v>
      </c>
      <c r="P105" s="149">
        <v>542.85546999999997</v>
      </c>
      <c r="Q105" s="149">
        <v>236</v>
      </c>
      <c r="R105" s="149">
        <v>923</v>
      </c>
      <c r="S105" s="149">
        <v>17886</v>
      </c>
      <c r="T105" s="149">
        <v>12417</v>
      </c>
      <c r="U105" s="149">
        <v>946</v>
      </c>
      <c r="V105" s="149">
        <v>7580</v>
      </c>
      <c r="W105" s="149">
        <v>77</v>
      </c>
      <c r="X105" s="149">
        <v>63</v>
      </c>
      <c r="Y105" s="149">
        <v>333</v>
      </c>
      <c r="Z105" s="148">
        <v>107711.70547</v>
      </c>
    </row>
    <row r="106" spans="1:26">
      <c r="A106" s="234" t="s">
        <v>22</v>
      </c>
      <c r="B106" s="228" t="s">
        <v>775</v>
      </c>
      <c r="C106" s="149">
        <v>0</v>
      </c>
      <c r="D106" s="149">
        <v>0</v>
      </c>
      <c r="E106" s="149">
        <v>0</v>
      </c>
      <c r="F106" s="149">
        <v>0</v>
      </c>
      <c r="G106" s="149">
        <v>0</v>
      </c>
      <c r="H106" s="149">
        <v>0</v>
      </c>
      <c r="I106" s="149">
        <v>0</v>
      </c>
      <c r="J106" s="149">
        <v>0</v>
      </c>
      <c r="K106" s="149">
        <v>0</v>
      </c>
      <c r="L106" s="149">
        <v>0</v>
      </c>
      <c r="M106" s="149">
        <v>0</v>
      </c>
      <c r="N106" s="149">
        <v>0</v>
      </c>
      <c r="O106" s="149">
        <v>0</v>
      </c>
      <c r="P106" s="149">
        <v>0</v>
      </c>
      <c r="Q106" s="149">
        <v>0</v>
      </c>
      <c r="R106" s="149">
        <v>0</v>
      </c>
      <c r="S106" s="149">
        <v>0</v>
      </c>
      <c r="T106" s="149">
        <v>0</v>
      </c>
      <c r="U106" s="149">
        <v>0</v>
      </c>
      <c r="V106" s="149">
        <v>0</v>
      </c>
      <c r="W106" s="149">
        <v>0</v>
      </c>
      <c r="X106" s="149">
        <v>0</v>
      </c>
      <c r="Y106" s="149">
        <v>0</v>
      </c>
      <c r="Z106" s="148">
        <v>0</v>
      </c>
    </row>
    <row r="107" spans="1:26">
      <c r="A107" s="248" t="s">
        <v>23</v>
      </c>
      <c r="B107" s="228" t="s">
        <v>776</v>
      </c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8"/>
    </row>
    <row r="108" spans="1:26">
      <c r="A108" s="229" t="s">
        <v>254</v>
      </c>
      <c r="B108" s="228" t="s">
        <v>777</v>
      </c>
      <c r="C108" s="149">
        <v>0</v>
      </c>
      <c r="D108" s="149">
        <v>-175</v>
      </c>
      <c r="E108" s="149">
        <v>-342</v>
      </c>
      <c r="F108" s="149">
        <v>-90</v>
      </c>
      <c r="G108" s="149">
        <v>-2</v>
      </c>
      <c r="H108" s="149">
        <v>-802</v>
      </c>
      <c r="I108" s="149">
        <v>-63</v>
      </c>
      <c r="J108" s="149">
        <v>-248.48</v>
      </c>
      <c r="K108" s="149">
        <v>-96.94</v>
      </c>
      <c r="L108" s="149">
        <v>-765</v>
      </c>
      <c r="M108" s="149">
        <v>-13</v>
      </c>
      <c r="N108" s="149">
        <v>-423</v>
      </c>
      <c r="O108" s="149">
        <v>-113</v>
      </c>
      <c r="P108" s="149">
        <v>-15.353059999999999</v>
      </c>
      <c r="Q108" s="149">
        <v>0</v>
      </c>
      <c r="R108" s="149">
        <v>0</v>
      </c>
      <c r="S108" s="149">
        <v>0</v>
      </c>
      <c r="T108" s="149">
        <v>0</v>
      </c>
      <c r="U108" s="149">
        <v>-71</v>
      </c>
      <c r="V108" s="149">
        <v>-6</v>
      </c>
      <c r="W108" s="149">
        <v>0</v>
      </c>
      <c r="X108" s="149">
        <v>0</v>
      </c>
      <c r="Y108" s="149">
        <v>0</v>
      </c>
      <c r="Z108" s="148">
        <v>-3225.77306</v>
      </c>
    </row>
    <row r="109" spans="1:26">
      <c r="A109" s="229" t="s">
        <v>702</v>
      </c>
      <c r="B109" s="228" t="s">
        <v>763</v>
      </c>
      <c r="C109" s="149">
        <v>-12392</v>
      </c>
      <c r="D109" s="149">
        <v>-1210</v>
      </c>
      <c r="E109" s="149">
        <v>-93</v>
      </c>
      <c r="F109" s="149">
        <v>-3944</v>
      </c>
      <c r="G109" s="149">
        <v>-3771</v>
      </c>
      <c r="H109" s="149">
        <v>-13573</v>
      </c>
      <c r="I109" s="149">
        <v>-54</v>
      </c>
      <c r="J109" s="149">
        <v>-5517.61</v>
      </c>
      <c r="K109" s="149">
        <v>-195.26499999999999</v>
      </c>
      <c r="L109" s="149">
        <v>-12234</v>
      </c>
      <c r="M109" s="149">
        <v>0</v>
      </c>
      <c r="N109" s="149">
        <v>-787</v>
      </c>
      <c r="O109" s="149">
        <v>-534</v>
      </c>
      <c r="P109" s="149">
        <v>0</v>
      </c>
      <c r="Q109" s="149">
        <v>-36</v>
      </c>
      <c r="R109" s="149">
        <v>-1882</v>
      </c>
      <c r="S109" s="149">
        <v>-25932</v>
      </c>
      <c r="T109" s="149">
        <v>-282</v>
      </c>
      <c r="U109" s="149">
        <v>-1098</v>
      </c>
      <c r="V109" s="149">
        <v>-5571</v>
      </c>
      <c r="W109" s="149">
        <v>0</v>
      </c>
      <c r="X109" s="149">
        <v>-53</v>
      </c>
      <c r="Y109" s="149">
        <v>-144</v>
      </c>
      <c r="Z109" s="148">
        <v>-89302.875</v>
      </c>
    </row>
    <row r="110" spans="1:26">
      <c r="A110" s="229" t="s">
        <v>704</v>
      </c>
      <c r="B110" s="228" t="s">
        <v>764</v>
      </c>
      <c r="C110" s="149">
        <v>0</v>
      </c>
      <c r="D110" s="149">
        <v>-607</v>
      </c>
      <c r="E110" s="149">
        <v>-2635</v>
      </c>
      <c r="F110" s="149">
        <v>-284</v>
      </c>
      <c r="G110" s="149">
        <v>0</v>
      </c>
      <c r="H110" s="149">
        <v>-83</v>
      </c>
      <c r="I110" s="149">
        <v>-1129</v>
      </c>
      <c r="J110" s="149">
        <v>-2512.13</v>
      </c>
      <c r="K110" s="149">
        <v>-24.17</v>
      </c>
      <c r="L110" s="149">
        <v>-390</v>
      </c>
      <c r="M110" s="149">
        <v>0</v>
      </c>
      <c r="N110" s="149">
        <v>-2576</v>
      </c>
      <c r="O110" s="149">
        <v>-56</v>
      </c>
      <c r="P110" s="149">
        <v>-517.20937000000004</v>
      </c>
      <c r="Q110" s="149">
        <v>0</v>
      </c>
      <c r="R110" s="149">
        <v>0</v>
      </c>
      <c r="S110" s="149">
        <v>0</v>
      </c>
      <c r="T110" s="149">
        <v>0</v>
      </c>
      <c r="U110" s="149">
        <v>0</v>
      </c>
      <c r="V110" s="149">
        <v>0</v>
      </c>
      <c r="W110" s="149">
        <v>0</v>
      </c>
      <c r="X110" s="149">
        <v>0</v>
      </c>
      <c r="Y110" s="149">
        <v>0</v>
      </c>
      <c r="Z110" s="148">
        <v>-10813.50937</v>
      </c>
    </row>
    <row r="111" spans="1:26">
      <c r="A111" s="233"/>
      <c r="B111" s="231" t="s">
        <v>758</v>
      </c>
      <c r="C111" s="149">
        <v>-12392</v>
      </c>
      <c r="D111" s="149">
        <v>-1992</v>
      </c>
      <c r="E111" s="149">
        <v>-3070</v>
      </c>
      <c r="F111" s="149">
        <v>-4318</v>
      </c>
      <c r="G111" s="149">
        <v>-3773</v>
      </c>
      <c r="H111" s="149">
        <v>-14458</v>
      </c>
      <c r="I111" s="149">
        <v>-1246</v>
      </c>
      <c r="J111" s="149">
        <v>-8278.2199999999993</v>
      </c>
      <c r="K111" s="149">
        <v>-316.375</v>
      </c>
      <c r="L111" s="149">
        <v>-13389</v>
      </c>
      <c r="M111" s="149">
        <v>-13</v>
      </c>
      <c r="N111" s="149">
        <v>-3786</v>
      </c>
      <c r="O111" s="149">
        <v>-703</v>
      </c>
      <c r="P111" s="149">
        <v>-532.56243000000006</v>
      </c>
      <c r="Q111" s="149">
        <v>-36</v>
      </c>
      <c r="R111" s="149">
        <v>-1882</v>
      </c>
      <c r="S111" s="149">
        <v>-25932</v>
      </c>
      <c r="T111" s="149">
        <v>-282</v>
      </c>
      <c r="U111" s="149">
        <v>-1169</v>
      </c>
      <c r="V111" s="149">
        <v>-5577</v>
      </c>
      <c r="W111" s="149">
        <v>0</v>
      </c>
      <c r="X111" s="149">
        <v>-53</v>
      </c>
      <c r="Y111" s="149">
        <v>-144</v>
      </c>
      <c r="Z111" s="148">
        <v>-103342.15743000001</v>
      </c>
    </row>
    <row r="112" spans="1:26">
      <c r="A112" s="234" t="s">
        <v>24</v>
      </c>
      <c r="B112" s="228" t="s">
        <v>778</v>
      </c>
      <c r="C112" s="149">
        <v>0</v>
      </c>
      <c r="D112" s="149">
        <v>-1510</v>
      </c>
      <c r="E112" s="149">
        <v>-6434</v>
      </c>
      <c r="F112" s="149">
        <v>-951</v>
      </c>
      <c r="G112" s="149">
        <v>0</v>
      </c>
      <c r="H112" s="149">
        <v>0</v>
      </c>
      <c r="I112" s="149">
        <v>-3669</v>
      </c>
      <c r="J112" s="149">
        <v>0</v>
      </c>
      <c r="K112" s="149">
        <v>0</v>
      </c>
      <c r="L112" s="149">
        <v>0</v>
      </c>
      <c r="M112" s="149">
        <v>-997</v>
      </c>
      <c r="N112" s="149">
        <v>0</v>
      </c>
      <c r="O112" s="149">
        <v>0</v>
      </c>
      <c r="P112" s="149">
        <v>0</v>
      </c>
      <c r="Q112" s="149">
        <v>0</v>
      </c>
      <c r="R112" s="149">
        <v>0</v>
      </c>
      <c r="S112" s="149">
        <v>0</v>
      </c>
      <c r="T112" s="149">
        <v>0</v>
      </c>
      <c r="U112" s="149">
        <v>0</v>
      </c>
      <c r="V112" s="149">
        <v>0</v>
      </c>
      <c r="W112" s="149">
        <v>0</v>
      </c>
      <c r="X112" s="149">
        <v>0</v>
      </c>
      <c r="Y112" s="149">
        <v>0</v>
      </c>
      <c r="Z112" s="148">
        <v>-13561</v>
      </c>
    </row>
    <row r="113" spans="1:26">
      <c r="A113" s="234" t="s">
        <v>25</v>
      </c>
      <c r="B113" s="228" t="s">
        <v>779</v>
      </c>
      <c r="C113" s="149">
        <v>1371</v>
      </c>
      <c r="D113" s="149">
        <v>0</v>
      </c>
      <c r="E113" s="149">
        <v>95</v>
      </c>
      <c r="F113" s="149">
        <v>77</v>
      </c>
      <c r="G113" s="149">
        <v>55</v>
      </c>
      <c r="H113" s="149">
        <v>355</v>
      </c>
      <c r="I113" s="149">
        <v>0</v>
      </c>
      <c r="J113" s="149">
        <v>2446.58</v>
      </c>
      <c r="K113" s="149">
        <v>5.3449999999999998</v>
      </c>
      <c r="L113" s="149">
        <v>296</v>
      </c>
      <c r="M113" s="149">
        <v>3127</v>
      </c>
      <c r="N113" s="149">
        <v>5199</v>
      </c>
      <c r="O113" s="149">
        <v>13</v>
      </c>
      <c r="P113" s="149">
        <v>8.8526000000000007</v>
      </c>
      <c r="Q113" s="149">
        <v>29</v>
      </c>
      <c r="R113" s="149">
        <v>29</v>
      </c>
      <c r="S113" s="149">
        <v>5034</v>
      </c>
      <c r="T113" s="149">
        <v>25</v>
      </c>
      <c r="U113" s="149">
        <v>16</v>
      </c>
      <c r="V113" s="149">
        <v>478</v>
      </c>
      <c r="W113" s="149">
        <v>3</v>
      </c>
      <c r="X113" s="149">
        <v>0</v>
      </c>
      <c r="Y113" s="149">
        <v>37</v>
      </c>
      <c r="Z113" s="148">
        <v>18699.777600000001</v>
      </c>
    </row>
    <row r="114" spans="1:26">
      <c r="A114" s="234" t="s">
        <v>26</v>
      </c>
      <c r="B114" s="228" t="s">
        <v>780</v>
      </c>
      <c r="C114" s="149">
        <v>-19770</v>
      </c>
      <c r="D114" s="149">
        <v>-315</v>
      </c>
      <c r="E114" s="149">
        <v>8</v>
      </c>
      <c r="F114" s="149">
        <v>-1791</v>
      </c>
      <c r="G114" s="149">
        <v>-73</v>
      </c>
      <c r="H114" s="149">
        <v>-16</v>
      </c>
      <c r="I114" s="149">
        <v>-19</v>
      </c>
      <c r="J114" s="149">
        <v>-7289.15</v>
      </c>
      <c r="K114" s="149">
        <v>-12.181000000000001</v>
      </c>
      <c r="L114" s="149">
        <v>-5392</v>
      </c>
      <c r="M114" s="149">
        <v>-425</v>
      </c>
      <c r="N114" s="149">
        <v>-5450</v>
      </c>
      <c r="O114" s="149">
        <v>-96</v>
      </c>
      <c r="P114" s="149">
        <v>-32.825089999999996</v>
      </c>
      <c r="Q114" s="149">
        <v>0</v>
      </c>
      <c r="R114" s="149">
        <v>-35</v>
      </c>
      <c r="S114" s="149">
        <v>-3543</v>
      </c>
      <c r="T114" s="149">
        <v>-16</v>
      </c>
      <c r="U114" s="149">
        <v>-117</v>
      </c>
      <c r="V114" s="149">
        <v>-33</v>
      </c>
      <c r="W114" s="149">
        <v>-64</v>
      </c>
      <c r="X114" s="149">
        <v>-48</v>
      </c>
      <c r="Y114" s="149">
        <v>0</v>
      </c>
      <c r="Z114" s="148">
        <v>-44529.156090000004</v>
      </c>
    </row>
    <row r="115" spans="1:26">
      <c r="A115" s="234" t="s">
        <v>27</v>
      </c>
      <c r="B115" s="228" t="s">
        <v>781</v>
      </c>
      <c r="C115" s="149">
        <v>13678</v>
      </c>
      <c r="D115" s="149">
        <v>13820</v>
      </c>
      <c r="E115" s="149">
        <v>50296</v>
      </c>
      <c r="F115" s="149">
        <v>779</v>
      </c>
      <c r="G115" s="149">
        <v>1106</v>
      </c>
      <c r="H115" s="149">
        <v>-7439</v>
      </c>
      <c r="I115" s="149">
        <v>47602</v>
      </c>
      <c r="J115" s="149">
        <v>112.52999999998246</v>
      </c>
      <c r="K115" s="149">
        <v>10240.785000000002</v>
      </c>
      <c r="L115" s="149">
        <v>1034</v>
      </c>
      <c r="M115" s="149">
        <v>17801</v>
      </c>
      <c r="N115" s="149">
        <v>15615</v>
      </c>
      <c r="O115" s="149">
        <v>107.76621168998827</v>
      </c>
      <c r="P115" s="149">
        <v>3516.369929999988</v>
      </c>
      <c r="Q115" s="149">
        <v>2043</v>
      </c>
      <c r="R115" s="149">
        <v>-3312</v>
      </c>
      <c r="S115" s="149">
        <v>3473</v>
      </c>
      <c r="T115" s="149">
        <v>10184</v>
      </c>
      <c r="U115" s="149">
        <v>2019</v>
      </c>
      <c r="V115" s="149">
        <v>2912</v>
      </c>
      <c r="W115" s="149">
        <v>-716</v>
      </c>
      <c r="X115" s="149">
        <v>-480</v>
      </c>
      <c r="Y115" s="149">
        <v>3864</v>
      </c>
      <c r="Z115" s="148">
        <v>188256.45114168996</v>
      </c>
    </row>
    <row r="116" spans="1:26">
      <c r="A116" s="234" t="s">
        <v>28</v>
      </c>
      <c r="B116" s="228" t="s">
        <v>782</v>
      </c>
      <c r="C116" s="149">
        <v>0</v>
      </c>
      <c r="D116" s="149">
        <v>0</v>
      </c>
      <c r="E116" s="149">
        <v>0</v>
      </c>
      <c r="F116" s="149">
        <v>0</v>
      </c>
      <c r="G116" s="149">
        <v>0</v>
      </c>
      <c r="H116" s="149">
        <v>0</v>
      </c>
      <c r="I116" s="149">
        <v>891</v>
      </c>
      <c r="J116" s="149">
        <v>1300.5899999999999</v>
      </c>
      <c r="K116" s="149">
        <v>0</v>
      </c>
      <c r="L116" s="149">
        <v>0</v>
      </c>
      <c r="M116" s="149">
        <v>0</v>
      </c>
      <c r="N116" s="149">
        <v>0</v>
      </c>
      <c r="O116" s="149">
        <v>0</v>
      </c>
      <c r="P116" s="149">
        <v>99.150809999999993</v>
      </c>
      <c r="Q116" s="149">
        <v>0</v>
      </c>
      <c r="R116" s="149">
        <v>0</v>
      </c>
      <c r="S116" s="149">
        <v>0</v>
      </c>
      <c r="T116" s="149">
        <v>0</v>
      </c>
      <c r="U116" s="149">
        <v>0</v>
      </c>
      <c r="V116" s="149">
        <v>0</v>
      </c>
      <c r="W116" s="149">
        <v>0</v>
      </c>
      <c r="X116" s="149">
        <v>0</v>
      </c>
      <c r="Y116" s="149">
        <v>0</v>
      </c>
      <c r="Z116" s="148">
        <v>2290.7408100000002</v>
      </c>
    </row>
    <row r="117" spans="1:26">
      <c r="A117" s="234" t="s">
        <v>29</v>
      </c>
      <c r="B117" s="228" t="s">
        <v>783</v>
      </c>
      <c r="C117" s="149">
        <v>0</v>
      </c>
      <c r="D117" s="149">
        <v>0</v>
      </c>
      <c r="E117" s="149">
        <v>0</v>
      </c>
      <c r="F117" s="149">
        <v>0</v>
      </c>
      <c r="G117" s="149">
        <v>0</v>
      </c>
      <c r="H117" s="149">
        <v>0</v>
      </c>
      <c r="I117" s="149">
        <v>-1</v>
      </c>
      <c r="J117" s="149">
        <v>-284.08999999999997</v>
      </c>
      <c r="K117" s="149">
        <v>0</v>
      </c>
      <c r="L117" s="149">
        <v>0</v>
      </c>
      <c r="M117" s="149">
        <v>0</v>
      </c>
      <c r="N117" s="149">
        <v>0</v>
      </c>
      <c r="O117" s="149">
        <v>0</v>
      </c>
      <c r="P117" s="149">
        <v>-38.125730000000004</v>
      </c>
      <c r="Q117" s="149">
        <v>0</v>
      </c>
      <c r="R117" s="149">
        <v>0</v>
      </c>
      <c r="S117" s="149">
        <v>0</v>
      </c>
      <c r="T117" s="149">
        <v>0</v>
      </c>
      <c r="U117" s="149">
        <v>0</v>
      </c>
      <c r="V117" s="149">
        <v>0</v>
      </c>
      <c r="W117" s="149">
        <v>0</v>
      </c>
      <c r="X117" s="149">
        <v>0</v>
      </c>
      <c r="Y117" s="149">
        <v>0</v>
      </c>
      <c r="Z117" s="148">
        <v>-323.21573000000001</v>
      </c>
    </row>
    <row r="118" spans="1:26">
      <c r="A118" s="234" t="s">
        <v>258</v>
      </c>
      <c r="B118" s="228" t="s">
        <v>784</v>
      </c>
      <c r="C118" s="149">
        <v>0</v>
      </c>
      <c r="D118" s="149">
        <v>0</v>
      </c>
      <c r="E118" s="149">
        <v>0</v>
      </c>
      <c r="F118" s="149">
        <v>0</v>
      </c>
      <c r="G118" s="149">
        <v>0</v>
      </c>
      <c r="H118" s="149">
        <v>0</v>
      </c>
      <c r="I118" s="149">
        <v>890</v>
      </c>
      <c r="J118" s="149">
        <v>1016.5</v>
      </c>
      <c r="K118" s="149">
        <v>0</v>
      </c>
      <c r="L118" s="149">
        <v>0</v>
      </c>
      <c r="M118" s="149">
        <v>0</v>
      </c>
      <c r="N118" s="149">
        <v>0</v>
      </c>
      <c r="O118" s="149">
        <v>0</v>
      </c>
      <c r="P118" s="149">
        <v>61.025079999999988</v>
      </c>
      <c r="Q118" s="149">
        <v>0</v>
      </c>
      <c r="R118" s="149">
        <v>0</v>
      </c>
      <c r="S118" s="149">
        <v>0</v>
      </c>
      <c r="T118" s="149">
        <v>0</v>
      </c>
      <c r="U118" s="149">
        <v>0</v>
      </c>
      <c r="V118" s="149">
        <v>0</v>
      </c>
      <c r="W118" s="149">
        <v>0</v>
      </c>
      <c r="X118" s="149">
        <v>0</v>
      </c>
      <c r="Y118" s="149">
        <v>0</v>
      </c>
      <c r="Z118" s="148">
        <v>1967.5250799999999</v>
      </c>
    </row>
    <row r="119" spans="1:26">
      <c r="A119" s="234" t="s">
        <v>259</v>
      </c>
      <c r="B119" s="228" t="s">
        <v>785</v>
      </c>
      <c r="C119" s="149">
        <v>0</v>
      </c>
      <c r="D119" s="149">
        <v>-305</v>
      </c>
      <c r="E119" s="149">
        <v>-4235</v>
      </c>
      <c r="F119" s="149">
        <v>0</v>
      </c>
      <c r="G119" s="149">
        <v>0</v>
      </c>
      <c r="H119" s="149">
        <v>0</v>
      </c>
      <c r="I119" s="149">
        <v>-4732</v>
      </c>
      <c r="J119" s="149">
        <v>0</v>
      </c>
      <c r="K119" s="149">
        <v>-827.57899999999995</v>
      </c>
      <c r="L119" s="149">
        <v>0</v>
      </c>
      <c r="M119" s="149">
        <v>0</v>
      </c>
      <c r="N119" s="149">
        <v>0</v>
      </c>
      <c r="O119" s="149">
        <v>0</v>
      </c>
      <c r="P119" s="149">
        <v>0</v>
      </c>
      <c r="Q119" s="149">
        <v>-199</v>
      </c>
      <c r="R119" s="149">
        <v>0</v>
      </c>
      <c r="S119" s="149">
        <v>0</v>
      </c>
      <c r="T119" s="149">
        <v>0</v>
      </c>
      <c r="U119" s="149">
        <v>0</v>
      </c>
      <c r="V119" s="149">
        <v>0</v>
      </c>
      <c r="W119" s="149">
        <v>0</v>
      </c>
      <c r="X119" s="149">
        <v>0</v>
      </c>
      <c r="Y119" s="149">
        <v>0</v>
      </c>
      <c r="Z119" s="148">
        <v>-10298.579</v>
      </c>
    </row>
    <row r="120" spans="1:26">
      <c r="A120" s="234" t="s">
        <v>260</v>
      </c>
      <c r="B120" s="228" t="s">
        <v>786</v>
      </c>
      <c r="C120" s="149">
        <v>0</v>
      </c>
      <c r="D120" s="149">
        <v>-1144</v>
      </c>
      <c r="E120" s="149">
        <v>-396</v>
      </c>
      <c r="F120" s="149">
        <v>0</v>
      </c>
      <c r="G120" s="149">
        <v>0</v>
      </c>
      <c r="H120" s="149">
        <v>-27</v>
      </c>
      <c r="I120" s="149">
        <v>-150</v>
      </c>
      <c r="J120" s="149">
        <v>0</v>
      </c>
      <c r="K120" s="149">
        <v>-182.95899999999997</v>
      </c>
      <c r="L120" s="149">
        <v>0</v>
      </c>
      <c r="M120" s="149">
        <v>0</v>
      </c>
      <c r="N120" s="149">
        <v>0</v>
      </c>
      <c r="O120" s="149">
        <v>0</v>
      </c>
      <c r="P120" s="149">
        <v>42.789060000000006</v>
      </c>
      <c r="Q120" s="149">
        <v>0</v>
      </c>
      <c r="R120" s="149">
        <v>0</v>
      </c>
      <c r="S120" s="149">
        <v>0</v>
      </c>
      <c r="T120" s="149">
        <v>0</v>
      </c>
      <c r="U120" s="149">
        <v>0</v>
      </c>
      <c r="V120" s="149">
        <v>0</v>
      </c>
      <c r="W120" s="149">
        <v>0</v>
      </c>
      <c r="X120" s="149">
        <v>0</v>
      </c>
      <c r="Y120" s="149">
        <v>0</v>
      </c>
      <c r="Z120" s="148">
        <v>-1857.16994</v>
      </c>
    </row>
    <row r="121" spans="1:26">
      <c r="A121" s="234" t="s">
        <v>261</v>
      </c>
      <c r="B121" s="228" t="s">
        <v>787</v>
      </c>
      <c r="C121" s="149">
        <v>13678</v>
      </c>
      <c r="D121" s="149">
        <v>12371</v>
      </c>
      <c r="E121" s="149">
        <v>45665</v>
      </c>
      <c r="F121" s="149">
        <v>779</v>
      </c>
      <c r="G121" s="149">
        <v>1106</v>
      </c>
      <c r="H121" s="149">
        <v>-7466</v>
      </c>
      <c r="I121" s="149">
        <v>43610</v>
      </c>
      <c r="J121" s="149">
        <v>1129.0299999999825</v>
      </c>
      <c r="K121" s="149">
        <v>9230.2470000000012</v>
      </c>
      <c r="L121" s="149">
        <v>1034</v>
      </c>
      <c r="M121" s="149">
        <v>17801</v>
      </c>
      <c r="N121" s="149">
        <v>15615</v>
      </c>
      <c r="O121" s="149">
        <v>107.76621168998827</v>
      </c>
      <c r="P121" s="149">
        <v>3620.184069999988</v>
      </c>
      <c r="Q121" s="149">
        <v>1844</v>
      </c>
      <c r="R121" s="149">
        <v>-3312</v>
      </c>
      <c r="S121" s="149">
        <v>3473</v>
      </c>
      <c r="T121" s="149">
        <v>10184</v>
      </c>
      <c r="U121" s="149">
        <v>2019</v>
      </c>
      <c r="V121" s="149">
        <v>2912</v>
      </c>
      <c r="W121" s="149">
        <v>-716</v>
      </c>
      <c r="X121" s="149">
        <v>-480</v>
      </c>
      <c r="Y121" s="149">
        <v>3864</v>
      </c>
      <c r="Z121" s="148">
        <v>178068.22728168996</v>
      </c>
    </row>
    <row r="122" spans="1:26">
      <c r="A122" s="176" t="s">
        <v>452</v>
      </c>
      <c r="B122" s="150"/>
      <c r="C122" s="151"/>
    </row>
  </sheetData>
  <mergeCells count="2">
    <mergeCell ref="A3:B3"/>
    <mergeCell ref="A1:Z1"/>
  </mergeCells>
  <phoneticPr fontId="15" type="noConversion"/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32" orientation="portrait" r:id="rId1"/>
  <headerFooter alignWithMargins="0"/>
  <colBreaks count="1" manualBreakCount="1">
    <brk id="14" max="12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30"/>
  <sheetViews>
    <sheetView topLeftCell="A6" workbookViewId="0">
      <selection activeCell="B3" sqref="B3:B30"/>
    </sheetView>
  </sheetViews>
  <sheetFormatPr defaultColWidth="9.140625" defaultRowHeight="15.75"/>
  <cols>
    <col min="1" max="1" width="10.5703125" style="3" customWidth="1"/>
    <col min="2" max="2" width="63.140625" style="3" bestFit="1" customWidth="1"/>
    <col min="3" max="3" width="28.85546875" style="3" bestFit="1" customWidth="1"/>
    <col min="4" max="4" width="12.5703125" style="3" customWidth="1"/>
    <col min="5" max="5" width="15.7109375" style="3" bestFit="1" customWidth="1"/>
    <col min="6" max="16384" width="9.140625" style="3"/>
  </cols>
  <sheetData>
    <row r="1" spans="1:5" ht="31.5">
      <c r="A1" s="9" t="s">
        <v>38</v>
      </c>
      <c r="B1" s="9" t="s">
        <v>39</v>
      </c>
      <c r="C1" s="10"/>
      <c r="D1" s="9" t="s">
        <v>40</v>
      </c>
    </row>
    <row r="2" spans="1:5">
      <c r="A2" s="9"/>
      <c r="B2" s="11" t="s">
        <v>41</v>
      </c>
      <c r="C2" s="9"/>
      <c r="D2" s="9"/>
    </row>
    <row r="3" spans="1:5">
      <c r="A3" s="12">
        <v>1</v>
      </c>
      <c r="B3" s="13" t="s">
        <v>42</v>
      </c>
      <c r="C3" s="14"/>
      <c r="D3" s="10"/>
    </row>
    <row r="4" spans="1:5">
      <c r="A4" s="12">
        <v>2</v>
      </c>
      <c r="B4" s="13" t="s">
        <v>274</v>
      </c>
      <c r="C4" s="14"/>
      <c r="D4" s="10"/>
    </row>
    <row r="5" spans="1:5">
      <c r="A5" s="12">
        <v>3</v>
      </c>
      <c r="B5" s="13" t="s">
        <v>43</v>
      </c>
      <c r="C5" s="14"/>
      <c r="D5" s="10"/>
    </row>
    <row r="6" spans="1:5" ht="12.75" customHeight="1">
      <c r="A6" s="12">
        <v>4</v>
      </c>
      <c r="B6" s="13" t="s">
        <v>275</v>
      </c>
      <c r="C6" s="14"/>
      <c r="D6" s="10"/>
    </row>
    <row r="7" spans="1:5">
      <c r="A7" s="12">
        <v>5</v>
      </c>
      <c r="B7" s="13" t="s">
        <v>44</v>
      </c>
      <c r="C7" s="14"/>
      <c r="D7" s="10"/>
    </row>
    <row r="8" spans="1:5">
      <c r="A8" s="12">
        <v>6</v>
      </c>
      <c r="B8" s="13" t="s">
        <v>51</v>
      </c>
      <c r="C8" s="14"/>
      <c r="D8" s="10"/>
    </row>
    <row r="9" spans="1:5">
      <c r="A9" s="12">
        <v>7</v>
      </c>
      <c r="B9" s="13" t="s">
        <v>45</v>
      </c>
      <c r="C9" s="14"/>
      <c r="D9" s="10"/>
    </row>
    <row r="10" spans="1:5">
      <c r="A10" s="12">
        <v>8</v>
      </c>
      <c r="B10" s="13" t="s">
        <v>52</v>
      </c>
      <c r="C10" s="14"/>
      <c r="D10" s="10"/>
    </row>
    <row r="11" spans="1:5">
      <c r="A11" s="12">
        <v>9</v>
      </c>
      <c r="B11" s="13" t="s">
        <v>56</v>
      </c>
      <c r="C11" s="14"/>
      <c r="D11" s="10"/>
    </row>
    <row r="12" spans="1:5">
      <c r="A12" s="12">
        <v>10</v>
      </c>
      <c r="B12" s="13" t="s">
        <v>53</v>
      </c>
      <c r="C12" s="14"/>
      <c r="D12" s="10"/>
    </row>
    <row r="13" spans="1:5">
      <c r="A13" s="12">
        <v>11</v>
      </c>
      <c r="B13" s="13" t="s">
        <v>46</v>
      </c>
      <c r="C13" s="14"/>
      <c r="D13" s="10"/>
    </row>
    <row r="14" spans="1:5">
      <c r="A14" s="12">
        <v>12</v>
      </c>
      <c r="B14" s="13" t="s">
        <v>276</v>
      </c>
      <c r="C14" s="14"/>
      <c r="D14" s="10"/>
    </row>
    <row r="15" spans="1:5">
      <c r="A15" s="12">
        <v>13</v>
      </c>
      <c r="B15" s="13" t="s">
        <v>277</v>
      </c>
      <c r="C15" s="14"/>
      <c r="D15" s="10"/>
    </row>
    <row r="16" spans="1:5">
      <c r="A16" s="12">
        <v>14</v>
      </c>
      <c r="B16" s="13" t="s">
        <v>278</v>
      </c>
      <c r="C16" s="14"/>
      <c r="D16" s="14"/>
      <c r="E16" s="4"/>
    </row>
    <row r="17" spans="1:5">
      <c r="A17" s="12">
        <v>15</v>
      </c>
      <c r="B17" s="13" t="s">
        <v>47</v>
      </c>
      <c r="C17" s="14"/>
      <c r="D17" s="14"/>
      <c r="E17" s="4"/>
    </row>
    <row r="18" spans="1:5">
      <c r="A18" s="12">
        <v>16</v>
      </c>
      <c r="B18" s="13" t="s">
        <v>50</v>
      </c>
      <c r="C18" s="14"/>
      <c r="D18" s="14"/>
      <c r="E18" s="4"/>
    </row>
    <row r="19" spans="1:5">
      <c r="A19" s="12">
        <v>17</v>
      </c>
      <c r="B19" s="13" t="s">
        <v>48</v>
      </c>
      <c r="C19" s="14"/>
      <c r="D19" s="14"/>
      <c r="E19" s="4"/>
    </row>
    <row r="20" spans="1:5">
      <c r="A20" s="12">
        <v>18</v>
      </c>
      <c r="B20" s="13" t="s">
        <v>54</v>
      </c>
      <c r="C20" s="14"/>
      <c r="D20" s="14"/>
      <c r="E20" s="4"/>
    </row>
    <row r="21" spans="1:5">
      <c r="A21" s="12">
        <v>19</v>
      </c>
      <c r="B21" s="13" t="s">
        <v>279</v>
      </c>
      <c r="C21" s="14"/>
      <c r="D21" s="14"/>
      <c r="E21" s="4"/>
    </row>
    <row r="22" spans="1:5">
      <c r="A22" s="12">
        <v>20</v>
      </c>
      <c r="B22" s="13" t="s">
        <v>55</v>
      </c>
      <c r="C22" s="14"/>
      <c r="D22" s="14"/>
      <c r="E22" s="4"/>
    </row>
    <row r="23" spans="1:5">
      <c r="A23" s="12">
        <v>21</v>
      </c>
      <c r="B23" s="13" t="s">
        <v>49</v>
      </c>
      <c r="C23" s="14"/>
      <c r="D23" s="14"/>
      <c r="E23" s="4"/>
    </row>
    <row r="24" spans="1:5">
      <c r="A24" s="12">
        <v>22</v>
      </c>
      <c r="B24" s="13" t="s">
        <v>280</v>
      </c>
      <c r="C24" s="14"/>
      <c r="D24" s="14"/>
      <c r="E24" s="4"/>
    </row>
    <row r="25" spans="1:5">
      <c r="A25" s="12">
        <v>23</v>
      </c>
      <c r="B25" s="13" t="s">
        <v>281</v>
      </c>
      <c r="C25" s="14"/>
      <c r="D25" s="14"/>
      <c r="E25" s="4"/>
    </row>
    <row r="26" spans="1:5">
      <c r="A26" s="12">
        <v>24</v>
      </c>
      <c r="B26" s="13" t="s">
        <v>282</v>
      </c>
      <c r="C26" s="14"/>
      <c r="D26" s="14"/>
      <c r="E26" s="4"/>
    </row>
    <row r="27" spans="1:5">
      <c r="A27" s="12">
        <v>25</v>
      </c>
      <c r="B27" s="13" t="s">
        <v>283</v>
      </c>
      <c r="C27" s="14"/>
      <c r="D27" s="14"/>
      <c r="E27" s="4"/>
    </row>
    <row r="28" spans="1:5" ht="16.5" customHeight="1">
      <c r="A28" s="12">
        <v>26</v>
      </c>
      <c r="B28" s="13" t="s">
        <v>284</v>
      </c>
      <c r="C28" s="14"/>
      <c r="D28" s="10"/>
    </row>
    <row r="29" spans="1:5">
      <c r="A29" s="12">
        <v>27</v>
      </c>
      <c r="B29" s="13" t="s">
        <v>285</v>
      </c>
      <c r="C29" s="14"/>
      <c r="D29" s="10"/>
    </row>
    <row r="30" spans="1:5">
      <c r="A30" s="12">
        <v>28</v>
      </c>
      <c r="B30" s="13" t="s">
        <v>35</v>
      </c>
      <c r="C30" s="14"/>
      <c r="D30" s="10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43"/>
  <sheetViews>
    <sheetView topLeftCell="A33" workbookViewId="0">
      <selection activeCell="C2" sqref="C2:C43"/>
    </sheetView>
  </sheetViews>
  <sheetFormatPr defaultRowHeight="12.75"/>
  <cols>
    <col min="1" max="1" width="20.42578125" bestFit="1" customWidth="1"/>
    <col min="2" max="2" width="18" bestFit="1" customWidth="1"/>
    <col min="3" max="3" width="56.7109375" bestFit="1" customWidth="1"/>
    <col min="4" max="4" width="19.5703125" customWidth="1"/>
  </cols>
  <sheetData>
    <row r="1" spans="1:3" ht="15.75">
      <c r="A1" s="28" t="s">
        <v>38</v>
      </c>
      <c r="B1" s="28" t="s">
        <v>57</v>
      </c>
      <c r="C1" s="28" t="s">
        <v>58</v>
      </c>
    </row>
    <row r="2" spans="1:3" ht="33">
      <c r="A2" s="29">
        <v>1</v>
      </c>
      <c r="B2" s="30" t="s">
        <v>59</v>
      </c>
      <c r="C2" s="31" t="s">
        <v>60</v>
      </c>
    </row>
    <row r="3" spans="1:3" ht="33">
      <c r="A3" s="12">
        <v>2</v>
      </c>
      <c r="B3" s="32" t="s">
        <v>113</v>
      </c>
      <c r="C3" s="33" t="s">
        <v>114</v>
      </c>
    </row>
    <row r="4" spans="1:3" ht="33">
      <c r="A4" s="29">
        <v>3</v>
      </c>
      <c r="B4" s="32" t="s">
        <v>109</v>
      </c>
      <c r="C4" s="33" t="s">
        <v>110</v>
      </c>
    </row>
    <row r="5" spans="1:3" ht="33">
      <c r="A5" s="12">
        <v>4</v>
      </c>
      <c r="B5" s="32" t="s">
        <v>63</v>
      </c>
      <c r="C5" s="33" t="s">
        <v>64</v>
      </c>
    </row>
    <row r="6" spans="1:3" ht="33">
      <c r="A6" s="29">
        <v>5</v>
      </c>
      <c r="B6" s="32" t="s">
        <v>77</v>
      </c>
      <c r="C6" s="33" t="s">
        <v>78</v>
      </c>
    </row>
    <row r="7" spans="1:3" ht="33">
      <c r="A7" s="12">
        <v>6</v>
      </c>
      <c r="B7" s="32" t="s">
        <v>61</v>
      </c>
      <c r="C7" s="34" t="s">
        <v>62</v>
      </c>
    </row>
    <row r="8" spans="1:3" ht="33">
      <c r="A8" s="29">
        <v>7</v>
      </c>
      <c r="B8" s="32" t="s">
        <v>121</v>
      </c>
      <c r="C8" s="34" t="s">
        <v>122</v>
      </c>
    </row>
    <row r="9" spans="1:3" ht="33">
      <c r="A9" s="12">
        <v>8</v>
      </c>
      <c r="B9" s="32" t="s">
        <v>73</v>
      </c>
      <c r="C9" s="34" t="s">
        <v>74</v>
      </c>
    </row>
    <row r="10" spans="1:3" ht="33">
      <c r="A10" s="29">
        <v>9</v>
      </c>
      <c r="B10" s="24" t="s">
        <v>135</v>
      </c>
      <c r="C10" s="35" t="s">
        <v>36</v>
      </c>
    </row>
    <row r="11" spans="1:3" ht="33">
      <c r="A11" s="12">
        <v>10</v>
      </c>
      <c r="B11" s="32" t="s">
        <v>75</v>
      </c>
      <c r="C11" s="34" t="s">
        <v>76</v>
      </c>
    </row>
    <row r="12" spans="1:3" ht="33">
      <c r="A12" s="12">
        <v>11</v>
      </c>
      <c r="B12" s="32" t="s">
        <v>287</v>
      </c>
      <c r="C12" s="34" t="s">
        <v>288</v>
      </c>
    </row>
    <row r="13" spans="1:3" ht="33">
      <c r="A13" s="29">
        <v>12</v>
      </c>
      <c r="B13" s="32" t="s">
        <v>289</v>
      </c>
      <c r="C13" s="34" t="s">
        <v>290</v>
      </c>
    </row>
    <row r="14" spans="1:3" ht="33">
      <c r="A14" s="12">
        <v>13</v>
      </c>
      <c r="B14" s="32" t="s">
        <v>123</v>
      </c>
      <c r="C14" s="34" t="s">
        <v>124</v>
      </c>
    </row>
    <row r="15" spans="1:3" ht="33">
      <c r="A15" s="12">
        <v>14</v>
      </c>
      <c r="B15" s="32" t="s">
        <v>81</v>
      </c>
      <c r="C15" s="34" t="s">
        <v>82</v>
      </c>
    </row>
    <row r="16" spans="1:3" ht="33">
      <c r="A16" s="29">
        <v>15</v>
      </c>
      <c r="B16" s="32" t="s">
        <v>65</v>
      </c>
      <c r="C16" s="34" t="s">
        <v>66</v>
      </c>
    </row>
    <row r="17" spans="1:3" ht="33">
      <c r="A17" s="12">
        <v>16</v>
      </c>
      <c r="B17" s="32" t="s">
        <v>69</v>
      </c>
      <c r="C17" s="34" t="s">
        <v>70</v>
      </c>
    </row>
    <row r="18" spans="1:3" ht="33">
      <c r="A18" s="12">
        <v>17</v>
      </c>
      <c r="B18" s="32" t="s">
        <v>119</v>
      </c>
      <c r="C18" s="34" t="s">
        <v>120</v>
      </c>
    </row>
    <row r="19" spans="1:3" ht="33">
      <c r="A19" s="29">
        <v>18</v>
      </c>
      <c r="B19" s="32" t="s">
        <v>125</v>
      </c>
      <c r="C19" s="34" t="s">
        <v>126</v>
      </c>
    </row>
    <row r="20" spans="1:3" ht="33">
      <c r="A20" s="12">
        <v>19</v>
      </c>
      <c r="B20" s="32" t="s">
        <v>111</v>
      </c>
      <c r="C20" s="34" t="s">
        <v>112</v>
      </c>
    </row>
    <row r="21" spans="1:3" ht="33">
      <c r="A21" s="12">
        <v>20</v>
      </c>
      <c r="B21" s="32" t="s">
        <v>87</v>
      </c>
      <c r="C21" s="34" t="s">
        <v>88</v>
      </c>
    </row>
    <row r="22" spans="1:3" ht="33">
      <c r="A22" s="29">
        <v>21</v>
      </c>
      <c r="B22" s="32" t="s">
        <v>93</v>
      </c>
      <c r="C22" s="34" t="s">
        <v>291</v>
      </c>
    </row>
    <row r="23" spans="1:3" ht="33">
      <c r="A23" s="12">
        <v>22</v>
      </c>
      <c r="B23" s="32" t="s">
        <v>98</v>
      </c>
      <c r="C23" s="34" t="s">
        <v>292</v>
      </c>
    </row>
    <row r="24" spans="1:3" ht="33">
      <c r="A24" s="12">
        <v>23</v>
      </c>
      <c r="B24" s="32" t="s">
        <v>115</v>
      </c>
      <c r="C24" s="34" t="s">
        <v>116</v>
      </c>
    </row>
    <row r="25" spans="1:3" ht="33">
      <c r="A25" s="29">
        <v>24</v>
      </c>
      <c r="B25" s="32" t="s">
        <v>89</v>
      </c>
      <c r="C25" s="34" t="s">
        <v>90</v>
      </c>
    </row>
    <row r="26" spans="1:3" ht="33">
      <c r="A26" s="12">
        <v>25</v>
      </c>
      <c r="B26" s="32" t="s">
        <v>91</v>
      </c>
      <c r="C26" s="34" t="s">
        <v>92</v>
      </c>
    </row>
    <row r="27" spans="1:3" ht="33">
      <c r="A27" s="12">
        <v>26</v>
      </c>
      <c r="B27" s="32" t="s">
        <v>103</v>
      </c>
      <c r="C27" s="34" t="s">
        <v>104</v>
      </c>
    </row>
    <row r="28" spans="1:3" ht="33">
      <c r="A28" s="29">
        <v>27</v>
      </c>
      <c r="B28" s="32" t="s">
        <v>96</v>
      </c>
      <c r="C28" s="34" t="s">
        <v>97</v>
      </c>
    </row>
    <row r="29" spans="1:3" ht="33">
      <c r="A29" s="12">
        <v>28</v>
      </c>
      <c r="B29" s="32" t="s">
        <v>127</v>
      </c>
      <c r="C29" s="34" t="s">
        <v>128</v>
      </c>
    </row>
    <row r="30" spans="1:3" ht="33">
      <c r="A30" s="12">
        <v>29</v>
      </c>
      <c r="B30" s="32" t="s">
        <v>129</v>
      </c>
      <c r="C30" s="34" t="s">
        <v>130</v>
      </c>
    </row>
    <row r="31" spans="1:3" ht="33">
      <c r="A31" s="29">
        <v>30</v>
      </c>
      <c r="B31" s="32" t="s">
        <v>117</v>
      </c>
      <c r="C31" s="34" t="s">
        <v>118</v>
      </c>
    </row>
    <row r="32" spans="1:3" ht="33">
      <c r="A32" s="12">
        <v>31</v>
      </c>
      <c r="B32" s="32" t="s">
        <v>79</v>
      </c>
      <c r="C32" s="34" t="s">
        <v>80</v>
      </c>
    </row>
    <row r="33" spans="1:3" ht="33">
      <c r="A33" s="12">
        <v>32</v>
      </c>
      <c r="B33" s="32" t="s">
        <v>131</v>
      </c>
      <c r="C33" s="34" t="s">
        <v>132</v>
      </c>
    </row>
    <row r="34" spans="1:3" ht="33">
      <c r="A34" s="29">
        <v>33</v>
      </c>
      <c r="B34" s="32" t="s">
        <v>133</v>
      </c>
      <c r="C34" s="34" t="s">
        <v>134</v>
      </c>
    </row>
    <row r="35" spans="1:3" ht="33">
      <c r="A35" s="12">
        <v>34</v>
      </c>
      <c r="B35" s="32" t="s">
        <v>105</v>
      </c>
      <c r="C35" s="34" t="s">
        <v>106</v>
      </c>
    </row>
    <row r="36" spans="1:3" ht="33">
      <c r="A36" s="12">
        <v>35</v>
      </c>
      <c r="B36" s="32" t="s">
        <v>71</v>
      </c>
      <c r="C36" s="34" t="s">
        <v>72</v>
      </c>
    </row>
    <row r="37" spans="1:3" ht="33">
      <c r="A37" s="29">
        <v>36</v>
      </c>
      <c r="B37" s="32" t="s">
        <v>107</v>
      </c>
      <c r="C37" s="34" t="s">
        <v>108</v>
      </c>
    </row>
    <row r="38" spans="1:3" ht="33">
      <c r="A38" s="12">
        <v>37</v>
      </c>
      <c r="B38" s="32" t="s">
        <v>94</v>
      </c>
      <c r="C38" s="34" t="s">
        <v>95</v>
      </c>
    </row>
    <row r="39" spans="1:3" ht="33">
      <c r="A39" s="12">
        <v>38</v>
      </c>
      <c r="B39" s="32" t="s">
        <v>67</v>
      </c>
      <c r="C39" s="34" t="s">
        <v>68</v>
      </c>
    </row>
    <row r="40" spans="1:3" ht="33">
      <c r="A40" s="29">
        <v>39</v>
      </c>
      <c r="B40" s="32" t="s">
        <v>99</v>
      </c>
      <c r="C40" s="34" t="s">
        <v>100</v>
      </c>
    </row>
    <row r="41" spans="1:3" ht="33">
      <c r="A41" s="12">
        <v>40</v>
      </c>
      <c r="B41" s="32" t="s">
        <v>101</v>
      </c>
      <c r="C41" s="34" t="s">
        <v>102</v>
      </c>
    </row>
    <row r="42" spans="1:3" ht="33">
      <c r="A42" s="12">
        <v>41</v>
      </c>
      <c r="B42" s="32" t="s">
        <v>85</v>
      </c>
      <c r="C42" s="34" t="s">
        <v>86</v>
      </c>
    </row>
    <row r="43" spans="1:3" ht="33">
      <c r="A43" s="12">
        <v>42</v>
      </c>
      <c r="B43" s="32" t="s">
        <v>83</v>
      </c>
      <c r="C43" s="34" t="s">
        <v>84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144"/>
  <sheetViews>
    <sheetView topLeftCell="A13" workbookViewId="0">
      <selection activeCell="C31" sqref="C31"/>
    </sheetView>
  </sheetViews>
  <sheetFormatPr defaultColWidth="9.140625" defaultRowHeight="12.75"/>
  <cols>
    <col min="1" max="1" width="16.7109375" style="2" bestFit="1" customWidth="1"/>
    <col min="2" max="2" width="17.7109375" style="2" bestFit="1" customWidth="1"/>
    <col min="3" max="3" width="23.5703125" style="2" bestFit="1" customWidth="1"/>
    <col min="4" max="5" width="9.140625" style="6"/>
    <col min="6" max="6" width="22.42578125" style="6" bestFit="1" customWidth="1"/>
    <col min="7" max="17" width="9.140625" style="6"/>
    <col min="18" max="16384" width="9.140625" style="2"/>
  </cols>
  <sheetData>
    <row r="1" spans="1:17" ht="15.75">
      <c r="A1" s="15" t="s">
        <v>38</v>
      </c>
      <c r="B1" s="15" t="s">
        <v>136</v>
      </c>
      <c r="C1" s="15" t="s">
        <v>137</v>
      </c>
      <c r="D1" s="16"/>
      <c r="E1" s="16" t="s">
        <v>30</v>
      </c>
      <c r="F1" s="16" t="s">
        <v>286</v>
      </c>
    </row>
    <row r="2" spans="1:17" s="5" customFormat="1" ht="23.25" customHeight="1">
      <c r="A2" s="12">
        <v>1</v>
      </c>
      <c r="B2" s="17" t="s">
        <v>138</v>
      </c>
      <c r="C2" s="18" t="s">
        <v>139</v>
      </c>
      <c r="D2" s="19"/>
      <c r="E2" s="12">
        <v>1</v>
      </c>
      <c r="F2" s="13" t="s">
        <v>141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5" customFormat="1" ht="23.25" customHeight="1">
      <c r="A3" s="12">
        <v>2</v>
      </c>
      <c r="B3" s="17" t="s">
        <v>140</v>
      </c>
      <c r="C3" s="20" t="s">
        <v>141</v>
      </c>
      <c r="D3" s="19"/>
      <c r="E3" s="12">
        <v>2</v>
      </c>
      <c r="F3" s="13" t="s">
        <v>149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5" customFormat="1" ht="23.25" customHeight="1">
      <c r="A4" s="12">
        <v>3</v>
      </c>
      <c r="B4" s="17" t="s">
        <v>142</v>
      </c>
      <c r="C4" s="18" t="s">
        <v>143</v>
      </c>
      <c r="D4" s="19"/>
      <c r="E4" s="12">
        <v>3</v>
      </c>
      <c r="F4" s="21" t="s">
        <v>155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5" customFormat="1" ht="23.25" customHeight="1">
      <c r="A5" s="12">
        <v>4</v>
      </c>
      <c r="B5" s="17" t="s">
        <v>144</v>
      </c>
      <c r="C5" s="18" t="s">
        <v>145</v>
      </c>
      <c r="D5" s="19"/>
      <c r="E5" s="12">
        <v>4</v>
      </c>
      <c r="F5" s="13" t="s">
        <v>157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5" customFormat="1" ht="23.25" customHeight="1">
      <c r="A6" s="12">
        <v>5</v>
      </c>
      <c r="B6" s="17" t="s">
        <v>146</v>
      </c>
      <c r="C6" s="18" t="s">
        <v>147</v>
      </c>
      <c r="D6" s="19"/>
      <c r="E6" s="12">
        <v>5</v>
      </c>
      <c r="F6" s="13" t="s">
        <v>159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5" customFormat="1" ht="23.25" customHeight="1">
      <c r="A7" s="12">
        <v>6</v>
      </c>
      <c r="B7" s="17" t="s">
        <v>148</v>
      </c>
      <c r="C7" s="20" t="s">
        <v>149</v>
      </c>
      <c r="D7" s="19"/>
      <c r="E7" s="12">
        <v>6</v>
      </c>
      <c r="F7" s="13" t="s">
        <v>161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5" customFormat="1" ht="23.25" customHeight="1">
      <c r="A8" s="12">
        <v>7</v>
      </c>
      <c r="B8" s="17" t="s">
        <v>150</v>
      </c>
      <c r="C8" s="18" t="s">
        <v>151</v>
      </c>
      <c r="D8" s="19"/>
      <c r="E8" s="12">
        <v>7</v>
      </c>
      <c r="F8" s="13" t="s">
        <v>163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s="5" customFormat="1" ht="23.25" customHeight="1">
      <c r="A9" s="12">
        <v>8</v>
      </c>
      <c r="B9" s="17" t="s">
        <v>152</v>
      </c>
      <c r="C9" s="18" t="s">
        <v>153</v>
      </c>
      <c r="D9" s="19"/>
      <c r="E9" s="12">
        <v>8</v>
      </c>
      <c r="F9" s="13" t="s">
        <v>165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5" customFormat="1" ht="23.25" customHeight="1">
      <c r="A10" s="12">
        <v>9</v>
      </c>
      <c r="B10" s="17" t="s">
        <v>154</v>
      </c>
      <c r="C10" s="22" t="s">
        <v>155</v>
      </c>
      <c r="D10" s="19"/>
      <c r="E10" s="12">
        <v>9</v>
      </c>
      <c r="F10" s="13" t="s">
        <v>167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s="5" customFormat="1" ht="23.25" customHeight="1">
      <c r="A11" s="12">
        <v>10</v>
      </c>
      <c r="B11" s="17" t="s">
        <v>156</v>
      </c>
      <c r="C11" s="20" t="s">
        <v>157</v>
      </c>
      <c r="D11" s="19"/>
      <c r="E11" s="12">
        <v>10</v>
      </c>
      <c r="F11" s="13" t="s">
        <v>173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5" customFormat="1" ht="23.25" customHeight="1">
      <c r="A12" s="12">
        <v>11</v>
      </c>
      <c r="B12" s="17" t="s">
        <v>158</v>
      </c>
      <c r="C12" s="20" t="s">
        <v>159</v>
      </c>
      <c r="D12" s="19"/>
      <c r="E12" s="12">
        <v>11</v>
      </c>
      <c r="F12" s="13" t="s">
        <v>175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5" customFormat="1" ht="23.25" customHeight="1">
      <c r="A13" s="12">
        <v>12</v>
      </c>
      <c r="B13" s="17" t="s">
        <v>160</v>
      </c>
      <c r="C13" s="20" t="s">
        <v>161</v>
      </c>
      <c r="D13" s="19"/>
      <c r="E13" s="12">
        <v>12</v>
      </c>
      <c r="F13" s="13" t="s">
        <v>177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5" customFormat="1" ht="23.25" customHeight="1">
      <c r="A14" s="12">
        <v>13</v>
      </c>
      <c r="B14" s="17" t="s">
        <v>162</v>
      </c>
      <c r="C14" s="20" t="s">
        <v>163</v>
      </c>
      <c r="D14" s="19"/>
      <c r="E14" s="12">
        <v>13</v>
      </c>
      <c r="F14" s="13" t="s">
        <v>179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s="5" customFormat="1" ht="23.25" customHeight="1">
      <c r="A15" s="12">
        <v>14</v>
      </c>
      <c r="B15" s="17" t="s">
        <v>164</v>
      </c>
      <c r="C15" s="20" t="s">
        <v>165</v>
      </c>
      <c r="D15" s="19"/>
      <c r="E15" s="12">
        <v>14</v>
      </c>
      <c r="F15" s="13" t="s">
        <v>183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s="5" customFormat="1" ht="23.25" customHeight="1">
      <c r="A16" s="12">
        <v>15</v>
      </c>
      <c r="B16" s="17" t="s">
        <v>166</v>
      </c>
      <c r="C16" s="20" t="s">
        <v>167</v>
      </c>
      <c r="D16" s="19"/>
      <c r="E16" s="12">
        <v>15</v>
      </c>
      <c r="F16" s="13" t="s">
        <v>187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s="5" customFormat="1" ht="23.25" customHeight="1">
      <c r="A17" s="12">
        <v>16</v>
      </c>
      <c r="B17" s="17" t="s">
        <v>168</v>
      </c>
      <c r="C17" s="18" t="s">
        <v>169</v>
      </c>
      <c r="D17" s="19"/>
      <c r="E17" s="12">
        <v>16</v>
      </c>
      <c r="F17" s="13" t="s">
        <v>191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s="5" customFormat="1" ht="23.25" customHeight="1">
      <c r="A18" s="12">
        <v>17</v>
      </c>
      <c r="B18" s="17" t="s">
        <v>170</v>
      </c>
      <c r="C18" s="18" t="s">
        <v>171</v>
      </c>
      <c r="D18" s="19"/>
      <c r="E18" s="12">
        <v>17</v>
      </c>
      <c r="F18" s="13" t="s">
        <v>193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s="5" customFormat="1" ht="23.25" customHeight="1">
      <c r="A19" s="12">
        <v>18</v>
      </c>
      <c r="B19" s="17" t="s">
        <v>172</v>
      </c>
      <c r="C19" s="20" t="s">
        <v>173</v>
      </c>
      <c r="D19" s="19"/>
      <c r="E19" s="12">
        <v>18</v>
      </c>
      <c r="F19" s="13" t="s">
        <v>195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s="5" customFormat="1" ht="23.25" customHeight="1">
      <c r="A20" s="12">
        <v>19</v>
      </c>
      <c r="B20" s="17" t="s">
        <v>174</v>
      </c>
      <c r="C20" s="20" t="s">
        <v>175</v>
      </c>
      <c r="D20" s="19"/>
      <c r="E20" s="12">
        <v>19</v>
      </c>
      <c r="F20" s="13" t="s">
        <v>197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5" customFormat="1" ht="23.25" customHeight="1">
      <c r="A21" s="12">
        <v>20</v>
      </c>
      <c r="B21" s="17" t="s">
        <v>176</v>
      </c>
      <c r="C21" s="20" t="s">
        <v>177</v>
      </c>
      <c r="D21" s="19"/>
      <c r="E21" s="12">
        <v>20</v>
      </c>
      <c r="F21" s="13" t="s">
        <v>203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5" customFormat="1" ht="23.25" customHeight="1">
      <c r="A22" s="12">
        <v>21</v>
      </c>
      <c r="B22" s="17" t="s">
        <v>178</v>
      </c>
      <c r="C22" s="20" t="s">
        <v>179</v>
      </c>
      <c r="D22" s="19"/>
      <c r="E22" s="12">
        <v>21</v>
      </c>
      <c r="F22" s="13" t="s">
        <v>205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s="5" customFormat="1" ht="23.25" customHeight="1">
      <c r="A23" s="12">
        <v>22</v>
      </c>
      <c r="B23" s="17" t="s">
        <v>180</v>
      </c>
      <c r="C23" s="18" t="s">
        <v>181</v>
      </c>
      <c r="D23" s="19"/>
      <c r="E23" s="12">
        <v>22</v>
      </c>
      <c r="F23" s="13" t="s">
        <v>207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5" customFormat="1" ht="23.25" customHeight="1">
      <c r="A24" s="12">
        <v>23</v>
      </c>
      <c r="B24" s="17" t="s">
        <v>182</v>
      </c>
      <c r="C24" s="20" t="s">
        <v>183</v>
      </c>
      <c r="D24" s="19"/>
      <c r="E24" s="12">
        <v>23</v>
      </c>
      <c r="F24" s="13" t="s">
        <v>209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s="5" customFormat="1" ht="23.25" customHeight="1">
      <c r="A25" s="12">
        <v>24</v>
      </c>
      <c r="B25" s="17" t="s">
        <v>184</v>
      </c>
      <c r="C25" s="18" t="s">
        <v>185</v>
      </c>
      <c r="D25" s="19"/>
      <c r="E25" s="12">
        <v>24</v>
      </c>
      <c r="F25" s="13" t="s">
        <v>213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5" customFormat="1" ht="23.25" customHeight="1">
      <c r="A26" s="12">
        <v>25</v>
      </c>
      <c r="B26" s="17" t="s">
        <v>186</v>
      </c>
      <c r="C26" s="20" t="s">
        <v>187</v>
      </c>
      <c r="D26" s="19"/>
      <c r="E26" s="12">
        <v>25</v>
      </c>
      <c r="F26" s="13" t="s">
        <v>221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5" customFormat="1" ht="23.25" customHeight="1">
      <c r="A27" s="12">
        <v>26</v>
      </c>
      <c r="B27" s="17" t="s">
        <v>188</v>
      </c>
      <c r="C27" s="18" t="s">
        <v>189</v>
      </c>
      <c r="D27" s="19"/>
      <c r="E27" s="12">
        <v>26</v>
      </c>
      <c r="F27" s="13" t="s">
        <v>223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5" customFormat="1" ht="23.25" customHeight="1">
      <c r="A28" s="12">
        <v>27</v>
      </c>
      <c r="B28" s="17" t="s">
        <v>190</v>
      </c>
      <c r="C28" s="20" t="s">
        <v>191</v>
      </c>
      <c r="D28" s="19"/>
      <c r="E28" s="12">
        <v>27</v>
      </c>
      <c r="F28" s="13" t="s">
        <v>231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5" customFormat="1" ht="23.25" customHeight="1">
      <c r="A29" s="12">
        <v>28</v>
      </c>
      <c r="B29" s="17" t="s">
        <v>192</v>
      </c>
      <c r="C29" s="20" t="s">
        <v>193</v>
      </c>
      <c r="D29" s="19"/>
      <c r="E29" s="12">
        <v>28</v>
      </c>
      <c r="F29" s="13" t="s">
        <v>233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5" customFormat="1" ht="23.25" customHeight="1">
      <c r="A30" s="12">
        <v>29</v>
      </c>
      <c r="B30" s="17" t="s">
        <v>194</v>
      </c>
      <c r="C30" s="20" t="s">
        <v>195</v>
      </c>
      <c r="D30" s="19"/>
      <c r="E30" s="12">
        <v>29</v>
      </c>
      <c r="F30" s="13" t="s">
        <v>235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5" customFormat="1" ht="23.25" customHeight="1">
      <c r="A31" s="12">
        <v>30</v>
      </c>
      <c r="B31" s="17" t="s">
        <v>196</v>
      </c>
      <c r="C31" s="20" t="s">
        <v>197</v>
      </c>
      <c r="D31" s="19"/>
      <c r="E31" s="12">
        <v>30</v>
      </c>
      <c r="F31" s="13" t="s">
        <v>237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5" customFormat="1" ht="23.25" customHeight="1">
      <c r="A32" s="12">
        <v>31</v>
      </c>
      <c r="B32" s="17" t="s">
        <v>198</v>
      </c>
      <c r="C32" s="18" t="s">
        <v>199</v>
      </c>
      <c r="D32" s="19"/>
      <c r="E32" s="12">
        <v>31</v>
      </c>
      <c r="F32" s="13" t="s">
        <v>241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5" customFormat="1" ht="23.25" customHeight="1">
      <c r="A33" s="12">
        <v>32</v>
      </c>
      <c r="B33" s="17" t="s">
        <v>200</v>
      </c>
      <c r="C33" s="18" t="s">
        <v>201</v>
      </c>
      <c r="D33" s="19"/>
      <c r="E33" s="12">
        <v>32</v>
      </c>
      <c r="F33" s="13" t="s">
        <v>245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5" customFormat="1" ht="23.25" customHeight="1">
      <c r="A34" s="12">
        <v>33</v>
      </c>
      <c r="B34" s="17" t="s">
        <v>202</v>
      </c>
      <c r="C34" s="20" t="s">
        <v>203</v>
      </c>
      <c r="D34" s="19"/>
      <c r="E34" s="16"/>
      <c r="F34" s="1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5" customFormat="1" ht="23.25" customHeight="1">
      <c r="A35" s="12">
        <v>34</v>
      </c>
      <c r="B35" s="17" t="s">
        <v>204</v>
      </c>
      <c r="C35" s="20" t="s">
        <v>205</v>
      </c>
      <c r="D35" s="19"/>
      <c r="E35" s="16"/>
      <c r="F35" s="1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5" customFormat="1" ht="23.25" customHeight="1">
      <c r="A36" s="12">
        <v>35</v>
      </c>
      <c r="B36" s="17" t="s">
        <v>206</v>
      </c>
      <c r="C36" s="20" t="s">
        <v>207</v>
      </c>
      <c r="D36" s="19"/>
      <c r="E36" s="16"/>
      <c r="F36" s="1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5" customFormat="1" ht="23.25" customHeight="1">
      <c r="A37" s="23">
        <v>36</v>
      </c>
      <c r="B37" s="17" t="s">
        <v>208</v>
      </c>
      <c r="C37" s="20" t="s">
        <v>209</v>
      </c>
      <c r="D37" s="19"/>
      <c r="E37" s="16"/>
      <c r="F37" s="1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5" customFormat="1" ht="23.25" customHeight="1">
      <c r="A38" s="23">
        <v>37</v>
      </c>
      <c r="B38" s="17" t="s">
        <v>210</v>
      </c>
      <c r="C38" s="18" t="s">
        <v>211</v>
      </c>
      <c r="D38" s="19"/>
      <c r="E38" s="16"/>
      <c r="F38" s="1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5" customFormat="1" ht="23.25" customHeight="1">
      <c r="A39" s="23">
        <v>38</v>
      </c>
      <c r="B39" s="17" t="s">
        <v>212</v>
      </c>
      <c r="C39" s="20" t="s">
        <v>213</v>
      </c>
      <c r="D39" s="19"/>
      <c r="E39" s="16"/>
      <c r="F39" s="1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5" customFormat="1" ht="23.25" customHeight="1">
      <c r="A40" s="23">
        <v>39</v>
      </c>
      <c r="B40" s="17" t="s">
        <v>214</v>
      </c>
      <c r="C40" s="18" t="s">
        <v>215</v>
      </c>
      <c r="D40" s="19"/>
      <c r="E40" s="16"/>
      <c r="F40" s="1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5" customFormat="1" ht="23.25" customHeight="1">
      <c r="A41" s="23">
        <v>40</v>
      </c>
      <c r="B41" s="17" t="s">
        <v>216</v>
      </c>
      <c r="C41" s="18" t="s">
        <v>217</v>
      </c>
      <c r="D41" s="19"/>
      <c r="E41" s="16"/>
      <c r="F41" s="1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5" customFormat="1" ht="23.25" customHeight="1">
      <c r="A42" s="23">
        <v>41</v>
      </c>
      <c r="B42" s="17" t="s">
        <v>218</v>
      </c>
      <c r="C42" s="18" t="s">
        <v>219</v>
      </c>
      <c r="D42" s="19"/>
      <c r="E42" s="16"/>
      <c r="F42" s="1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5" customFormat="1" ht="23.25" customHeight="1">
      <c r="A43" s="23">
        <v>42</v>
      </c>
      <c r="B43" s="17" t="s">
        <v>220</v>
      </c>
      <c r="C43" s="20" t="s">
        <v>221</v>
      </c>
      <c r="D43" s="19"/>
      <c r="E43" s="16"/>
      <c r="F43" s="1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5" customFormat="1" ht="23.25" customHeight="1">
      <c r="A44" s="23">
        <v>43</v>
      </c>
      <c r="B44" s="17" t="s">
        <v>222</v>
      </c>
      <c r="C44" s="20" t="s">
        <v>223</v>
      </c>
      <c r="D44" s="19"/>
      <c r="E44" s="16"/>
      <c r="F44" s="1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5" customFormat="1" ht="23.25" customHeight="1">
      <c r="A45" s="23">
        <v>44</v>
      </c>
      <c r="B45" s="17" t="s">
        <v>224</v>
      </c>
      <c r="C45" s="18" t="s">
        <v>225</v>
      </c>
      <c r="D45" s="19"/>
      <c r="E45" s="16"/>
      <c r="F45" s="1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5" customFormat="1" ht="23.25" customHeight="1">
      <c r="A46" s="24">
        <v>45</v>
      </c>
      <c r="B46" s="17" t="s">
        <v>226</v>
      </c>
      <c r="C46" s="18" t="s">
        <v>227</v>
      </c>
      <c r="D46" s="19"/>
      <c r="E46" s="16"/>
      <c r="F46" s="1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5" customFormat="1" ht="23.25" customHeight="1">
      <c r="A47" s="24">
        <v>46</v>
      </c>
      <c r="B47" s="17" t="s">
        <v>228</v>
      </c>
      <c r="C47" s="18" t="s">
        <v>229</v>
      </c>
      <c r="D47" s="19"/>
      <c r="E47" s="16"/>
      <c r="F47" s="1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5" customFormat="1" ht="23.25" customHeight="1">
      <c r="A48" s="24">
        <v>47</v>
      </c>
      <c r="B48" s="17" t="s">
        <v>230</v>
      </c>
      <c r="C48" s="20" t="s">
        <v>231</v>
      </c>
      <c r="D48" s="19"/>
      <c r="E48" s="16"/>
      <c r="F48" s="1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s="5" customFormat="1" ht="23.25" customHeight="1">
      <c r="A49" s="24">
        <v>48</v>
      </c>
      <c r="B49" s="17" t="s">
        <v>232</v>
      </c>
      <c r="C49" s="20" t="s">
        <v>233</v>
      </c>
      <c r="D49" s="19"/>
      <c r="E49" s="16"/>
      <c r="F49" s="1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5" customFormat="1" ht="23.25" customHeight="1">
      <c r="A50" s="24">
        <v>49</v>
      </c>
      <c r="B50" s="17" t="s">
        <v>234</v>
      </c>
      <c r="C50" s="20" t="s">
        <v>235</v>
      </c>
      <c r="D50" s="19"/>
      <c r="E50" s="16"/>
      <c r="F50" s="1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5" customFormat="1" ht="23.25" customHeight="1">
      <c r="A51" s="24">
        <v>50</v>
      </c>
      <c r="B51" s="17" t="s">
        <v>236</v>
      </c>
      <c r="C51" s="20" t="s">
        <v>237</v>
      </c>
      <c r="D51" s="19"/>
      <c r="E51" s="16"/>
      <c r="F51" s="1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5" customFormat="1" ht="23.25" customHeight="1">
      <c r="A52" s="24">
        <v>51</v>
      </c>
      <c r="B52" s="17" t="s">
        <v>238</v>
      </c>
      <c r="C52" s="18" t="s">
        <v>239</v>
      </c>
      <c r="D52" s="19"/>
      <c r="E52" s="16"/>
      <c r="F52" s="1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s="5" customFormat="1" ht="23.25" customHeight="1">
      <c r="A53" s="24">
        <v>52</v>
      </c>
      <c r="B53" s="17" t="s">
        <v>240</v>
      </c>
      <c r="C53" s="20" t="s">
        <v>241</v>
      </c>
      <c r="D53" s="19"/>
      <c r="E53" s="16"/>
      <c r="F53" s="1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s="5" customFormat="1" ht="23.25" customHeight="1">
      <c r="A54" s="24">
        <v>53</v>
      </c>
      <c r="B54" s="17" t="s">
        <v>242</v>
      </c>
      <c r="C54" s="18" t="s">
        <v>243</v>
      </c>
      <c r="D54" s="19"/>
      <c r="E54" s="16"/>
      <c r="F54" s="1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5" customFormat="1" ht="23.25" customHeight="1">
      <c r="A55" s="24">
        <v>54</v>
      </c>
      <c r="B55" s="17" t="s">
        <v>244</v>
      </c>
      <c r="C55" s="20" t="s">
        <v>245</v>
      </c>
      <c r="D55" s="19"/>
      <c r="E55" s="16"/>
      <c r="F55" s="1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5" customFormat="1" ht="23.25" customHeight="1">
      <c r="A56" s="24">
        <v>55</v>
      </c>
      <c r="B56" s="17" t="s">
        <v>246</v>
      </c>
      <c r="C56" s="18" t="s">
        <v>247</v>
      </c>
      <c r="D56" s="19"/>
      <c r="E56" s="16"/>
      <c r="F56" s="1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6" customFormat="1" ht="18.75">
      <c r="A57" s="25">
        <v>56</v>
      </c>
      <c r="B57" s="26" t="s">
        <v>248</v>
      </c>
      <c r="C57" s="27" t="s">
        <v>36</v>
      </c>
      <c r="D57" s="16"/>
      <c r="E57" s="16"/>
      <c r="F57" s="16"/>
    </row>
    <row r="58" spans="1:17" s="6" customFormat="1"/>
    <row r="59" spans="1:17" s="6" customFormat="1"/>
    <row r="60" spans="1:17" s="6" customFormat="1"/>
    <row r="61" spans="1:17" s="6" customFormat="1"/>
    <row r="62" spans="1:17" s="6" customFormat="1"/>
    <row r="63" spans="1:17" s="6" customFormat="1"/>
    <row r="64" spans="1:17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5" t="s">
        <v>38</v>
      </c>
      <c r="B1" s="15" t="s">
        <v>293</v>
      </c>
      <c r="C1" s="36" t="s">
        <v>294</v>
      </c>
    </row>
    <row r="2" spans="1:3" ht="15.75">
      <c r="A2" s="12">
        <v>1</v>
      </c>
      <c r="B2" s="24" t="s">
        <v>295</v>
      </c>
      <c r="C2" s="37" t="s">
        <v>296</v>
      </c>
    </row>
    <row r="3" spans="1:3" ht="15.75">
      <c r="A3" s="12">
        <v>2</v>
      </c>
      <c r="B3" s="24" t="s">
        <v>297</v>
      </c>
      <c r="C3" s="37" t="s">
        <v>298</v>
      </c>
    </row>
    <row r="4" spans="1:3" ht="15.75">
      <c r="A4" s="12">
        <v>3</v>
      </c>
      <c r="B4" s="24" t="s">
        <v>299</v>
      </c>
      <c r="C4" s="37" t="s">
        <v>300</v>
      </c>
    </row>
    <row r="5" spans="1:3" ht="15.75">
      <c r="A5" s="12">
        <v>4</v>
      </c>
      <c r="B5" s="24" t="s">
        <v>301</v>
      </c>
      <c r="C5" s="37" t="s">
        <v>302</v>
      </c>
    </row>
    <row r="6" spans="1:3" ht="15.75">
      <c r="A6" s="12">
        <v>5</v>
      </c>
      <c r="B6" s="24" t="s">
        <v>303</v>
      </c>
      <c r="C6" s="37" t="s">
        <v>304</v>
      </c>
    </row>
    <row r="7" spans="1:3" ht="15.75">
      <c r="A7" s="12">
        <v>6</v>
      </c>
      <c r="B7" s="24" t="s">
        <v>305</v>
      </c>
      <c r="C7" s="37" t="s">
        <v>306</v>
      </c>
    </row>
    <row r="8" spans="1:3" ht="15.75">
      <c r="A8" s="12">
        <v>7</v>
      </c>
      <c r="B8" s="24" t="s">
        <v>307</v>
      </c>
      <c r="C8" s="37" t="s">
        <v>308</v>
      </c>
    </row>
    <row r="9" spans="1:3" ht="15.75">
      <c r="A9" s="12">
        <v>8</v>
      </c>
      <c r="B9" s="24" t="s">
        <v>309</v>
      </c>
      <c r="C9" s="37" t="s">
        <v>310</v>
      </c>
    </row>
    <row r="10" spans="1:3" ht="15.75">
      <c r="A10" s="12">
        <v>9</v>
      </c>
      <c r="B10" s="24" t="s">
        <v>311</v>
      </c>
      <c r="C10" s="37" t="s">
        <v>312</v>
      </c>
    </row>
    <row r="11" spans="1:3" ht="15.75">
      <c r="A11" s="12">
        <v>10</v>
      </c>
      <c r="B11" s="24" t="s">
        <v>313</v>
      </c>
      <c r="C11" s="37" t="s">
        <v>314</v>
      </c>
    </row>
    <row r="12" spans="1:3" ht="15.75">
      <c r="A12" s="12">
        <v>11</v>
      </c>
      <c r="B12" s="24" t="s">
        <v>315</v>
      </c>
      <c r="C12" s="37" t="s">
        <v>316</v>
      </c>
    </row>
    <row r="13" spans="1:3" ht="15.75">
      <c r="A13" s="12">
        <v>12</v>
      </c>
      <c r="B13" s="24" t="s">
        <v>317</v>
      </c>
      <c r="C13" s="37" t="s">
        <v>318</v>
      </c>
    </row>
    <row r="14" spans="1:3" ht="15.75">
      <c r="A14" s="12">
        <v>13</v>
      </c>
      <c r="B14" s="24" t="s">
        <v>319</v>
      </c>
      <c r="C14" s="37" t="s">
        <v>320</v>
      </c>
    </row>
    <row r="15" spans="1:3" ht="15.75">
      <c r="A15" s="12">
        <v>14</v>
      </c>
      <c r="B15" s="24" t="s">
        <v>321</v>
      </c>
      <c r="C15" s="37" t="s">
        <v>322</v>
      </c>
    </row>
    <row r="16" spans="1:3" ht="15.75">
      <c r="A16" s="12">
        <v>15</v>
      </c>
      <c r="B16" s="24" t="s">
        <v>323</v>
      </c>
      <c r="C16" s="37" t="s">
        <v>324</v>
      </c>
    </row>
    <row r="17" spans="1:3" ht="15.75">
      <c r="A17" s="12">
        <v>16</v>
      </c>
      <c r="B17" s="24" t="s">
        <v>325</v>
      </c>
      <c r="C17" s="37" t="s">
        <v>326</v>
      </c>
    </row>
    <row r="18" spans="1:3" ht="15.75">
      <c r="A18" s="12">
        <v>17</v>
      </c>
      <c r="B18" s="24" t="s">
        <v>327</v>
      </c>
      <c r="C18" s="37" t="s">
        <v>328</v>
      </c>
    </row>
    <row r="19" spans="1:3" ht="15.75">
      <c r="A19" s="12">
        <v>18</v>
      </c>
      <c r="B19" s="24" t="s">
        <v>329</v>
      </c>
      <c r="C19" s="37" t="s">
        <v>330</v>
      </c>
    </row>
    <row r="20" spans="1:3" ht="15.75">
      <c r="A20" s="12">
        <v>19</v>
      </c>
      <c r="B20" s="24" t="s">
        <v>331</v>
      </c>
      <c r="C20" s="37" t="s">
        <v>332</v>
      </c>
    </row>
    <row r="21" spans="1:3" ht="15.75">
      <c r="A21" s="12">
        <v>20</v>
      </c>
      <c r="B21" s="24" t="s">
        <v>333</v>
      </c>
      <c r="C21" s="37" t="s">
        <v>334</v>
      </c>
    </row>
    <row r="22" spans="1:3" ht="15.75">
      <c r="A22" s="12">
        <v>21</v>
      </c>
      <c r="B22" s="24" t="s">
        <v>335</v>
      </c>
      <c r="C22" s="37" t="s">
        <v>336</v>
      </c>
    </row>
    <row r="23" spans="1:3" ht="15.75">
      <c r="A23" s="12">
        <v>22</v>
      </c>
      <c r="B23" s="24" t="s">
        <v>337</v>
      </c>
      <c r="C23" s="37" t="s">
        <v>338</v>
      </c>
    </row>
    <row r="24" spans="1:3" ht="15.75">
      <c r="A24" s="12">
        <v>23</v>
      </c>
      <c r="B24" s="24" t="s">
        <v>339</v>
      </c>
      <c r="C24" s="37" t="s">
        <v>340</v>
      </c>
    </row>
    <row r="25" spans="1:3" ht="15.75">
      <c r="A25" s="12">
        <v>24</v>
      </c>
      <c r="B25" s="24" t="s">
        <v>341</v>
      </c>
      <c r="C25" s="37" t="s">
        <v>342</v>
      </c>
    </row>
    <row r="26" spans="1:3" ht="15.75">
      <c r="A26" s="12">
        <v>25</v>
      </c>
      <c r="B26" s="24" t="s">
        <v>343</v>
      </c>
      <c r="C26" s="37" t="s">
        <v>344</v>
      </c>
    </row>
    <row r="27" spans="1:3" ht="15.75">
      <c r="A27" s="12">
        <v>26</v>
      </c>
      <c r="B27" s="24" t="s">
        <v>345</v>
      </c>
      <c r="C27" s="37" t="s">
        <v>346</v>
      </c>
    </row>
    <row r="28" spans="1:3" ht="15.75">
      <c r="A28" s="12">
        <v>27</v>
      </c>
      <c r="B28" s="24" t="s">
        <v>347</v>
      </c>
      <c r="C28" s="37" t="s">
        <v>348</v>
      </c>
    </row>
    <row r="29" spans="1:3" ht="15.75">
      <c r="A29" s="12">
        <v>28</v>
      </c>
      <c r="B29" s="24" t="s">
        <v>349</v>
      </c>
      <c r="C29" s="37" t="s">
        <v>350</v>
      </c>
    </row>
    <row r="30" spans="1:3" ht="15.75">
      <c r="A30" s="12">
        <v>29</v>
      </c>
      <c r="B30" s="24" t="s">
        <v>351</v>
      </c>
      <c r="C30" s="37" t="s">
        <v>352</v>
      </c>
    </row>
    <row r="31" spans="1:3" ht="15.75">
      <c r="A31" s="12">
        <v>30</v>
      </c>
      <c r="B31" s="24" t="s">
        <v>353</v>
      </c>
      <c r="C31" s="37" t="s">
        <v>354</v>
      </c>
    </row>
    <row r="32" spans="1:3" ht="15.75">
      <c r="A32" s="12">
        <v>31</v>
      </c>
      <c r="B32" s="24" t="s">
        <v>355</v>
      </c>
      <c r="C32" s="37" t="s">
        <v>356</v>
      </c>
    </row>
    <row r="33" spans="1:3" ht="15.75">
      <c r="A33" s="12">
        <v>32</v>
      </c>
      <c r="B33" s="24" t="s">
        <v>357</v>
      </c>
      <c r="C33" s="37" t="s">
        <v>358</v>
      </c>
    </row>
    <row r="34" spans="1:3" ht="15.75">
      <c r="A34" s="12">
        <v>33</v>
      </c>
      <c r="B34" s="24" t="s">
        <v>359</v>
      </c>
      <c r="C34" s="37" t="s">
        <v>360</v>
      </c>
    </row>
    <row r="35" spans="1:3" ht="15.75">
      <c r="A35" s="12">
        <v>34</v>
      </c>
      <c r="B35" s="24" t="s">
        <v>361</v>
      </c>
      <c r="C35" s="37" t="s">
        <v>362</v>
      </c>
    </row>
    <row r="36" spans="1:3" ht="15.75">
      <c r="A36" s="12">
        <v>35</v>
      </c>
      <c r="B36" s="24" t="s">
        <v>363</v>
      </c>
      <c r="C36" s="37" t="s">
        <v>364</v>
      </c>
    </row>
    <row r="37" spans="1:3" ht="15.75">
      <c r="A37" s="23">
        <v>36</v>
      </c>
      <c r="B37" s="24" t="s">
        <v>365</v>
      </c>
      <c r="C37" s="37" t="s">
        <v>366</v>
      </c>
    </row>
    <row r="38" spans="1:3" ht="15.75">
      <c r="A38" s="23">
        <v>37</v>
      </c>
      <c r="B38" s="24" t="s">
        <v>367</v>
      </c>
      <c r="C38" s="37" t="s">
        <v>368</v>
      </c>
    </row>
    <row r="39" spans="1:3" ht="15.75">
      <c r="A39" s="23">
        <v>38</v>
      </c>
      <c r="B39" s="24" t="s">
        <v>369</v>
      </c>
      <c r="C39" s="37" t="s">
        <v>370</v>
      </c>
    </row>
    <row r="40" spans="1:3" ht="15.75">
      <c r="A40" s="23">
        <v>39</v>
      </c>
      <c r="B40" s="24" t="s">
        <v>371</v>
      </c>
      <c r="C40" s="37" t="s">
        <v>372</v>
      </c>
    </row>
    <row r="41" spans="1:3" ht="15.75">
      <c r="A41" s="24">
        <v>40</v>
      </c>
      <c r="B41" s="24" t="s">
        <v>373</v>
      </c>
      <c r="C41" s="37" t="s">
        <v>374</v>
      </c>
    </row>
    <row r="42" spans="1:3" ht="15.75">
      <c r="A42" s="24">
        <v>41</v>
      </c>
      <c r="B42" s="24" t="s">
        <v>375</v>
      </c>
      <c r="C42" s="37" t="s">
        <v>376</v>
      </c>
    </row>
    <row r="43" spans="1:3" ht="15.75">
      <c r="A43" s="24">
        <v>42</v>
      </c>
      <c r="B43" s="24" t="s">
        <v>377</v>
      </c>
      <c r="C43" s="37" t="s">
        <v>378</v>
      </c>
    </row>
    <row r="44" spans="1:3" ht="15.75">
      <c r="A44" s="24">
        <v>43</v>
      </c>
      <c r="B44" s="24" t="s">
        <v>379</v>
      </c>
      <c r="C44" s="37" t="s">
        <v>380</v>
      </c>
    </row>
    <row r="45" spans="1:3" ht="15.75">
      <c r="A45" s="24">
        <v>44</v>
      </c>
      <c r="B45" s="24" t="s">
        <v>381</v>
      </c>
      <c r="C45" s="37" t="s">
        <v>382</v>
      </c>
    </row>
    <row r="46" spans="1:3" ht="15.75">
      <c r="A46" s="24">
        <v>45</v>
      </c>
      <c r="B46" s="24" t="s">
        <v>383</v>
      </c>
      <c r="C46" s="37" t="s">
        <v>384</v>
      </c>
    </row>
    <row r="47" spans="1:3" ht="15.75">
      <c r="A47" s="24">
        <v>46</v>
      </c>
      <c r="B47" s="24" t="s">
        <v>385</v>
      </c>
      <c r="C47" s="37" t="s">
        <v>386</v>
      </c>
    </row>
    <row r="48" spans="1:3" ht="15.75">
      <c r="A48" s="24">
        <v>47</v>
      </c>
      <c r="B48" s="24" t="s">
        <v>387</v>
      </c>
      <c r="C48" s="37" t="s">
        <v>388</v>
      </c>
    </row>
    <row r="49" spans="1:3" ht="15.75">
      <c r="A49" s="24">
        <v>48</v>
      </c>
      <c r="B49" s="24" t="s">
        <v>389</v>
      </c>
      <c r="C49" s="37" t="s">
        <v>390</v>
      </c>
    </row>
    <row r="50" spans="1:3" ht="15.75">
      <c r="A50" s="24">
        <v>49</v>
      </c>
      <c r="B50" s="24" t="s">
        <v>391</v>
      </c>
      <c r="C50" s="37" t="s">
        <v>392</v>
      </c>
    </row>
    <row r="51" spans="1:3" ht="15.75">
      <c r="A51" s="24">
        <v>50</v>
      </c>
      <c r="B51" s="24" t="s">
        <v>393</v>
      </c>
      <c r="C51" s="37" t="s">
        <v>394</v>
      </c>
    </row>
    <row r="52" spans="1:3" ht="15.75">
      <c r="A52" s="24">
        <v>51</v>
      </c>
      <c r="B52" s="24" t="s">
        <v>395</v>
      </c>
      <c r="C52" s="37" t="s">
        <v>396</v>
      </c>
    </row>
    <row r="53" spans="1:3" ht="15.75">
      <c r="A53" s="24">
        <v>52</v>
      </c>
      <c r="B53" s="24" t="s">
        <v>397</v>
      </c>
      <c r="C53" s="37" t="s">
        <v>398</v>
      </c>
    </row>
    <row r="54" spans="1:3" ht="15.75">
      <c r="A54" s="24">
        <v>53</v>
      </c>
      <c r="B54" s="24" t="s">
        <v>399</v>
      </c>
      <c r="C54" s="37" t="s">
        <v>400</v>
      </c>
    </row>
    <row r="55" spans="1:3" ht="15.75">
      <c r="A55" s="24">
        <v>54</v>
      </c>
      <c r="B55" s="24" t="s">
        <v>401</v>
      </c>
      <c r="C55" s="37" t="s">
        <v>402</v>
      </c>
    </row>
    <row r="56" spans="1:3" ht="15.75">
      <c r="A56" s="24">
        <v>55</v>
      </c>
      <c r="B56" s="24" t="s">
        <v>403</v>
      </c>
      <c r="C56" s="24" t="s">
        <v>404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30"/>
  <sheetViews>
    <sheetView workbookViewId="0">
      <selection activeCell="A2" sqref="A2:A30"/>
    </sheetView>
  </sheetViews>
  <sheetFormatPr defaultRowHeight="12.75"/>
  <cols>
    <col min="1" max="1" width="59.140625" customWidth="1"/>
  </cols>
  <sheetData>
    <row r="1" spans="1:1" ht="15.75">
      <c r="A1" s="8" t="s">
        <v>405</v>
      </c>
    </row>
    <row r="2" spans="1:1" ht="15.75">
      <c r="A2" s="8" t="s">
        <v>0</v>
      </c>
    </row>
    <row r="3" spans="1:1" ht="47.25">
      <c r="A3" s="8" t="s">
        <v>266</v>
      </c>
    </row>
    <row r="4" spans="1:1" ht="15.75">
      <c r="A4" s="8" t="s">
        <v>1</v>
      </c>
    </row>
    <row r="5" spans="1:1" ht="31.5">
      <c r="A5" s="8" t="s">
        <v>2</v>
      </c>
    </row>
    <row r="6" spans="1:1" ht="31.5">
      <c r="A6" s="8" t="s">
        <v>3</v>
      </c>
    </row>
    <row r="7" spans="1:1" ht="15.75">
      <c r="A7" s="8" t="s">
        <v>4</v>
      </c>
    </row>
    <row r="8" spans="1:1" ht="15.75">
      <c r="A8" s="8" t="s">
        <v>5</v>
      </c>
    </row>
    <row r="9" spans="1:1" ht="15.75">
      <c r="A9" s="8" t="s">
        <v>6</v>
      </c>
    </row>
    <row r="10" spans="1:1" ht="31.5">
      <c r="A10" s="8" t="s">
        <v>7</v>
      </c>
    </row>
    <row r="11" spans="1:1" ht="15.75">
      <c r="A11" s="8" t="s">
        <v>267</v>
      </c>
    </row>
    <row r="12" spans="1:1" ht="15.75">
      <c r="A12" s="8" t="s">
        <v>268</v>
      </c>
    </row>
    <row r="13" spans="1:1" ht="15.75">
      <c r="A13" s="8" t="s">
        <v>269</v>
      </c>
    </row>
    <row r="14" spans="1:1" ht="15.75">
      <c r="A14" s="8" t="s">
        <v>270</v>
      </c>
    </row>
    <row r="15" spans="1:1" ht="15.75">
      <c r="A15" s="8" t="s">
        <v>8</v>
      </c>
    </row>
    <row r="16" spans="1:1" ht="31.5">
      <c r="A16" s="8" t="s">
        <v>271</v>
      </c>
    </row>
    <row r="17" spans="1:1" ht="15.75">
      <c r="A17" s="8" t="s">
        <v>272</v>
      </c>
    </row>
    <row r="18" spans="1:1" ht="31.5">
      <c r="A18" s="8" t="s">
        <v>9</v>
      </c>
    </row>
    <row r="19" spans="1:1" ht="15.75">
      <c r="A19" s="8" t="s">
        <v>262</v>
      </c>
    </row>
    <row r="20" spans="1:1" ht="15.75">
      <c r="A20" s="8" t="s">
        <v>263</v>
      </c>
    </row>
    <row r="21" spans="1:1" ht="15.75">
      <c r="A21" s="8" t="s">
        <v>264</v>
      </c>
    </row>
    <row r="22" spans="1:1" ht="15.75">
      <c r="A22" s="8" t="s">
        <v>265</v>
      </c>
    </row>
    <row r="23" spans="1:1" ht="47.25">
      <c r="A23" s="8" t="s">
        <v>10</v>
      </c>
    </row>
    <row r="24" spans="1:1" ht="47.25">
      <c r="A24" s="8" t="s">
        <v>11</v>
      </c>
    </row>
    <row r="25" spans="1:1" ht="31.5">
      <c r="A25" s="8" t="s">
        <v>12</v>
      </c>
    </row>
    <row r="26" spans="1:1" ht="15.75">
      <c r="A26" s="8" t="s">
        <v>13</v>
      </c>
    </row>
    <row r="27" spans="1:1" ht="15.75">
      <c r="A27" s="8" t="s">
        <v>14</v>
      </c>
    </row>
    <row r="28" spans="1:1" ht="15.75">
      <c r="A28" s="8" t="s">
        <v>15</v>
      </c>
    </row>
    <row r="29" spans="1:1" ht="15.75">
      <c r="A29" s="8" t="s">
        <v>16</v>
      </c>
    </row>
    <row r="30" spans="1:1" ht="15.75">
      <c r="A30" s="8" t="s">
        <v>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39"/>
  <sheetViews>
    <sheetView zoomScaleNormal="100" workbookViewId="0">
      <pane xSplit="2" ySplit="4" topLeftCell="C5" activePane="bottomRight" state="frozen"/>
      <selection sqref="A1:H1"/>
      <selection pane="topRight" sqref="A1:H1"/>
      <selection pane="bottomLeft" sqref="A1:H1"/>
      <selection pane="bottomRight" activeCell="C5" sqref="C5"/>
    </sheetView>
  </sheetViews>
  <sheetFormatPr defaultColWidth="9.140625" defaultRowHeight="12.75"/>
  <cols>
    <col min="1" max="1" width="7.7109375" style="91" customWidth="1"/>
    <col min="2" max="2" width="48.7109375" style="91" customWidth="1"/>
    <col min="3" max="3" width="14.7109375" style="91" customWidth="1"/>
    <col min="4" max="4" width="12.5703125" style="91" customWidth="1"/>
    <col min="5" max="5" width="14.7109375" style="91" customWidth="1"/>
    <col min="6" max="6" width="12.5703125" style="91" customWidth="1"/>
    <col min="7" max="7" width="14.7109375" style="91" customWidth="1"/>
    <col min="8" max="8" width="12.5703125" style="91" customWidth="1"/>
    <col min="9" max="9" width="14.7109375" style="91" customWidth="1"/>
    <col min="10" max="10" width="12.5703125" style="91" customWidth="1"/>
    <col min="11" max="11" width="14.7109375" style="91" customWidth="1"/>
    <col min="12" max="12" width="12.5703125" style="91" customWidth="1"/>
    <col min="13" max="13" width="14.7109375" style="91" customWidth="1"/>
    <col min="14" max="14" width="12.5703125" style="91" customWidth="1"/>
    <col min="15" max="15" width="14.7109375" style="91" customWidth="1"/>
    <col min="16" max="16" width="12.5703125" style="91" customWidth="1"/>
    <col min="17" max="17" width="14.7109375" style="91" customWidth="1"/>
    <col min="18" max="18" width="12.5703125" style="91" customWidth="1"/>
    <col min="19" max="19" width="14.7109375" style="91" customWidth="1"/>
    <col min="20" max="20" width="12.5703125" style="91" customWidth="1"/>
    <col min="21" max="21" width="14.7109375" style="91" customWidth="1"/>
    <col min="22" max="22" width="12.5703125" style="91" customWidth="1"/>
    <col min="23" max="23" width="14.7109375" style="91" customWidth="1"/>
    <col min="24" max="24" width="12.5703125" style="91" customWidth="1"/>
    <col min="25" max="25" width="14.7109375" style="91" customWidth="1"/>
    <col min="26" max="26" width="12.5703125" style="91" customWidth="1"/>
    <col min="27" max="27" width="14.7109375" style="91" customWidth="1"/>
    <col min="28" max="28" width="12.5703125" style="91" customWidth="1"/>
    <col min="29" max="29" width="14.7109375" style="91" customWidth="1"/>
    <col min="30" max="30" width="12.5703125" style="91" customWidth="1"/>
    <col min="31" max="31" width="14.7109375" style="91" customWidth="1"/>
    <col min="32" max="32" width="12.5703125" style="91" customWidth="1"/>
    <col min="33" max="33" width="14.7109375" style="91" customWidth="1"/>
    <col min="34" max="34" width="12.5703125" style="91" customWidth="1"/>
    <col min="35" max="35" width="14.7109375" style="91" customWidth="1"/>
    <col min="36" max="36" width="12.5703125" style="91" customWidth="1"/>
    <col min="37" max="37" width="14.7109375" style="91" customWidth="1"/>
    <col min="38" max="38" width="12.5703125" style="91" customWidth="1"/>
    <col min="39" max="39" width="14.7109375" style="91" customWidth="1"/>
    <col min="40" max="40" width="12.5703125" style="91" customWidth="1"/>
    <col min="41" max="41" width="14.7109375" style="91" customWidth="1"/>
    <col min="42" max="42" width="12.5703125" style="91" customWidth="1"/>
    <col min="43" max="43" width="14.7109375" style="91" customWidth="1"/>
    <col min="44" max="44" width="12.5703125" style="91" customWidth="1"/>
    <col min="45" max="45" width="14.7109375" style="91" customWidth="1"/>
    <col min="46" max="46" width="12.5703125" style="91" customWidth="1"/>
    <col min="47" max="47" width="14.7109375" style="91" customWidth="1"/>
    <col min="48" max="48" width="12.5703125" style="91" customWidth="1"/>
    <col min="49" max="49" width="14.7109375" style="91" customWidth="1"/>
    <col min="50" max="50" width="12.5703125" style="91" customWidth="1"/>
    <col min="51" max="16384" width="9.140625" style="91"/>
  </cols>
  <sheetData>
    <row r="1" spans="1:52" ht="15.75">
      <c r="A1" s="288" t="s">
        <v>841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  <c r="AW1" s="288"/>
      <c r="AX1" s="288"/>
    </row>
    <row r="2" spans="1:52" ht="15.75">
      <c r="AK2" s="92"/>
      <c r="AL2" s="93"/>
      <c r="AW2" s="64"/>
      <c r="AX2" s="165" t="s">
        <v>61</v>
      </c>
    </row>
    <row r="3" spans="1:52" ht="63.75" customHeight="1">
      <c r="A3" s="286" t="s">
        <v>30</v>
      </c>
      <c r="B3" s="269" t="s">
        <v>417</v>
      </c>
      <c r="C3" s="264" t="s">
        <v>853</v>
      </c>
      <c r="D3" s="265"/>
      <c r="E3" s="264" t="s">
        <v>854</v>
      </c>
      <c r="F3" s="265"/>
      <c r="G3" s="264" t="s">
        <v>855</v>
      </c>
      <c r="H3" s="265"/>
      <c r="I3" s="264" t="s">
        <v>856</v>
      </c>
      <c r="J3" s="265"/>
      <c r="K3" s="264" t="s">
        <v>861</v>
      </c>
      <c r="L3" s="265"/>
      <c r="M3" s="264" t="s">
        <v>858</v>
      </c>
      <c r="N3" s="265"/>
      <c r="O3" s="264" t="s">
        <v>857</v>
      </c>
      <c r="P3" s="265"/>
      <c r="Q3" s="264" t="s">
        <v>859</v>
      </c>
      <c r="R3" s="265"/>
      <c r="S3" s="264" t="s">
        <v>860</v>
      </c>
      <c r="T3" s="265"/>
      <c r="U3" s="264" t="s">
        <v>862</v>
      </c>
      <c r="V3" s="265"/>
      <c r="W3" s="264" t="s">
        <v>863</v>
      </c>
      <c r="X3" s="265"/>
      <c r="Y3" s="264" t="s">
        <v>867</v>
      </c>
      <c r="Z3" s="265"/>
      <c r="AA3" s="264" t="s">
        <v>866</v>
      </c>
      <c r="AB3" s="265"/>
      <c r="AC3" s="264" t="s">
        <v>864</v>
      </c>
      <c r="AD3" s="265"/>
      <c r="AE3" s="264" t="s">
        <v>865</v>
      </c>
      <c r="AF3" s="265"/>
      <c r="AG3" s="264" t="s">
        <v>868</v>
      </c>
      <c r="AH3" s="265"/>
      <c r="AI3" s="264" t="s">
        <v>872</v>
      </c>
      <c r="AJ3" s="265"/>
      <c r="AK3" s="264" t="s">
        <v>871</v>
      </c>
      <c r="AL3" s="265"/>
      <c r="AM3" s="264" t="s">
        <v>873</v>
      </c>
      <c r="AN3" s="265"/>
      <c r="AO3" s="264" t="s">
        <v>870</v>
      </c>
      <c r="AP3" s="265"/>
      <c r="AQ3" s="264" t="s">
        <v>874</v>
      </c>
      <c r="AR3" s="265"/>
      <c r="AS3" s="264" t="s">
        <v>875</v>
      </c>
      <c r="AT3" s="265"/>
      <c r="AU3" s="264" t="s">
        <v>869</v>
      </c>
      <c r="AV3" s="265"/>
      <c r="AW3" s="264" t="s">
        <v>420</v>
      </c>
      <c r="AX3" s="265"/>
    </row>
    <row r="4" spans="1:52" ht="31.5">
      <c r="A4" s="287"/>
      <c r="B4" s="270"/>
      <c r="C4" s="94" t="s">
        <v>418</v>
      </c>
      <c r="D4" s="177" t="s">
        <v>419</v>
      </c>
      <c r="E4" s="94" t="s">
        <v>418</v>
      </c>
      <c r="F4" s="177" t="s">
        <v>419</v>
      </c>
      <c r="G4" s="94" t="s">
        <v>418</v>
      </c>
      <c r="H4" s="177" t="s">
        <v>419</v>
      </c>
      <c r="I4" s="94" t="s">
        <v>418</v>
      </c>
      <c r="J4" s="177" t="s">
        <v>419</v>
      </c>
      <c r="K4" s="94" t="s">
        <v>418</v>
      </c>
      <c r="L4" s="177" t="s">
        <v>419</v>
      </c>
      <c r="M4" s="94" t="s">
        <v>418</v>
      </c>
      <c r="N4" s="177" t="s">
        <v>419</v>
      </c>
      <c r="O4" s="94" t="s">
        <v>418</v>
      </c>
      <c r="P4" s="177" t="s">
        <v>419</v>
      </c>
      <c r="Q4" s="94" t="s">
        <v>418</v>
      </c>
      <c r="R4" s="177" t="s">
        <v>419</v>
      </c>
      <c r="S4" s="94" t="s">
        <v>418</v>
      </c>
      <c r="T4" s="177" t="s">
        <v>419</v>
      </c>
      <c r="U4" s="94" t="s">
        <v>418</v>
      </c>
      <c r="V4" s="177" t="s">
        <v>419</v>
      </c>
      <c r="W4" s="94" t="s">
        <v>418</v>
      </c>
      <c r="X4" s="177" t="s">
        <v>419</v>
      </c>
      <c r="Y4" s="94" t="s">
        <v>418</v>
      </c>
      <c r="Z4" s="177" t="s">
        <v>419</v>
      </c>
      <c r="AA4" s="94" t="s">
        <v>418</v>
      </c>
      <c r="AB4" s="177" t="s">
        <v>419</v>
      </c>
      <c r="AC4" s="94" t="s">
        <v>418</v>
      </c>
      <c r="AD4" s="177" t="s">
        <v>419</v>
      </c>
      <c r="AE4" s="94" t="s">
        <v>418</v>
      </c>
      <c r="AF4" s="177" t="s">
        <v>419</v>
      </c>
      <c r="AG4" s="94" t="s">
        <v>418</v>
      </c>
      <c r="AH4" s="177" t="s">
        <v>419</v>
      </c>
      <c r="AI4" s="94" t="s">
        <v>418</v>
      </c>
      <c r="AJ4" s="177" t="s">
        <v>419</v>
      </c>
      <c r="AK4" s="94" t="s">
        <v>418</v>
      </c>
      <c r="AL4" s="177" t="s">
        <v>419</v>
      </c>
      <c r="AM4" s="94" t="s">
        <v>418</v>
      </c>
      <c r="AN4" s="177" t="s">
        <v>419</v>
      </c>
      <c r="AO4" s="94" t="s">
        <v>418</v>
      </c>
      <c r="AP4" s="177" t="s">
        <v>419</v>
      </c>
      <c r="AQ4" s="94" t="s">
        <v>418</v>
      </c>
      <c r="AR4" s="177" t="s">
        <v>419</v>
      </c>
      <c r="AS4" s="94" t="s">
        <v>418</v>
      </c>
      <c r="AT4" s="177" t="s">
        <v>419</v>
      </c>
      <c r="AU4" s="94" t="s">
        <v>418</v>
      </c>
      <c r="AV4" s="177" t="s">
        <v>419</v>
      </c>
      <c r="AW4" s="95" t="s">
        <v>418</v>
      </c>
      <c r="AX4" s="178" t="s">
        <v>419</v>
      </c>
    </row>
    <row r="5" spans="1:52" ht="15.75">
      <c r="A5" s="94">
        <v>1</v>
      </c>
      <c r="B5" s="8" t="s">
        <v>421</v>
      </c>
      <c r="C5" s="46">
        <v>755311.62</v>
      </c>
      <c r="D5" s="46">
        <v>0</v>
      </c>
      <c r="E5" s="46">
        <v>3035746</v>
      </c>
      <c r="F5" s="46">
        <v>1970500.1250000014</v>
      </c>
      <c r="G5" s="46">
        <v>1325791.4500000002</v>
      </c>
      <c r="H5" s="46">
        <v>0</v>
      </c>
      <c r="I5" s="46">
        <v>2041343.4589459009</v>
      </c>
      <c r="J5" s="46">
        <v>0</v>
      </c>
      <c r="K5" s="46">
        <v>6775.3499999999995</v>
      </c>
      <c r="L5" s="46">
        <v>0</v>
      </c>
      <c r="M5" s="46">
        <v>19892.27</v>
      </c>
      <c r="N5" s="46">
        <v>0</v>
      </c>
      <c r="O5" s="46">
        <v>1449667.5399999998</v>
      </c>
      <c r="P5" s="46">
        <v>0</v>
      </c>
      <c r="Q5" s="46">
        <v>3187568.67</v>
      </c>
      <c r="R5" s="46">
        <v>5439.6900000000005</v>
      </c>
      <c r="S5" s="46">
        <v>360629.65</v>
      </c>
      <c r="T5" s="46">
        <v>0</v>
      </c>
      <c r="U5" s="46">
        <v>501583.82000000007</v>
      </c>
      <c r="V5" s="46">
        <v>0</v>
      </c>
      <c r="W5" s="46">
        <v>974</v>
      </c>
      <c r="X5" s="46">
        <v>0</v>
      </c>
      <c r="Y5" s="46">
        <v>0</v>
      </c>
      <c r="Z5" s="46">
        <v>0</v>
      </c>
      <c r="AA5" s="46">
        <v>0</v>
      </c>
      <c r="AB5" s="46">
        <v>0</v>
      </c>
      <c r="AC5" s="46">
        <v>365621.77999999997</v>
      </c>
      <c r="AD5" s="46">
        <v>0</v>
      </c>
      <c r="AE5" s="46">
        <v>196028.91434763474</v>
      </c>
      <c r="AF5" s="46">
        <v>0</v>
      </c>
      <c r="AG5" s="46">
        <v>207619.68000000002</v>
      </c>
      <c r="AH5" s="46">
        <v>0</v>
      </c>
      <c r="AI5" s="46">
        <v>170816.91000000006</v>
      </c>
      <c r="AJ5" s="46">
        <v>0</v>
      </c>
      <c r="AK5" s="46">
        <v>243194.36071223338</v>
      </c>
      <c r="AL5" s="46">
        <v>0</v>
      </c>
      <c r="AM5" s="46">
        <v>1363.1512884073461</v>
      </c>
      <c r="AN5" s="46">
        <v>0</v>
      </c>
      <c r="AO5" s="46">
        <v>0</v>
      </c>
      <c r="AP5" s="46">
        <v>0</v>
      </c>
      <c r="AQ5" s="46">
        <v>33401</v>
      </c>
      <c r="AR5" s="46">
        <v>0</v>
      </c>
      <c r="AS5" s="46">
        <v>3998.9526349099565</v>
      </c>
      <c r="AT5" s="46">
        <v>0</v>
      </c>
      <c r="AU5" s="46">
        <v>69115.37</v>
      </c>
      <c r="AV5" s="46">
        <v>0</v>
      </c>
      <c r="AW5" s="97">
        <v>13976443.947929086</v>
      </c>
      <c r="AX5" s="97">
        <v>1975939.8150000013</v>
      </c>
      <c r="AY5" s="98"/>
      <c r="AZ5" s="98"/>
    </row>
    <row r="6" spans="1:52" ht="31.5">
      <c r="A6" s="99" t="s">
        <v>406</v>
      </c>
      <c r="B6" s="45" t="s">
        <v>449</v>
      </c>
      <c r="C6" s="46">
        <v>637.01</v>
      </c>
      <c r="D6" s="96">
        <v>0</v>
      </c>
      <c r="E6" s="46">
        <v>0</v>
      </c>
      <c r="F6" s="96">
        <v>0</v>
      </c>
      <c r="G6" s="46">
        <v>36313.1</v>
      </c>
      <c r="H6" s="96">
        <v>0</v>
      </c>
      <c r="I6" s="46">
        <v>9748.1204176872398</v>
      </c>
      <c r="J6" s="96">
        <v>0</v>
      </c>
      <c r="K6" s="46">
        <v>0</v>
      </c>
      <c r="L6" s="96">
        <v>0</v>
      </c>
      <c r="M6" s="46">
        <v>0</v>
      </c>
      <c r="N6" s="96">
        <v>0</v>
      </c>
      <c r="O6" s="46">
        <v>117669.92</v>
      </c>
      <c r="P6" s="96">
        <v>0</v>
      </c>
      <c r="Q6" s="46">
        <v>29606.75</v>
      </c>
      <c r="R6" s="96">
        <v>0</v>
      </c>
      <c r="S6" s="46">
        <v>827.62</v>
      </c>
      <c r="T6" s="96">
        <v>0</v>
      </c>
      <c r="U6" s="46">
        <v>1000</v>
      </c>
      <c r="V6" s="96">
        <v>0</v>
      </c>
      <c r="W6" s="46">
        <v>384</v>
      </c>
      <c r="X6" s="96">
        <v>0</v>
      </c>
      <c r="Y6" s="46">
        <v>0</v>
      </c>
      <c r="Z6" s="96">
        <v>0</v>
      </c>
      <c r="AA6" s="46">
        <v>0</v>
      </c>
      <c r="AB6" s="96">
        <v>0</v>
      </c>
      <c r="AC6" s="46">
        <v>0</v>
      </c>
      <c r="AD6" s="96">
        <v>0</v>
      </c>
      <c r="AE6" s="46">
        <v>14.583900336050871</v>
      </c>
      <c r="AF6" s="96">
        <v>0</v>
      </c>
      <c r="AG6" s="46">
        <v>0</v>
      </c>
      <c r="AH6" s="96">
        <v>0</v>
      </c>
      <c r="AI6" s="46">
        <v>0</v>
      </c>
      <c r="AJ6" s="96">
        <v>0</v>
      </c>
      <c r="AK6" s="46">
        <v>0</v>
      </c>
      <c r="AL6" s="96">
        <v>0</v>
      </c>
      <c r="AM6" s="46">
        <v>0</v>
      </c>
      <c r="AN6" s="96">
        <v>0</v>
      </c>
      <c r="AO6" s="46">
        <v>0</v>
      </c>
      <c r="AP6" s="96">
        <v>0</v>
      </c>
      <c r="AQ6" s="46">
        <v>0</v>
      </c>
      <c r="AR6" s="96">
        <v>0</v>
      </c>
      <c r="AS6" s="46">
        <v>0</v>
      </c>
      <c r="AT6" s="96">
        <v>0</v>
      </c>
      <c r="AU6" s="46">
        <v>0</v>
      </c>
      <c r="AV6" s="96">
        <v>0</v>
      </c>
      <c r="AW6" s="97">
        <v>196201.10431802331</v>
      </c>
      <c r="AX6" s="97">
        <v>0</v>
      </c>
      <c r="AY6" s="98"/>
      <c r="AZ6" s="98"/>
    </row>
    <row r="7" spans="1:52" ht="15.75">
      <c r="A7" s="94">
        <v>2</v>
      </c>
      <c r="B7" s="8" t="s">
        <v>422</v>
      </c>
      <c r="C7" s="46">
        <v>5131443.7</v>
      </c>
      <c r="D7" s="96">
        <v>0</v>
      </c>
      <c r="E7" s="46">
        <v>0</v>
      </c>
      <c r="F7" s="96">
        <v>0</v>
      </c>
      <c r="G7" s="46">
        <v>0</v>
      </c>
      <c r="H7" s="96">
        <v>0</v>
      </c>
      <c r="I7" s="46">
        <v>0</v>
      </c>
      <c r="J7" s="96">
        <v>0</v>
      </c>
      <c r="K7" s="46">
        <v>0</v>
      </c>
      <c r="L7" s="96">
        <v>0</v>
      </c>
      <c r="M7" s="46">
        <v>634099.45999999973</v>
      </c>
      <c r="N7" s="96">
        <v>0</v>
      </c>
      <c r="O7" s="46">
        <v>0</v>
      </c>
      <c r="P7" s="96">
        <v>0</v>
      </c>
      <c r="Q7" s="46">
        <v>16416073.019999972</v>
      </c>
      <c r="R7" s="96">
        <v>0</v>
      </c>
      <c r="S7" s="46">
        <v>0</v>
      </c>
      <c r="T7" s="96">
        <v>0</v>
      </c>
      <c r="U7" s="46">
        <v>1415328.05</v>
      </c>
      <c r="V7" s="96">
        <v>0</v>
      </c>
      <c r="W7" s="46">
        <v>0</v>
      </c>
      <c r="X7" s="96">
        <v>0</v>
      </c>
      <c r="Y7" s="46">
        <v>13552022</v>
      </c>
      <c r="Z7" s="96">
        <v>0</v>
      </c>
      <c r="AA7" s="46">
        <v>0</v>
      </c>
      <c r="AB7" s="96">
        <v>0</v>
      </c>
      <c r="AC7" s="46">
        <v>253293.56999999992</v>
      </c>
      <c r="AD7" s="96">
        <v>0</v>
      </c>
      <c r="AE7" s="46">
        <v>0</v>
      </c>
      <c r="AF7" s="96">
        <v>0</v>
      </c>
      <c r="AG7" s="46">
        <v>7468829.6800000127</v>
      </c>
      <c r="AH7" s="96">
        <v>0</v>
      </c>
      <c r="AI7" s="46">
        <v>3882912.4299998684</v>
      </c>
      <c r="AJ7" s="96">
        <v>0</v>
      </c>
      <c r="AK7" s="46">
        <v>3950818.3125521727</v>
      </c>
      <c r="AL7" s="96">
        <v>0</v>
      </c>
      <c r="AM7" s="46">
        <v>2735231.1110073812</v>
      </c>
      <c r="AN7" s="96">
        <v>0</v>
      </c>
      <c r="AO7" s="46">
        <v>0</v>
      </c>
      <c r="AP7" s="96">
        <v>0</v>
      </c>
      <c r="AQ7" s="46">
        <v>646307</v>
      </c>
      <c r="AR7" s="96">
        <v>0</v>
      </c>
      <c r="AS7" s="46">
        <v>637691.2034497445</v>
      </c>
      <c r="AT7" s="96">
        <v>0</v>
      </c>
      <c r="AU7" s="46">
        <v>0</v>
      </c>
      <c r="AV7" s="96">
        <v>0</v>
      </c>
      <c r="AW7" s="97">
        <v>56724049.537009135</v>
      </c>
      <c r="AX7" s="97">
        <v>0</v>
      </c>
      <c r="AY7" s="98"/>
      <c r="AZ7" s="98"/>
    </row>
    <row r="8" spans="1:52" ht="15.75">
      <c r="A8" s="94">
        <v>3</v>
      </c>
      <c r="B8" s="8" t="s">
        <v>423</v>
      </c>
      <c r="C8" s="46">
        <v>17792566.390000001</v>
      </c>
      <c r="D8" s="96">
        <v>0</v>
      </c>
      <c r="E8" s="46">
        <v>17419662</v>
      </c>
      <c r="F8" s="96">
        <v>0</v>
      </c>
      <c r="G8" s="46">
        <v>68838384.469999969</v>
      </c>
      <c r="H8" s="96">
        <v>0</v>
      </c>
      <c r="I8" s="46">
        <v>56035040.149351053</v>
      </c>
      <c r="J8" s="96">
        <v>0</v>
      </c>
      <c r="K8" s="46">
        <v>15680379.210000001</v>
      </c>
      <c r="L8" s="96">
        <v>0</v>
      </c>
      <c r="M8" s="46">
        <v>678538.28000000014</v>
      </c>
      <c r="N8" s="96">
        <v>0</v>
      </c>
      <c r="O8" s="46">
        <v>58341148.31000004</v>
      </c>
      <c r="P8" s="96">
        <v>684.34</v>
      </c>
      <c r="Q8" s="46">
        <v>31526579.020000007</v>
      </c>
      <c r="R8" s="96">
        <v>243278.10000000003</v>
      </c>
      <c r="S8" s="46">
        <v>3838671.91</v>
      </c>
      <c r="T8" s="96">
        <v>0</v>
      </c>
      <c r="U8" s="46">
        <v>45479267.750000007</v>
      </c>
      <c r="V8" s="96">
        <v>0</v>
      </c>
      <c r="W8" s="46">
        <v>7591161.6100000013</v>
      </c>
      <c r="X8" s="96">
        <v>0</v>
      </c>
      <c r="Y8" s="46">
        <v>0</v>
      </c>
      <c r="Z8" s="96">
        <v>0</v>
      </c>
      <c r="AA8" s="46">
        <v>0</v>
      </c>
      <c r="AB8" s="96">
        <v>0</v>
      </c>
      <c r="AC8" s="46">
        <v>4230654.8999999994</v>
      </c>
      <c r="AD8" s="96">
        <v>0</v>
      </c>
      <c r="AE8" s="46">
        <v>6606114.5225259475</v>
      </c>
      <c r="AF8" s="96">
        <v>0</v>
      </c>
      <c r="AG8" s="46">
        <v>350671.24000042083</v>
      </c>
      <c r="AH8" s="96">
        <v>0</v>
      </c>
      <c r="AI8" s="46">
        <v>164134.77000000011</v>
      </c>
      <c r="AJ8" s="96">
        <v>0</v>
      </c>
      <c r="AK8" s="46">
        <v>0</v>
      </c>
      <c r="AL8" s="96">
        <v>0</v>
      </c>
      <c r="AM8" s="46">
        <v>0</v>
      </c>
      <c r="AN8" s="96">
        <v>0</v>
      </c>
      <c r="AO8" s="46">
        <v>0</v>
      </c>
      <c r="AP8" s="96">
        <v>0</v>
      </c>
      <c r="AQ8" s="46">
        <v>0</v>
      </c>
      <c r="AR8" s="96">
        <v>0</v>
      </c>
      <c r="AS8" s="46">
        <v>0</v>
      </c>
      <c r="AT8" s="96">
        <v>0</v>
      </c>
      <c r="AU8" s="46">
        <v>114404.02</v>
      </c>
      <c r="AV8" s="96">
        <v>0</v>
      </c>
      <c r="AW8" s="97">
        <v>334687378.55187744</v>
      </c>
      <c r="AX8" s="97">
        <v>243962.44000000003</v>
      </c>
      <c r="AY8" s="98"/>
      <c r="AZ8" s="98"/>
    </row>
    <row r="9" spans="1:52" ht="15.75">
      <c r="A9" s="94">
        <v>4</v>
      </c>
      <c r="B9" s="8" t="s">
        <v>424</v>
      </c>
      <c r="C9" s="46">
        <v>0</v>
      </c>
      <c r="D9" s="96">
        <v>0</v>
      </c>
      <c r="E9" s="46">
        <v>0</v>
      </c>
      <c r="F9" s="96">
        <v>0</v>
      </c>
      <c r="G9" s="46">
        <v>209166.35</v>
      </c>
      <c r="H9" s="96">
        <v>0</v>
      </c>
      <c r="I9" s="46">
        <v>1354.7138477687304</v>
      </c>
      <c r="J9" s="96">
        <v>0</v>
      </c>
      <c r="K9" s="46">
        <v>0</v>
      </c>
      <c r="L9" s="96">
        <v>0</v>
      </c>
      <c r="M9" s="46">
        <v>0</v>
      </c>
      <c r="N9" s="96">
        <v>0</v>
      </c>
      <c r="O9" s="46">
        <v>0</v>
      </c>
      <c r="P9" s="96">
        <v>0</v>
      </c>
      <c r="Q9" s="46">
        <v>65573.7</v>
      </c>
      <c r="R9" s="96">
        <v>0</v>
      </c>
      <c r="S9" s="46">
        <v>258452.63</v>
      </c>
      <c r="T9" s="96">
        <v>0</v>
      </c>
      <c r="U9" s="46">
        <v>0</v>
      </c>
      <c r="V9" s="96">
        <v>0</v>
      </c>
      <c r="W9" s="46">
        <v>0</v>
      </c>
      <c r="X9" s="96">
        <v>0</v>
      </c>
      <c r="Y9" s="46">
        <v>0</v>
      </c>
      <c r="Z9" s="96">
        <v>0</v>
      </c>
      <c r="AA9" s="46">
        <v>0</v>
      </c>
      <c r="AB9" s="96">
        <v>0</v>
      </c>
      <c r="AC9" s="46">
        <v>0</v>
      </c>
      <c r="AD9" s="96">
        <v>0</v>
      </c>
      <c r="AE9" s="46">
        <v>0</v>
      </c>
      <c r="AF9" s="96">
        <v>0</v>
      </c>
      <c r="AG9" s="46">
        <v>0</v>
      </c>
      <c r="AH9" s="96">
        <v>0</v>
      </c>
      <c r="AI9" s="46">
        <v>0</v>
      </c>
      <c r="AJ9" s="96">
        <v>0</v>
      </c>
      <c r="AK9" s="46">
        <v>0</v>
      </c>
      <c r="AL9" s="96">
        <v>0</v>
      </c>
      <c r="AM9" s="46">
        <v>0</v>
      </c>
      <c r="AN9" s="96">
        <v>0</v>
      </c>
      <c r="AO9" s="46">
        <v>0</v>
      </c>
      <c r="AP9" s="96">
        <v>0</v>
      </c>
      <c r="AQ9" s="46">
        <v>0</v>
      </c>
      <c r="AR9" s="96">
        <v>0</v>
      </c>
      <c r="AS9" s="46">
        <v>0</v>
      </c>
      <c r="AT9" s="96">
        <v>0</v>
      </c>
      <c r="AU9" s="46">
        <v>0</v>
      </c>
      <c r="AV9" s="96">
        <v>0</v>
      </c>
      <c r="AW9" s="97">
        <v>534547.39384776866</v>
      </c>
      <c r="AX9" s="97">
        <v>0</v>
      </c>
      <c r="AY9" s="98"/>
      <c r="AZ9" s="98"/>
    </row>
    <row r="10" spans="1:52" ht="15.75">
      <c r="A10" s="94">
        <v>5</v>
      </c>
      <c r="B10" s="8" t="s">
        <v>425</v>
      </c>
      <c r="C10" s="46">
        <v>0</v>
      </c>
      <c r="D10" s="96">
        <v>0</v>
      </c>
      <c r="E10" s="46">
        <v>0</v>
      </c>
      <c r="F10" s="96">
        <v>0</v>
      </c>
      <c r="G10" s="46">
        <v>58130.569999999992</v>
      </c>
      <c r="H10" s="96">
        <v>0</v>
      </c>
      <c r="I10" s="46">
        <v>0</v>
      </c>
      <c r="J10" s="96">
        <v>0</v>
      </c>
      <c r="K10" s="46">
        <v>0</v>
      </c>
      <c r="L10" s="96">
        <v>0</v>
      </c>
      <c r="M10" s="46">
        <v>0</v>
      </c>
      <c r="N10" s="96">
        <v>0</v>
      </c>
      <c r="O10" s="46">
        <v>0</v>
      </c>
      <c r="P10" s="96">
        <v>0</v>
      </c>
      <c r="Q10" s="46">
        <v>190197.37</v>
      </c>
      <c r="R10" s="96">
        <v>0</v>
      </c>
      <c r="S10" s="46">
        <v>0</v>
      </c>
      <c r="T10" s="96">
        <v>0</v>
      </c>
      <c r="U10" s="46">
        <v>0</v>
      </c>
      <c r="V10" s="96">
        <v>0</v>
      </c>
      <c r="W10" s="46">
        <v>0</v>
      </c>
      <c r="X10" s="96">
        <v>0</v>
      </c>
      <c r="Y10" s="46">
        <v>0</v>
      </c>
      <c r="Z10" s="96">
        <v>0</v>
      </c>
      <c r="AA10" s="46">
        <v>0</v>
      </c>
      <c r="AB10" s="96">
        <v>0</v>
      </c>
      <c r="AC10" s="46">
        <v>0</v>
      </c>
      <c r="AD10" s="96">
        <v>0</v>
      </c>
      <c r="AE10" s="46">
        <v>57.674118417852156</v>
      </c>
      <c r="AF10" s="96">
        <v>0</v>
      </c>
      <c r="AG10" s="46">
        <v>0</v>
      </c>
      <c r="AH10" s="96">
        <v>0</v>
      </c>
      <c r="AI10" s="46">
        <v>0</v>
      </c>
      <c r="AJ10" s="96">
        <v>0</v>
      </c>
      <c r="AK10" s="46">
        <v>0</v>
      </c>
      <c r="AL10" s="96">
        <v>0</v>
      </c>
      <c r="AM10" s="46">
        <v>0</v>
      </c>
      <c r="AN10" s="96">
        <v>0</v>
      </c>
      <c r="AO10" s="46">
        <v>0</v>
      </c>
      <c r="AP10" s="96">
        <v>0</v>
      </c>
      <c r="AQ10" s="46">
        <v>0</v>
      </c>
      <c r="AR10" s="96">
        <v>0</v>
      </c>
      <c r="AS10" s="46">
        <v>0</v>
      </c>
      <c r="AT10" s="96">
        <v>0</v>
      </c>
      <c r="AU10" s="46">
        <v>0</v>
      </c>
      <c r="AV10" s="96">
        <v>0</v>
      </c>
      <c r="AW10" s="97">
        <v>248385.61411841784</v>
      </c>
      <c r="AX10" s="97">
        <v>0</v>
      </c>
      <c r="AY10" s="98"/>
      <c r="AZ10" s="98"/>
    </row>
    <row r="11" spans="1:52" ht="15.75">
      <c r="A11" s="94">
        <v>6</v>
      </c>
      <c r="B11" s="8" t="s">
        <v>426</v>
      </c>
      <c r="C11" s="46">
        <v>225955.87</v>
      </c>
      <c r="D11" s="96">
        <v>0</v>
      </c>
      <c r="E11" s="46">
        <v>19637</v>
      </c>
      <c r="F11" s="96">
        <v>0</v>
      </c>
      <c r="G11" s="46">
        <v>300375.29000000004</v>
      </c>
      <c r="H11" s="96">
        <v>0</v>
      </c>
      <c r="I11" s="46">
        <v>1727.9964853463655</v>
      </c>
      <c r="J11" s="96">
        <v>0</v>
      </c>
      <c r="K11" s="46">
        <v>0</v>
      </c>
      <c r="L11" s="96">
        <v>0</v>
      </c>
      <c r="M11" s="46">
        <v>0</v>
      </c>
      <c r="N11" s="96">
        <v>0</v>
      </c>
      <c r="O11" s="46">
        <v>67187.8</v>
      </c>
      <c r="P11" s="96">
        <v>0</v>
      </c>
      <c r="Q11" s="46">
        <v>65970.59</v>
      </c>
      <c r="R11" s="96">
        <v>0</v>
      </c>
      <c r="S11" s="46">
        <v>0</v>
      </c>
      <c r="T11" s="96">
        <v>0</v>
      </c>
      <c r="U11" s="46">
        <v>416401.02</v>
      </c>
      <c r="V11" s="96">
        <v>0</v>
      </c>
      <c r="W11" s="46">
        <v>0</v>
      </c>
      <c r="X11" s="96">
        <v>0</v>
      </c>
      <c r="Y11" s="46">
        <v>0</v>
      </c>
      <c r="Z11" s="96">
        <v>0</v>
      </c>
      <c r="AA11" s="46">
        <v>195029.21999999997</v>
      </c>
      <c r="AB11" s="96">
        <v>195029.21999999997</v>
      </c>
      <c r="AC11" s="46">
        <v>0</v>
      </c>
      <c r="AD11" s="96">
        <v>0</v>
      </c>
      <c r="AE11" s="46">
        <v>0</v>
      </c>
      <c r="AF11" s="96">
        <v>0</v>
      </c>
      <c r="AG11" s="46">
        <v>0</v>
      </c>
      <c r="AH11" s="96">
        <v>0</v>
      </c>
      <c r="AI11" s="46">
        <v>0</v>
      </c>
      <c r="AJ11" s="96">
        <v>0</v>
      </c>
      <c r="AK11" s="46">
        <v>0</v>
      </c>
      <c r="AL11" s="96">
        <v>0</v>
      </c>
      <c r="AM11" s="46">
        <v>0</v>
      </c>
      <c r="AN11" s="96">
        <v>0</v>
      </c>
      <c r="AO11" s="46">
        <v>0</v>
      </c>
      <c r="AP11" s="96">
        <v>0</v>
      </c>
      <c r="AQ11" s="46">
        <v>0</v>
      </c>
      <c r="AR11" s="96">
        <v>0</v>
      </c>
      <c r="AS11" s="46">
        <v>0</v>
      </c>
      <c r="AT11" s="96">
        <v>0</v>
      </c>
      <c r="AU11" s="46">
        <v>0</v>
      </c>
      <c r="AV11" s="96">
        <v>0</v>
      </c>
      <c r="AW11" s="97">
        <v>1292284.7864853463</v>
      </c>
      <c r="AX11" s="97">
        <v>195029.21999999997</v>
      </c>
      <c r="AY11" s="98"/>
      <c r="AZ11" s="98"/>
    </row>
    <row r="12" spans="1:52" ht="15.75">
      <c r="A12" s="94">
        <v>7</v>
      </c>
      <c r="B12" s="8" t="s">
        <v>427</v>
      </c>
      <c r="C12" s="46">
        <v>404036.44</v>
      </c>
      <c r="D12" s="96">
        <v>19943.0899942</v>
      </c>
      <c r="E12" s="46">
        <v>1708</v>
      </c>
      <c r="F12" s="96">
        <v>0</v>
      </c>
      <c r="G12" s="46">
        <v>1829224.4100000001</v>
      </c>
      <c r="H12" s="96">
        <v>0</v>
      </c>
      <c r="I12" s="46">
        <v>329229.3285929928</v>
      </c>
      <c r="J12" s="96">
        <v>0</v>
      </c>
      <c r="K12" s="46">
        <v>0</v>
      </c>
      <c r="L12" s="96">
        <v>0</v>
      </c>
      <c r="M12" s="46">
        <v>0</v>
      </c>
      <c r="N12" s="96">
        <v>0</v>
      </c>
      <c r="O12" s="46">
        <v>-28628.910000000003</v>
      </c>
      <c r="P12" s="96">
        <v>1088.8900000000001</v>
      </c>
      <c r="Q12" s="46">
        <v>139236.05000000002</v>
      </c>
      <c r="R12" s="96">
        <v>0</v>
      </c>
      <c r="S12" s="46">
        <v>0</v>
      </c>
      <c r="T12" s="96">
        <v>0</v>
      </c>
      <c r="U12" s="46">
        <v>9878</v>
      </c>
      <c r="V12" s="96">
        <v>0</v>
      </c>
      <c r="W12" s="46">
        <v>342266.8</v>
      </c>
      <c r="X12" s="96">
        <v>0</v>
      </c>
      <c r="Y12" s="46">
        <v>0</v>
      </c>
      <c r="Z12" s="96">
        <v>0</v>
      </c>
      <c r="AA12" s="46">
        <v>996686.92046599998</v>
      </c>
      <c r="AB12" s="96">
        <v>997883.70046599989</v>
      </c>
      <c r="AC12" s="46">
        <v>4183.26</v>
      </c>
      <c r="AD12" s="96">
        <v>0</v>
      </c>
      <c r="AE12" s="46">
        <v>1530.1322203511149</v>
      </c>
      <c r="AF12" s="96">
        <v>0</v>
      </c>
      <c r="AG12" s="46">
        <v>0</v>
      </c>
      <c r="AH12" s="96">
        <v>0</v>
      </c>
      <c r="AI12" s="46">
        <v>0</v>
      </c>
      <c r="AJ12" s="96">
        <v>0</v>
      </c>
      <c r="AK12" s="46">
        <v>0</v>
      </c>
      <c r="AL12" s="96">
        <v>0</v>
      </c>
      <c r="AM12" s="46">
        <v>0</v>
      </c>
      <c r="AN12" s="96">
        <v>0</v>
      </c>
      <c r="AO12" s="46">
        <v>0</v>
      </c>
      <c r="AP12" s="96">
        <v>0</v>
      </c>
      <c r="AQ12" s="46">
        <v>0</v>
      </c>
      <c r="AR12" s="96">
        <v>0</v>
      </c>
      <c r="AS12" s="46">
        <v>88.734236890141645</v>
      </c>
      <c r="AT12" s="96">
        <v>0</v>
      </c>
      <c r="AU12" s="46">
        <v>0</v>
      </c>
      <c r="AV12" s="96">
        <v>0</v>
      </c>
      <c r="AW12" s="97">
        <v>4029439.1655162335</v>
      </c>
      <c r="AX12" s="97">
        <v>1018915.6804601999</v>
      </c>
      <c r="AY12" s="98"/>
      <c r="AZ12" s="98"/>
    </row>
    <row r="13" spans="1:52" ht="15.75">
      <c r="A13" s="94">
        <v>8</v>
      </c>
      <c r="B13" s="8" t="s">
        <v>428</v>
      </c>
      <c r="C13" s="46">
        <v>5577743.1599999992</v>
      </c>
      <c r="D13" s="96">
        <v>411190.37428899994</v>
      </c>
      <c r="E13" s="46">
        <v>4209880</v>
      </c>
      <c r="F13" s="96">
        <v>0</v>
      </c>
      <c r="G13" s="46">
        <v>13820473.209999999</v>
      </c>
      <c r="H13" s="96">
        <v>0</v>
      </c>
      <c r="I13" s="46">
        <v>15312716.823175134</v>
      </c>
      <c r="J13" s="96">
        <v>0</v>
      </c>
      <c r="K13" s="46">
        <v>11851.96</v>
      </c>
      <c r="L13" s="96">
        <v>0</v>
      </c>
      <c r="M13" s="46">
        <v>276083.86</v>
      </c>
      <c r="N13" s="96">
        <v>0</v>
      </c>
      <c r="O13" s="46">
        <v>3893534.4200000004</v>
      </c>
      <c r="P13" s="96">
        <v>0</v>
      </c>
      <c r="Q13" s="46">
        <v>7331857.5800000019</v>
      </c>
      <c r="R13" s="96">
        <v>29984.97</v>
      </c>
      <c r="S13" s="46">
        <v>3931398.3899999997</v>
      </c>
      <c r="T13" s="96">
        <v>0</v>
      </c>
      <c r="U13" s="46">
        <v>6149022.7700000005</v>
      </c>
      <c r="V13" s="96">
        <v>0</v>
      </c>
      <c r="W13" s="46">
        <v>3415104.1399999969</v>
      </c>
      <c r="X13" s="96">
        <v>0</v>
      </c>
      <c r="Y13" s="46">
        <v>0</v>
      </c>
      <c r="Z13" s="96">
        <v>0</v>
      </c>
      <c r="AA13" s="46">
        <v>1817007.8672946917</v>
      </c>
      <c r="AB13" s="96">
        <v>1817007.8672946917</v>
      </c>
      <c r="AC13" s="46">
        <v>3091601.23</v>
      </c>
      <c r="AD13" s="96">
        <v>0</v>
      </c>
      <c r="AE13" s="46">
        <v>535435.60917301232</v>
      </c>
      <c r="AF13" s="96">
        <v>0</v>
      </c>
      <c r="AG13" s="46">
        <v>275292.25</v>
      </c>
      <c r="AH13" s="96">
        <v>0</v>
      </c>
      <c r="AI13" s="46">
        <v>60423.45</v>
      </c>
      <c r="AJ13" s="96">
        <v>0</v>
      </c>
      <c r="AK13" s="46">
        <v>0</v>
      </c>
      <c r="AL13" s="96">
        <v>0</v>
      </c>
      <c r="AM13" s="46">
        <v>0</v>
      </c>
      <c r="AN13" s="96">
        <v>0</v>
      </c>
      <c r="AO13" s="46">
        <v>0</v>
      </c>
      <c r="AP13" s="96">
        <v>0</v>
      </c>
      <c r="AQ13" s="46">
        <v>23058</v>
      </c>
      <c r="AR13" s="96">
        <v>0</v>
      </c>
      <c r="AS13" s="46">
        <v>25019.571960351132</v>
      </c>
      <c r="AT13" s="96">
        <v>0</v>
      </c>
      <c r="AU13" s="46">
        <v>5677.14</v>
      </c>
      <c r="AV13" s="96">
        <v>0</v>
      </c>
      <c r="AW13" s="97">
        <v>69763181.431603193</v>
      </c>
      <c r="AX13" s="97">
        <v>2258183.2115836916</v>
      </c>
      <c r="AY13" s="98"/>
      <c r="AZ13" s="98"/>
    </row>
    <row r="14" spans="1:52" ht="15.75">
      <c r="A14" s="100" t="s">
        <v>411</v>
      </c>
      <c r="B14" s="45" t="s">
        <v>429</v>
      </c>
      <c r="C14" s="46">
        <v>0</v>
      </c>
      <c r="D14" s="96">
        <v>0</v>
      </c>
      <c r="E14" s="46">
        <v>3449342</v>
      </c>
      <c r="F14" s="96">
        <v>0</v>
      </c>
      <c r="G14" s="46">
        <v>6944967.9099999992</v>
      </c>
      <c r="H14" s="96">
        <v>0</v>
      </c>
      <c r="I14" s="46">
        <v>6691776.4019109011</v>
      </c>
      <c r="J14" s="96">
        <v>0</v>
      </c>
      <c r="K14" s="46">
        <v>11851.96</v>
      </c>
      <c r="L14" s="96">
        <v>0</v>
      </c>
      <c r="M14" s="46">
        <v>0</v>
      </c>
      <c r="N14" s="96">
        <v>0</v>
      </c>
      <c r="O14" s="46">
        <v>2139887</v>
      </c>
      <c r="P14" s="96">
        <v>0</v>
      </c>
      <c r="Q14" s="46">
        <v>3178287.5500000007</v>
      </c>
      <c r="R14" s="96">
        <v>29984.97</v>
      </c>
      <c r="S14" s="46">
        <v>3625084.6599999997</v>
      </c>
      <c r="T14" s="96">
        <v>0</v>
      </c>
      <c r="U14" s="46">
        <v>2024813.31</v>
      </c>
      <c r="V14" s="96">
        <v>0</v>
      </c>
      <c r="W14" s="46">
        <v>588890.63</v>
      </c>
      <c r="X14" s="96">
        <v>0</v>
      </c>
      <c r="Y14" s="46">
        <v>0</v>
      </c>
      <c r="Z14" s="96">
        <v>0</v>
      </c>
      <c r="AA14" s="46">
        <v>0</v>
      </c>
      <c r="AB14" s="96">
        <v>0</v>
      </c>
      <c r="AC14" s="46">
        <v>1958536.3</v>
      </c>
      <c r="AD14" s="96">
        <v>0</v>
      </c>
      <c r="AE14" s="46">
        <v>534908.04545344971</v>
      </c>
      <c r="AF14" s="96">
        <v>0</v>
      </c>
      <c r="AG14" s="46">
        <v>275292.25</v>
      </c>
      <c r="AH14" s="96">
        <v>0</v>
      </c>
      <c r="AI14" s="46">
        <v>59627.299999999996</v>
      </c>
      <c r="AJ14" s="96">
        <v>0</v>
      </c>
      <c r="AK14" s="46">
        <v>0</v>
      </c>
      <c r="AL14" s="96">
        <v>0</v>
      </c>
      <c r="AM14" s="46">
        <v>0</v>
      </c>
      <c r="AN14" s="96">
        <v>0</v>
      </c>
      <c r="AO14" s="46">
        <v>0</v>
      </c>
      <c r="AP14" s="96">
        <v>0</v>
      </c>
      <c r="AQ14" s="46">
        <v>23058</v>
      </c>
      <c r="AR14" s="96">
        <v>0</v>
      </c>
      <c r="AS14" s="46">
        <v>0</v>
      </c>
      <c r="AT14" s="96">
        <v>0</v>
      </c>
      <c r="AU14" s="46">
        <v>5677.14</v>
      </c>
      <c r="AV14" s="96">
        <v>0</v>
      </c>
      <c r="AW14" s="97">
        <v>31512000.457364351</v>
      </c>
      <c r="AX14" s="97">
        <v>29984.97</v>
      </c>
      <c r="AY14" s="98"/>
      <c r="AZ14" s="98"/>
    </row>
    <row r="15" spans="1:52" ht="15.75">
      <c r="A15" s="100" t="s">
        <v>412</v>
      </c>
      <c r="B15" s="45" t="s">
        <v>430</v>
      </c>
      <c r="C15" s="46">
        <v>3564474.2800000003</v>
      </c>
      <c r="D15" s="96">
        <v>85778.557440400007</v>
      </c>
      <c r="E15" s="46">
        <v>357370</v>
      </c>
      <c r="F15" s="96">
        <v>0</v>
      </c>
      <c r="G15" s="46">
        <v>4404214.63</v>
      </c>
      <c r="H15" s="96">
        <v>0</v>
      </c>
      <c r="I15" s="46">
        <v>7975680.1035702759</v>
      </c>
      <c r="J15" s="96">
        <v>0</v>
      </c>
      <c r="K15" s="46">
        <v>0</v>
      </c>
      <c r="L15" s="96">
        <v>0</v>
      </c>
      <c r="M15" s="46">
        <v>238408.79</v>
      </c>
      <c r="N15" s="96">
        <v>0</v>
      </c>
      <c r="O15" s="46">
        <v>1235014.1000000006</v>
      </c>
      <c r="P15" s="96">
        <v>0</v>
      </c>
      <c r="Q15" s="46">
        <v>2707235.4800000004</v>
      </c>
      <c r="R15" s="96">
        <v>0</v>
      </c>
      <c r="S15" s="46">
        <v>244319.52999999997</v>
      </c>
      <c r="T15" s="96">
        <v>0</v>
      </c>
      <c r="U15" s="46">
        <v>3590605.8600000003</v>
      </c>
      <c r="V15" s="96">
        <v>0</v>
      </c>
      <c r="W15" s="46">
        <v>2010706.289999997</v>
      </c>
      <c r="X15" s="96">
        <v>0</v>
      </c>
      <c r="Y15" s="46">
        <v>0</v>
      </c>
      <c r="Z15" s="96">
        <v>0</v>
      </c>
      <c r="AA15" s="46">
        <v>1129881.8723407001</v>
      </c>
      <c r="AB15" s="96">
        <v>1129881.8723407001</v>
      </c>
      <c r="AC15" s="46">
        <v>1133064.9299999995</v>
      </c>
      <c r="AD15" s="96">
        <v>0</v>
      </c>
      <c r="AE15" s="46">
        <v>0</v>
      </c>
      <c r="AF15" s="96">
        <v>0</v>
      </c>
      <c r="AG15" s="46">
        <v>0</v>
      </c>
      <c r="AH15" s="96">
        <v>0</v>
      </c>
      <c r="AI15" s="46">
        <v>796.15</v>
      </c>
      <c r="AJ15" s="96">
        <v>0</v>
      </c>
      <c r="AK15" s="46">
        <v>0</v>
      </c>
      <c r="AL15" s="96">
        <v>0</v>
      </c>
      <c r="AM15" s="46">
        <v>0</v>
      </c>
      <c r="AN15" s="96">
        <v>0</v>
      </c>
      <c r="AO15" s="46">
        <v>0</v>
      </c>
      <c r="AP15" s="96">
        <v>0</v>
      </c>
      <c r="AQ15" s="46">
        <v>0</v>
      </c>
      <c r="AR15" s="96">
        <v>0</v>
      </c>
      <c r="AS15" s="46">
        <v>25019.571960351132</v>
      </c>
      <c r="AT15" s="96">
        <v>0</v>
      </c>
      <c r="AU15" s="46">
        <v>0</v>
      </c>
      <c r="AV15" s="96">
        <v>0</v>
      </c>
      <c r="AW15" s="97">
        <v>28616791.587871324</v>
      </c>
      <c r="AX15" s="97">
        <v>1215660.4297811002</v>
      </c>
      <c r="AY15" s="98"/>
      <c r="AZ15" s="98"/>
    </row>
    <row r="16" spans="1:52" ht="15.75">
      <c r="A16" s="100" t="s">
        <v>413</v>
      </c>
      <c r="B16" s="45" t="s">
        <v>431</v>
      </c>
      <c r="C16" s="46">
        <v>0</v>
      </c>
      <c r="D16" s="96">
        <v>0</v>
      </c>
      <c r="E16" s="46">
        <v>15740</v>
      </c>
      <c r="F16" s="96">
        <v>0</v>
      </c>
      <c r="G16" s="46">
        <v>487089.63</v>
      </c>
      <c r="H16" s="96">
        <v>0</v>
      </c>
      <c r="I16" s="46">
        <v>85460.310848801906</v>
      </c>
      <c r="J16" s="96">
        <v>0</v>
      </c>
      <c r="K16" s="46">
        <v>0</v>
      </c>
      <c r="L16" s="96">
        <v>0</v>
      </c>
      <c r="M16" s="46">
        <v>0</v>
      </c>
      <c r="N16" s="96">
        <v>0</v>
      </c>
      <c r="O16" s="46">
        <v>0</v>
      </c>
      <c r="P16" s="96">
        <v>0</v>
      </c>
      <c r="Q16" s="46">
        <v>600247.99</v>
      </c>
      <c r="R16" s="96">
        <v>0</v>
      </c>
      <c r="S16" s="46">
        <v>16161.240000000002</v>
      </c>
      <c r="T16" s="96">
        <v>0</v>
      </c>
      <c r="U16" s="46">
        <v>227429.90999999997</v>
      </c>
      <c r="V16" s="96">
        <v>0</v>
      </c>
      <c r="W16" s="46">
        <v>320156.09000000003</v>
      </c>
      <c r="X16" s="96">
        <v>0</v>
      </c>
      <c r="Y16" s="46">
        <v>0</v>
      </c>
      <c r="Z16" s="96">
        <v>0</v>
      </c>
      <c r="AA16" s="46">
        <v>0</v>
      </c>
      <c r="AB16" s="96">
        <v>0</v>
      </c>
      <c r="AC16" s="46">
        <v>0</v>
      </c>
      <c r="AD16" s="96">
        <v>0</v>
      </c>
      <c r="AE16" s="46">
        <v>522.28143087968078</v>
      </c>
      <c r="AF16" s="96">
        <v>0</v>
      </c>
      <c r="AG16" s="46">
        <v>0</v>
      </c>
      <c r="AH16" s="96">
        <v>0</v>
      </c>
      <c r="AI16" s="46">
        <v>0</v>
      </c>
      <c r="AJ16" s="96">
        <v>0</v>
      </c>
      <c r="AK16" s="46">
        <v>0</v>
      </c>
      <c r="AL16" s="96">
        <v>0</v>
      </c>
      <c r="AM16" s="46">
        <v>0</v>
      </c>
      <c r="AN16" s="96">
        <v>0</v>
      </c>
      <c r="AO16" s="46">
        <v>0</v>
      </c>
      <c r="AP16" s="96">
        <v>0</v>
      </c>
      <c r="AQ16" s="46">
        <v>0</v>
      </c>
      <c r="AR16" s="96">
        <v>0</v>
      </c>
      <c r="AS16" s="46">
        <v>0</v>
      </c>
      <c r="AT16" s="96">
        <v>0</v>
      </c>
      <c r="AU16" s="46">
        <v>0</v>
      </c>
      <c r="AV16" s="96">
        <v>0</v>
      </c>
      <c r="AW16" s="97">
        <v>1752807.4522796816</v>
      </c>
      <c r="AX16" s="97">
        <v>0</v>
      </c>
      <c r="AY16" s="98"/>
      <c r="AZ16" s="98"/>
    </row>
    <row r="17" spans="1:52" ht="15.75">
      <c r="A17" s="100" t="s">
        <v>414</v>
      </c>
      <c r="B17" s="45" t="s">
        <v>432</v>
      </c>
      <c r="C17" s="46">
        <v>2013268.88</v>
      </c>
      <c r="D17" s="96">
        <v>325411.81684859993</v>
      </c>
      <c r="E17" s="46">
        <v>387428</v>
      </c>
      <c r="F17" s="96">
        <v>0</v>
      </c>
      <c r="G17" s="46">
        <v>1984201.0399999998</v>
      </c>
      <c r="H17" s="96">
        <v>0</v>
      </c>
      <c r="I17" s="46">
        <v>559800.00684515608</v>
      </c>
      <c r="J17" s="96">
        <v>0</v>
      </c>
      <c r="K17" s="46">
        <v>0</v>
      </c>
      <c r="L17" s="96">
        <v>0</v>
      </c>
      <c r="M17" s="46">
        <v>37675.07</v>
      </c>
      <c r="N17" s="96">
        <v>0</v>
      </c>
      <c r="O17" s="46">
        <v>518633.32</v>
      </c>
      <c r="P17" s="96">
        <v>0</v>
      </c>
      <c r="Q17" s="46">
        <v>846086.56</v>
      </c>
      <c r="R17" s="96">
        <v>0</v>
      </c>
      <c r="S17" s="46">
        <v>45832.959999999999</v>
      </c>
      <c r="T17" s="96">
        <v>0</v>
      </c>
      <c r="U17" s="46">
        <v>306173.69</v>
      </c>
      <c r="V17" s="96">
        <v>0</v>
      </c>
      <c r="W17" s="46">
        <v>495351.13</v>
      </c>
      <c r="X17" s="96">
        <v>0</v>
      </c>
      <c r="Y17" s="46">
        <v>0</v>
      </c>
      <c r="Z17" s="96">
        <v>0</v>
      </c>
      <c r="AA17" s="46">
        <v>687125.99495399161</v>
      </c>
      <c r="AB17" s="96">
        <v>687125.99495399161</v>
      </c>
      <c r="AC17" s="46">
        <v>0</v>
      </c>
      <c r="AD17" s="96">
        <v>0</v>
      </c>
      <c r="AE17" s="46">
        <v>5.2822886829866</v>
      </c>
      <c r="AF17" s="96">
        <v>0</v>
      </c>
      <c r="AG17" s="46">
        <v>0</v>
      </c>
      <c r="AH17" s="96">
        <v>0</v>
      </c>
      <c r="AI17" s="46">
        <v>0</v>
      </c>
      <c r="AJ17" s="96">
        <v>0</v>
      </c>
      <c r="AK17" s="46">
        <v>0</v>
      </c>
      <c r="AL17" s="96">
        <v>0</v>
      </c>
      <c r="AM17" s="46">
        <v>0</v>
      </c>
      <c r="AN17" s="96">
        <v>0</v>
      </c>
      <c r="AO17" s="46">
        <v>0</v>
      </c>
      <c r="AP17" s="96">
        <v>0</v>
      </c>
      <c r="AQ17" s="46">
        <v>0</v>
      </c>
      <c r="AR17" s="96">
        <v>0</v>
      </c>
      <c r="AS17" s="46">
        <v>0</v>
      </c>
      <c r="AT17" s="96">
        <v>0</v>
      </c>
      <c r="AU17" s="46">
        <v>0</v>
      </c>
      <c r="AV17" s="96">
        <v>0</v>
      </c>
      <c r="AW17" s="97">
        <v>7881581.9340878315</v>
      </c>
      <c r="AX17" s="97">
        <v>1012537.8118025915</v>
      </c>
      <c r="AY17" s="98"/>
      <c r="AZ17" s="98"/>
    </row>
    <row r="18" spans="1:52" ht="15.75">
      <c r="A18" s="101">
        <v>9</v>
      </c>
      <c r="B18" s="8" t="s">
        <v>433</v>
      </c>
      <c r="C18" s="46">
        <v>-340611.02999999997</v>
      </c>
      <c r="D18" s="96">
        <v>0</v>
      </c>
      <c r="E18" s="46">
        <v>573395</v>
      </c>
      <c r="F18" s="96">
        <v>0</v>
      </c>
      <c r="G18" s="46">
        <v>109876.27</v>
      </c>
      <c r="H18" s="96">
        <v>0</v>
      </c>
      <c r="I18" s="46">
        <v>68385.886323374783</v>
      </c>
      <c r="J18" s="96">
        <v>0</v>
      </c>
      <c r="K18" s="46">
        <v>286383.5</v>
      </c>
      <c r="L18" s="96">
        <v>0</v>
      </c>
      <c r="M18" s="46">
        <v>0</v>
      </c>
      <c r="N18" s="96">
        <v>0</v>
      </c>
      <c r="O18" s="46">
        <v>0</v>
      </c>
      <c r="P18" s="96">
        <v>0</v>
      </c>
      <c r="Q18" s="46">
        <v>315880.40999999997</v>
      </c>
      <c r="R18" s="96">
        <v>0</v>
      </c>
      <c r="S18" s="46">
        <v>8100</v>
      </c>
      <c r="T18" s="96">
        <v>0</v>
      </c>
      <c r="U18" s="46">
        <v>56745.3</v>
      </c>
      <c r="V18" s="96">
        <v>0</v>
      </c>
      <c r="W18" s="46">
        <v>1814875.29</v>
      </c>
      <c r="X18" s="96">
        <v>0</v>
      </c>
      <c r="Y18" s="46">
        <v>0</v>
      </c>
      <c r="Z18" s="96">
        <v>0</v>
      </c>
      <c r="AA18" s="46">
        <v>0</v>
      </c>
      <c r="AB18" s="96">
        <v>0</v>
      </c>
      <c r="AC18" s="46">
        <v>2851</v>
      </c>
      <c r="AD18" s="96">
        <v>0</v>
      </c>
      <c r="AE18" s="46">
        <v>56920.982778130601</v>
      </c>
      <c r="AF18" s="96">
        <v>0</v>
      </c>
      <c r="AG18" s="46">
        <v>178683.18999999997</v>
      </c>
      <c r="AH18" s="96">
        <v>0</v>
      </c>
      <c r="AI18" s="46">
        <v>0</v>
      </c>
      <c r="AJ18" s="96">
        <v>0</v>
      </c>
      <c r="AK18" s="46">
        <v>0</v>
      </c>
      <c r="AL18" s="96">
        <v>0</v>
      </c>
      <c r="AM18" s="46">
        <v>0</v>
      </c>
      <c r="AN18" s="96">
        <v>0</v>
      </c>
      <c r="AO18" s="46">
        <v>0</v>
      </c>
      <c r="AP18" s="96">
        <v>0</v>
      </c>
      <c r="AQ18" s="46">
        <v>0</v>
      </c>
      <c r="AR18" s="96">
        <v>0</v>
      </c>
      <c r="AS18" s="46">
        <v>0</v>
      </c>
      <c r="AT18" s="96">
        <v>0</v>
      </c>
      <c r="AU18" s="46">
        <v>0</v>
      </c>
      <c r="AV18" s="96">
        <v>0</v>
      </c>
      <c r="AW18" s="97">
        <v>3131485.7991015054</v>
      </c>
      <c r="AX18" s="97">
        <v>0</v>
      </c>
      <c r="AY18" s="98"/>
      <c r="AZ18" s="98"/>
    </row>
    <row r="19" spans="1:52" ht="15.75">
      <c r="A19" s="100" t="s">
        <v>415</v>
      </c>
      <c r="B19" s="45" t="s">
        <v>434</v>
      </c>
      <c r="C19" s="46">
        <v>-343446.27999999997</v>
      </c>
      <c r="D19" s="96">
        <v>0</v>
      </c>
      <c r="E19" s="46">
        <v>554603</v>
      </c>
      <c r="F19" s="96">
        <v>0</v>
      </c>
      <c r="G19" s="46">
        <v>71434.11</v>
      </c>
      <c r="H19" s="96">
        <v>0</v>
      </c>
      <c r="I19" s="46">
        <v>46856.944156538288</v>
      </c>
      <c r="J19" s="96">
        <v>0</v>
      </c>
      <c r="K19" s="46">
        <v>286383.5</v>
      </c>
      <c r="L19" s="96">
        <v>0</v>
      </c>
      <c r="M19" s="46">
        <v>0</v>
      </c>
      <c r="N19" s="96">
        <v>0</v>
      </c>
      <c r="O19" s="46">
        <v>0</v>
      </c>
      <c r="P19" s="96">
        <v>0</v>
      </c>
      <c r="Q19" s="46">
        <v>0</v>
      </c>
      <c r="R19" s="96">
        <v>0</v>
      </c>
      <c r="S19" s="46">
        <v>0</v>
      </c>
      <c r="T19" s="96">
        <v>0</v>
      </c>
      <c r="U19" s="46">
        <v>46702.63</v>
      </c>
      <c r="V19" s="96">
        <v>0</v>
      </c>
      <c r="W19" s="46">
        <v>1814875.29</v>
      </c>
      <c r="X19" s="96">
        <v>0</v>
      </c>
      <c r="Y19" s="46">
        <v>0</v>
      </c>
      <c r="Z19" s="96">
        <v>0</v>
      </c>
      <c r="AA19" s="46">
        <v>0</v>
      </c>
      <c r="AB19" s="96">
        <v>0</v>
      </c>
      <c r="AC19" s="46">
        <v>0</v>
      </c>
      <c r="AD19" s="96">
        <v>0</v>
      </c>
      <c r="AE19" s="46">
        <v>56920.982778130601</v>
      </c>
      <c r="AF19" s="96">
        <v>0</v>
      </c>
      <c r="AG19" s="46">
        <v>178683.18999999997</v>
      </c>
      <c r="AH19" s="96">
        <v>0</v>
      </c>
      <c r="AI19" s="46">
        <v>0</v>
      </c>
      <c r="AJ19" s="96">
        <v>0</v>
      </c>
      <c r="AK19" s="46">
        <v>0</v>
      </c>
      <c r="AL19" s="96">
        <v>0</v>
      </c>
      <c r="AM19" s="46">
        <v>0</v>
      </c>
      <c r="AN19" s="96">
        <v>0</v>
      </c>
      <c r="AO19" s="46">
        <v>0</v>
      </c>
      <c r="AP19" s="96">
        <v>0</v>
      </c>
      <c r="AQ19" s="46">
        <v>0</v>
      </c>
      <c r="AR19" s="96">
        <v>0</v>
      </c>
      <c r="AS19" s="46">
        <v>0</v>
      </c>
      <c r="AT19" s="96">
        <v>0</v>
      </c>
      <c r="AU19" s="46">
        <v>0</v>
      </c>
      <c r="AV19" s="96">
        <v>0</v>
      </c>
      <c r="AW19" s="97">
        <v>2713013.3669346687</v>
      </c>
      <c r="AX19" s="97">
        <v>0</v>
      </c>
      <c r="AY19" s="98"/>
      <c r="AZ19" s="98"/>
    </row>
    <row r="20" spans="1:52" ht="15.75">
      <c r="A20" s="100" t="s">
        <v>416</v>
      </c>
      <c r="B20" s="45" t="s">
        <v>435</v>
      </c>
      <c r="C20" s="46">
        <v>2835.25</v>
      </c>
      <c r="D20" s="96">
        <v>0</v>
      </c>
      <c r="E20" s="46">
        <v>18792</v>
      </c>
      <c r="F20" s="96">
        <v>0</v>
      </c>
      <c r="G20" s="46">
        <v>38442.159999999996</v>
      </c>
      <c r="H20" s="96">
        <v>0</v>
      </c>
      <c r="I20" s="46">
        <v>21528.942166836488</v>
      </c>
      <c r="J20" s="96">
        <v>0</v>
      </c>
      <c r="K20" s="46">
        <v>0</v>
      </c>
      <c r="L20" s="96">
        <v>0</v>
      </c>
      <c r="M20" s="46">
        <v>0</v>
      </c>
      <c r="N20" s="96">
        <v>0</v>
      </c>
      <c r="O20" s="46">
        <v>0</v>
      </c>
      <c r="P20" s="96">
        <v>0</v>
      </c>
      <c r="Q20" s="46">
        <v>315880.40999999997</v>
      </c>
      <c r="R20" s="96">
        <v>0</v>
      </c>
      <c r="S20" s="46">
        <v>8100</v>
      </c>
      <c r="T20" s="96">
        <v>0</v>
      </c>
      <c r="U20" s="46">
        <v>10042.669999999998</v>
      </c>
      <c r="V20" s="96">
        <v>0</v>
      </c>
      <c r="W20" s="46">
        <v>0</v>
      </c>
      <c r="X20" s="96">
        <v>0</v>
      </c>
      <c r="Y20" s="46">
        <v>0</v>
      </c>
      <c r="Z20" s="96">
        <v>0</v>
      </c>
      <c r="AA20" s="46">
        <v>0</v>
      </c>
      <c r="AB20" s="96">
        <v>0</v>
      </c>
      <c r="AC20" s="46">
        <v>2851</v>
      </c>
      <c r="AD20" s="96">
        <v>0</v>
      </c>
      <c r="AE20" s="46">
        <v>0</v>
      </c>
      <c r="AF20" s="96">
        <v>0</v>
      </c>
      <c r="AG20" s="46">
        <v>0</v>
      </c>
      <c r="AH20" s="96">
        <v>0</v>
      </c>
      <c r="AI20" s="46">
        <v>0</v>
      </c>
      <c r="AJ20" s="96">
        <v>0</v>
      </c>
      <c r="AK20" s="46">
        <v>0</v>
      </c>
      <c r="AL20" s="96">
        <v>0</v>
      </c>
      <c r="AM20" s="46">
        <v>0</v>
      </c>
      <c r="AN20" s="96">
        <v>0</v>
      </c>
      <c r="AO20" s="46">
        <v>0</v>
      </c>
      <c r="AP20" s="96">
        <v>0</v>
      </c>
      <c r="AQ20" s="46">
        <v>0</v>
      </c>
      <c r="AR20" s="96">
        <v>0</v>
      </c>
      <c r="AS20" s="46">
        <v>0</v>
      </c>
      <c r="AT20" s="96">
        <v>0</v>
      </c>
      <c r="AU20" s="46">
        <v>0</v>
      </c>
      <c r="AV20" s="96">
        <v>0</v>
      </c>
      <c r="AW20" s="97">
        <v>418472.43216683646</v>
      </c>
      <c r="AX20" s="97">
        <v>0</v>
      </c>
      <c r="AY20" s="98"/>
      <c r="AZ20" s="98"/>
    </row>
    <row r="21" spans="1:52" ht="15.75">
      <c r="A21" s="94">
        <v>10</v>
      </c>
      <c r="B21" s="173" t="s">
        <v>436</v>
      </c>
      <c r="C21" s="46">
        <v>115855942.05000001</v>
      </c>
      <c r="D21" s="96">
        <v>778573.63</v>
      </c>
      <c r="E21" s="46">
        <v>118172891</v>
      </c>
      <c r="F21" s="96">
        <v>0</v>
      </c>
      <c r="G21" s="46">
        <v>31635489.640000001</v>
      </c>
      <c r="H21" s="96">
        <v>0</v>
      </c>
      <c r="I21" s="46">
        <v>36401124.737258688</v>
      </c>
      <c r="J21" s="96">
        <v>0</v>
      </c>
      <c r="K21" s="46">
        <v>85036165.289999977</v>
      </c>
      <c r="L21" s="96">
        <v>0</v>
      </c>
      <c r="M21" s="46">
        <v>96141472.601191223</v>
      </c>
      <c r="N21" s="96">
        <v>0</v>
      </c>
      <c r="O21" s="46">
        <v>21999327.15000001</v>
      </c>
      <c r="P21" s="96">
        <v>0</v>
      </c>
      <c r="Q21" s="46">
        <v>19572428.360000003</v>
      </c>
      <c r="R21" s="96">
        <v>0</v>
      </c>
      <c r="S21" s="46">
        <v>68517240.149999976</v>
      </c>
      <c r="T21" s="96">
        <v>0</v>
      </c>
      <c r="U21" s="46">
        <v>16310603.75</v>
      </c>
      <c r="V21" s="96">
        <v>0</v>
      </c>
      <c r="W21" s="46">
        <v>3657048.7799999989</v>
      </c>
      <c r="X21" s="96">
        <v>0</v>
      </c>
      <c r="Y21" s="46">
        <v>0</v>
      </c>
      <c r="Z21" s="96">
        <v>0</v>
      </c>
      <c r="AA21" s="46">
        <v>7251953.3868999192</v>
      </c>
      <c r="AB21" s="96">
        <v>5300158.3768999195</v>
      </c>
      <c r="AC21" s="46">
        <v>2306095.02</v>
      </c>
      <c r="AD21" s="96">
        <v>0</v>
      </c>
      <c r="AE21" s="46">
        <v>2568513.7696887059</v>
      </c>
      <c r="AF21" s="96">
        <v>0</v>
      </c>
      <c r="AG21" s="46">
        <v>0</v>
      </c>
      <c r="AH21" s="96">
        <v>0</v>
      </c>
      <c r="AI21" s="46">
        <v>0</v>
      </c>
      <c r="AJ21" s="96">
        <v>0</v>
      </c>
      <c r="AK21" s="46">
        <v>0</v>
      </c>
      <c r="AL21" s="96">
        <v>0</v>
      </c>
      <c r="AM21" s="46">
        <v>2006.4797042134976</v>
      </c>
      <c r="AN21" s="96">
        <v>0</v>
      </c>
      <c r="AO21" s="46">
        <v>0</v>
      </c>
      <c r="AP21" s="96">
        <v>0</v>
      </c>
      <c r="AQ21" s="46">
        <v>0</v>
      </c>
      <c r="AR21" s="96">
        <v>0</v>
      </c>
      <c r="AS21" s="46">
        <v>0</v>
      </c>
      <c r="AT21" s="96">
        <v>0</v>
      </c>
      <c r="AU21" s="46">
        <v>12624.21</v>
      </c>
      <c r="AV21" s="96">
        <v>0</v>
      </c>
      <c r="AW21" s="97">
        <v>625440926.37474275</v>
      </c>
      <c r="AX21" s="97">
        <v>6078732.0068999194</v>
      </c>
      <c r="AY21" s="98"/>
      <c r="AZ21" s="98"/>
    </row>
    <row r="22" spans="1:52" ht="15.75">
      <c r="A22" s="99" t="s">
        <v>407</v>
      </c>
      <c r="B22" s="8" t="s">
        <v>437</v>
      </c>
      <c r="C22" s="46">
        <v>115811942.53000002</v>
      </c>
      <c r="D22" s="96">
        <v>778573.63</v>
      </c>
      <c r="E22" s="46">
        <v>118172891</v>
      </c>
      <c r="F22" s="96">
        <v>0</v>
      </c>
      <c r="G22" s="46">
        <v>28058136.460000001</v>
      </c>
      <c r="H22" s="96">
        <v>0</v>
      </c>
      <c r="I22" s="46">
        <v>36176730.39517346</v>
      </c>
      <c r="J22" s="96">
        <v>0</v>
      </c>
      <c r="K22" s="46">
        <v>84489872.599999979</v>
      </c>
      <c r="L22" s="96">
        <v>0</v>
      </c>
      <c r="M22" s="46">
        <v>96123152.801191226</v>
      </c>
      <c r="N22" s="96">
        <v>0</v>
      </c>
      <c r="O22" s="46">
        <v>21794604.49000001</v>
      </c>
      <c r="P22" s="96">
        <v>0</v>
      </c>
      <c r="Q22" s="46">
        <v>18692359.250000004</v>
      </c>
      <c r="R22" s="96">
        <v>0</v>
      </c>
      <c r="S22" s="46">
        <v>68004036.609999985</v>
      </c>
      <c r="T22" s="96">
        <v>0</v>
      </c>
      <c r="U22" s="46">
        <v>16093921.949999999</v>
      </c>
      <c r="V22" s="96">
        <v>0</v>
      </c>
      <c r="W22" s="46">
        <v>3280376.0499999984</v>
      </c>
      <c r="X22" s="96">
        <v>0</v>
      </c>
      <c r="Y22" s="46">
        <v>0</v>
      </c>
      <c r="Z22" s="96">
        <v>0</v>
      </c>
      <c r="AA22" s="46">
        <v>7251953.3868999192</v>
      </c>
      <c r="AB22" s="96">
        <v>5300158.3768999195</v>
      </c>
      <c r="AC22" s="46">
        <v>2306095.02</v>
      </c>
      <c r="AD22" s="96">
        <v>0</v>
      </c>
      <c r="AE22" s="46">
        <v>2543966.8809900591</v>
      </c>
      <c r="AF22" s="96">
        <v>0</v>
      </c>
      <c r="AG22" s="46">
        <v>0</v>
      </c>
      <c r="AH22" s="96">
        <v>0</v>
      </c>
      <c r="AI22" s="46">
        <v>0</v>
      </c>
      <c r="AJ22" s="96">
        <v>0</v>
      </c>
      <c r="AK22" s="46">
        <v>0</v>
      </c>
      <c r="AL22" s="96">
        <v>0</v>
      </c>
      <c r="AM22" s="46">
        <v>2006.4797042134976</v>
      </c>
      <c r="AN22" s="96">
        <v>0</v>
      </c>
      <c r="AO22" s="46">
        <v>0</v>
      </c>
      <c r="AP22" s="96">
        <v>0</v>
      </c>
      <c r="AQ22" s="46">
        <v>0</v>
      </c>
      <c r="AR22" s="96">
        <v>0</v>
      </c>
      <c r="AS22" s="46">
        <v>0</v>
      </c>
      <c r="AT22" s="96">
        <v>0</v>
      </c>
      <c r="AU22" s="46">
        <v>12624.21</v>
      </c>
      <c r="AV22" s="96">
        <v>0</v>
      </c>
      <c r="AW22" s="97">
        <v>618814670.11395895</v>
      </c>
      <c r="AX22" s="97">
        <v>6078732.0068999194</v>
      </c>
      <c r="AY22" s="98"/>
      <c r="AZ22" s="98"/>
    </row>
    <row r="23" spans="1:52" ht="15.75">
      <c r="A23" s="99" t="s">
        <v>408</v>
      </c>
      <c r="B23" s="174" t="s">
        <v>438</v>
      </c>
      <c r="C23" s="46">
        <v>0</v>
      </c>
      <c r="D23" s="96">
        <v>0</v>
      </c>
      <c r="E23" s="46">
        <v>0</v>
      </c>
      <c r="F23" s="96">
        <v>0</v>
      </c>
      <c r="G23" s="46">
        <v>1179131.72</v>
      </c>
      <c r="H23" s="96">
        <v>0</v>
      </c>
      <c r="I23" s="46">
        <v>224233.90208522364</v>
      </c>
      <c r="J23" s="96">
        <v>0</v>
      </c>
      <c r="K23" s="46">
        <v>0</v>
      </c>
      <c r="L23" s="96">
        <v>0</v>
      </c>
      <c r="M23" s="46">
        <v>0</v>
      </c>
      <c r="N23" s="96">
        <v>0</v>
      </c>
      <c r="O23" s="46">
        <v>16105.16</v>
      </c>
      <c r="P23" s="96">
        <v>0</v>
      </c>
      <c r="Q23" s="46">
        <v>1698.2600000000002</v>
      </c>
      <c r="R23" s="96">
        <v>0</v>
      </c>
      <c r="S23" s="46">
        <v>0</v>
      </c>
      <c r="T23" s="96">
        <v>0</v>
      </c>
      <c r="U23" s="46">
        <v>17143.669999999998</v>
      </c>
      <c r="V23" s="96">
        <v>0</v>
      </c>
      <c r="W23" s="46">
        <v>0</v>
      </c>
      <c r="X23" s="96">
        <v>0</v>
      </c>
      <c r="Y23" s="46">
        <v>0</v>
      </c>
      <c r="Z23" s="96">
        <v>0</v>
      </c>
      <c r="AA23" s="46">
        <v>0</v>
      </c>
      <c r="AB23" s="96">
        <v>0</v>
      </c>
      <c r="AC23" s="46">
        <v>0</v>
      </c>
      <c r="AD23" s="96">
        <v>0</v>
      </c>
      <c r="AE23" s="46">
        <v>0</v>
      </c>
      <c r="AF23" s="96">
        <v>0</v>
      </c>
      <c r="AG23" s="46">
        <v>0</v>
      </c>
      <c r="AH23" s="96">
        <v>0</v>
      </c>
      <c r="AI23" s="46">
        <v>0</v>
      </c>
      <c r="AJ23" s="96">
        <v>0</v>
      </c>
      <c r="AK23" s="46">
        <v>0</v>
      </c>
      <c r="AL23" s="96">
        <v>0</v>
      </c>
      <c r="AM23" s="46">
        <v>0</v>
      </c>
      <c r="AN23" s="96">
        <v>0</v>
      </c>
      <c r="AO23" s="46">
        <v>0</v>
      </c>
      <c r="AP23" s="96">
        <v>0</v>
      </c>
      <c r="AQ23" s="46">
        <v>0</v>
      </c>
      <c r="AR23" s="96">
        <v>0</v>
      </c>
      <c r="AS23" s="46">
        <v>0</v>
      </c>
      <c r="AT23" s="96">
        <v>0</v>
      </c>
      <c r="AU23" s="46">
        <v>0</v>
      </c>
      <c r="AV23" s="96">
        <v>0</v>
      </c>
      <c r="AW23" s="97">
        <v>1438312.7120852235</v>
      </c>
      <c r="AX23" s="97">
        <v>0</v>
      </c>
      <c r="AY23" s="98"/>
      <c r="AZ23" s="98"/>
    </row>
    <row r="24" spans="1:52" ht="15.75">
      <c r="A24" s="99" t="s">
        <v>409</v>
      </c>
      <c r="B24" s="175" t="s">
        <v>439</v>
      </c>
      <c r="C24" s="46">
        <v>43999.520000000004</v>
      </c>
      <c r="D24" s="96">
        <v>0</v>
      </c>
      <c r="E24" s="46">
        <v>0</v>
      </c>
      <c r="F24" s="96">
        <v>0</v>
      </c>
      <c r="G24" s="46">
        <v>0</v>
      </c>
      <c r="H24" s="96">
        <v>0</v>
      </c>
      <c r="I24" s="46">
        <v>160.44</v>
      </c>
      <c r="J24" s="96">
        <v>0</v>
      </c>
      <c r="K24" s="46">
        <v>544068.85</v>
      </c>
      <c r="L24" s="96">
        <v>0</v>
      </c>
      <c r="M24" s="46">
        <v>0</v>
      </c>
      <c r="N24" s="96">
        <v>0</v>
      </c>
      <c r="O24" s="46">
        <v>4093.76</v>
      </c>
      <c r="P24" s="96">
        <v>0</v>
      </c>
      <c r="Q24" s="46">
        <v>0</v>
      </c>
      <c r="R24" s="96">
        <v>0</v>
      </c>
      <c r="S24" s="46">
        <v>191055.24000000002</v>
      </c>
      <c r="T24" s="96">
        <v>0</v>
      </c>
      <c r="U24" s="46">
        <v>0</v>
      </c>
      <c r="V24" s="96">
        <v>0</v>
      </c>
      <c r="W24" s="46">
        <v>0</v>
      </c>
      <c r="X24" s="96">
        <v>0</v>
      </c>
      <c r="Y24" s="46">
        <v>0</v>
      </c>
      <c r="Z24" s="96">
        <v>0</v>
      </c>
      <c r="AA24" s="46">
        <v>0</v>
      </c>
      <c r="AB24" s="96">
        <v>0</v>
      </c>
      <c r="AC24" s="46">
        <v>0</v>
      </c>
      <c r="AD24" s="96">
        <v>0</v>
      </c>
      <c r="AE24" s="46">
        <v>23599.307971787803</v>
      </c>
      <c r="AF24" s="96">
        <v>0</v>
      </c>
      <c r="AG24" s="46">
        <v>0</v>
      </c>
      <c r="AH24" s="96">
        <v>0</v>
      </c>
      <c r="AI24" s="46">
        <v>0</v>
      </c>
      <c r="AJ24" s="96">
        <v>0</v>
      </c>
      <c r="AK24" s="46">
        <v>0</v>
      </c>
      <c r="AL24" s="96">
        <v>0</v>
      </c>
      <c r="AM24" s="46">
        <v>0</v>
      </c>
      <c r="AN24" s="96">
        <v>0</v>
      </c>
      <c r="AO24" s="46">
        <v>0</v>
      </c>
      <c r="AP24" s="96">
        <v>0</v>
      </c>
      <c r="AQ24" s="46">
        <v>0</v>
      </c>
      <c r="AR24" s="96">
        <v>0</v>
      </c>
      <c r="AS24" s="46">
        <v>0</v>
      </c>
      <c r="AT24" s="96">
        <v>0</v>
      </c>
      <c r="AU24" s="46">
        <v>0</v>
      </c>
      <c r="AV24" s="96">
        <v>0</v>
      </c>
      <c r="AW24" s="97">
        <v>806977.11797178769</v>
      </c>
      <c r="AX24" s="97">
        <v>0</v>
      </c>
      <c r="AY24" s="98"/>
      <c r="AZ24" s="98"/>
    </row>
    <row r="25" spans="1:52" ht="15.75">
      <c r="A25" s="99" t="s">
        <v>410</v>
      </c>
      <c r="B25" s="8" t="s">
        <v>440</v>
      </c>
      <c r="C25" s="46">
        <v>0</v>
      </c>
      <c r="D25" s="96">
        <v>0</v>
      </c>
      <c r="E25" s="46">
        <v>0</v>
      </c>
      <c r="F25" s="96">
        <v>0</v>
      </c>
      <c r="G25" s="46">
        <v>2398221.46</v>
      </c>
      <c r="H25" s="96">
        <v>0</v>
      </c>
      <c r="I25" s="46">
        <v>0</v>
      </c>
      <c r="J25" s="96">
        <v>0</v>
      </c>
      <c r="K25" s="46">
        <v>2223.84</v>
      </c>
      <c r="L25" s="96">
        <v>0</v>
      </c>
      <c r="M25" s="46">
        <v>18319.8</v>
      </c>
      <c r="N25" s="96">
        <v>0</v>
      </c>
      <c r="O25" s="46">
        <v>184523.74000000005</v>
      </c>
      <c r="P25" s="96">
        <v>0</v>
      </c>
      <c r="Q25" s="46">
        <v>878370.85</v>
      </c>
      <c r="R25" s="96">
        <v>0</v>
      </c>
      <c r="S25" s="46">
        <v>322148.3</v>
      </c>
      <c r="T25" s="96">
        <v>0</v>
      </c>
      <c r="U25" s="46">
        <v>199538.13</v>
      </c>
      <c r="V25" s="96">
        <v>0</v>
      </c>
      <c r="W25" s="46">
        <v>376672.73</v>
      </c>
      <c r="X25" s="96">
        <v>0</v>
      </c>
      <c r="Y25" s="46">
        <v>0</v>
      </c>
      <c r="Z25" s="96">
        <v>0</v>
      </c>
      <c r="AA25" s="46">
        <v>0</v>
      </c>
      <c r="AB25" s="96">
        <v>0</v>
      </c>
      <c r="AC25" s="46">
        <v>0</v>
      </c>
      <c r="AD25" s="96">
        <v>0</v>
      </c>
      <c r="AE25" s="46">
        <v>947.58072685895399</v>
      </c>
      <c r="AF25" s="96">
        <v>0</v>
      </c>
      <c r="AG25" s="46">
        <v>0</v>
      </c>
      <c r="AH25" s="96">
        <v>0</v>
      </c>
      <c r="AI25" s="46">
        <v>0</v>
      </c>
      <c r="AJ25" s="96">
        <v>0</v>
      </c>
      <c r="AK25" s="46">
        <v>0</v>
      </c>
      <c r="AL25" s="96">
        <v>0</v>
      </c>
      <c r="AM25" s="46">
        <v>0</v>
      </c>
      <c r="AN25" s="96">
        <v>0</v>
      </c>
      <c r="AO25" s="46">
        <v>0</v>
      </c>
      <c r="AP25" s="96">
        <v>0</v>
      </c>
      <c r="AQ25" s="46">
        <v>0</v>
      </c>
      <c r="AR25" s="96">
        <v>0</v>
      </c>
      <c r="AS25" s="46">
        <v>0</v>
      </c>
      <c r="AT25" s="96">
        <v>0</v>
      </c>
      <c r="AU25" s="46">
        <v>0</v>
      </c>
      <c r="AV25" s="96">
        <v>0</v>
      </c>
      <c r="AW25" s="97">
        <v>4380966.4307268588</v>
      </c>
      <c r="AX25" s="97">
        <v>0</v>
      </c>
      <c r="AY25" s="98"/>
      <c r="AZ25" s="98"/>
    </row>
    <row r="26" spans="1:52" ht="15.75">
      <c r="A26" s="94">
        <v>11</v>
      </c>
      <c r="B26" s="173" t="s">
        <v>441</v>
      </c>
      <c r="C26" s="46">
        <v>0</v>
      </c>
      <c r="D26" s="96">
        <v>0</v>
      </c>
      <c r="E26" s="46">
        <v>0</v>
      </c>
      <c r="F26" s="96">
        <v>0</v>
      </c>
      <c r="G26" s="46">
        <v>0</v>
      </c>
      <c r="H26" s="96">
        <v>0</v>
      </c>
      <c r="I26" s="46">
        <v>0</v>
      </c>
      <c r="J26" s="96">
        <v>0</v>
      </c>
      <c r="K26" s="46">
        <v>0</v>
      </c>
      <c r="L26" s="96">
        <v>0</v>
      </c>
      <c r="M26" s="46">
        <v>0</v>
      </c>
      <c r="N26" s="96">
        <v>0</v>
      </c>
      <c r="O26" s="46">
        <v>0</v>
      </c>
      <c r="P26" s="96">
        <v>0</v>
      </c>
      <c r="Q26" s="46">
        <v>0</v>
      </c>
      <c r="R26" s="96">
        <v>0</v>
      </c>
      <c r="S26" s="46">
        <v>0</v>
      </c>
      <c r="T26" s="96">
        <v>0</v>
      </c>
      <c r="U26" s="46">
        <v>0</v>
      </c>
      <c r="V26" s="96">
        <v>0</v>
      </c>
      <c r="W26" s="46">
        <v>0</v>
      </c>
      <c r="X26" s="96">
        <v>0</v>
      </c>
      <c r="Y26" s="46">
        <v>0</v>
      </c>
      <c r="Z26" s="96">
        <v>0</v>
      </c>
      <c r="AA26" s="46">
        <v>0</v>
      </c>
      <c r="AB26" s="96">
        <v>0</v>
      </c>
      <c r="AC26" s="46">
        <v>0</v>
      </c>
      <c r="AD26" s="96">
        <v>0</v>
      </c>
      <c r="AE26" s="46">
        <v>0</v>
      </c>
      <c r="AF26" s="96">
        <v>0</v>
      </c>
      <c r="AG26" s="46">
        <v>0</v>
      </c>
      <c r="AH26" s="96">
        <v>0</v>
      </c>
      <c r="AI26" s="46">
        <v>0</v>
      </c>
      <c r="AJ26" s="96">
        <v>0</v>
      </c>
      <c r="AK26" s="46">
        <v>0</v>
      </c>
      <c r="AL26" s="96">
        <v>0</v>
      </c>
      <c r="AM26" s="46">
        <v>0</v>
      </c>
      <c r="AN26" s="96">
        <v>0</v>
      </c>
      <c r="AO26" s="46">
        <v>0</v>
      </c>
      <c r="AP26" s="96">
        <v>0</v>
      </c>
      <c r="AQ26" s="46">
        <v>0</v>
      </c>
      <c r="AR26" s="96">
        <v>0</v>
      </c>
      <c r="AS26" s="46">
        <v>0</v>
      </c>
      <c r="AT26" s="96">
        <v>0</v>
      </c>
      <c r="AU26" s="46">
        <v>0</v>
      </c>
      <c r="AV26" s="96">
        <v>0</v>
      </c>
      <c r="AW26" s="97">
        <v>0</v>
      </c>
      <c r="AX26" s="97">
        <v>0</v>
      </c>
      <c r="AY26" s="98"/>
      <c r="AZ26" s="98"/>
    </row>
    <row r="27" spans="1:52" ht="15.75">
      <c r="A27" s="94">
        <v>12</v>
      </c>
      <c r="B27" s="173" t="s">
        <v>442</v>
      </c>
      <c r="C27" s="46">
        <v>0</v>
      </c>
      <c r="D27" s="96">
        <v>0</v>
      </c>
      <c r="E27" s="46">
        <v>107</v>
      </c>
      <c r="F27" s="96">
        <v>0</v>
      </c>
      <c r="G27" s="46">
        <v>11804</v>
      </c>
      <c r="H27" s="96">
        <v>0</v>
      </c>
      <c r="I27" s="46">
        <v>0</v>
      </c>
      <c r="J27" s="96">
        <v>0</v>
      </c>
      <c r="K27" s="46">
        <v>0</v>
      </c>
      <c r="L27" s="96">
        <v>0</v>
      </c>
      <c r="M27" s="46">
        <v>0</v>
      </c>
      <c r="N27" s="96">
        <v>0</v>
      </c>
      <c r="O27" s="46">
        <v>12098.060000000001</v>
      </c>
      <c r="P27" s="96">
        <v>0</v>
      </c>
      <c r="Q27" s="46">
        <v>0</v>
      </c>
      <c r="R27" s="96">
        <v>0</v>
      </c>
      <c r="S27" s="46">
        <v>0</v>
      </c>
      <c r="T27" s="96">
        <v>0</v>
      </c>
      <c r="U27" s="46">
        <v>0</v>
      </c>
      <c r="V27" s="96">
        <v>0</v>
      </c>
      <c r="W27" s="46">
        <v>0</v>
      </c>
      <c r="X27" s="96">
        <v>0</v>
      </c>
      <c r="Y27" s="46">
        <v>0</v>
      </c>
      <c r="Z27" s="96">
        <v>0</v>
      </c>
      <c r="AA27" s="46">
        <v>0</v>
      </c>
      <c r="AB27" s="96">
        <v>0</v>
      </c>
      <c r="AC27" s="46">
        <v>0</v>
      </c>
      <c r="AD27" s="96">
        <v>0</v>
      </c>
      <c r="AE27" s="46">
        <v>0</v>
      </c>
      <c r="AF27" s="96">
        <v>0</v>
      </c>
      <c r="AG27" s="46">
        <v>0</v>
      </c>
      <c r="AH27" s="96">
        <v>0</v>
      </c>
      <c r="AI27" s="46">
        <v>0</v>
      </c>
      <c r="AJ27" s="96">
        <v>0</v>
      </c>
      <c r="AK27" s="46">
        <v>0</v>
      </c>
      <c r="AL27" s="96">
        <v>0</v>
      </c>
      <c r="AM27" s="46">
        <v>0</v>
      </c>
      <c r="AN27" s="96">
        <v>0</v>
      </c>
      <c r="AO27" s="46">
        <v>0</v>
      </c>
      <c r="AP27" s="96">
        <v>0</v>
      </c>
      <c r="AQ27" s="46">
        <v>0</v>
      </c>
      <c r="AR27" s="96">
        <v>0</v>
      </c>
      <c r="AS27" s="46">
        <v>0</v>
      </c>
      <c r="AT27" s="96">
        <v>0</v>
      </c>
      <c r="AU27" s="46">
        <v>0</v>
      </c>
      <c r="AV27" s="96">
        <v>0</v>
      </c>
      <c r="AW27" s="97">
        <v>24009.06</v>
      </c>
      <c r="AX27" s="97">
        <v>0</v>
      </c>
      <c r="AY27" s="98"/>
      <c r="AZ27" s="98"/>
    </row>
    <row r="28" spans="1:52" ht="15.75">
      <c r="A28" s="94">
        <v>13</v>
      </c>
      <c r="B28" s="173" t="s">
        <v>443</v>
      </c>
      <c r="C28" s="46">
        <v>2523260.25</v>
      </c>
      <c r="D28" s="96">
        <v>0</v>
      </c>
      <c r="E28" s="46">
        <v>1008454</v>
      </c>
      <c r="F28" s="96">
        <v>0</v>
      </c>
      <c r="G28" s="46">
        <v>749906.31999999972</v>
      </c>
      <c r="H28" s="96">
        <v>0</v>
      </c>
      <c r="I28" s="46">
        <v>927460.51118866936</v>
      </c>
      <c r="J28" s="96">
        <v>0</v>
      </c>
      <c r="K28" s="46">
        <v>53932.229999999996</v>
      </c>
      <c r="L28" s="96">
        <v>0</v>
      </c>
      <c r="M28" s="46">
        <v>11522.89</v>
      </c>
      <c r="N28" s="96">
        <v>0</v>
      </c>
      <c r="O28" s="46">
        <v>293423.55999999988</v>
      </c>
      <c r="P28" s="96">
        <v>0</v>
      </c>
      <c r="Q28" s="46">
        <v>901163.98</v>
      </c>
      <c r="R28" s="96">
        <v>0</v>
      </c>
      <c r="S28" s="46">
        <v>187217.28000000006</v>
      </c>
      <c r="T28" s="96">
        <v>0</v>
      </c>
      <c r="U28" s="46">
        <v>647841.72</v>
      </c>
      <c r="V28" s="96">
        <v>0</v>
      </c>
      <c r="W28" s="46">
        <v>718152.03</v>
      </c>
      <c r="X28" s="96">
        <v>0</v>
      </c>
      <c r="Y28" s="46">
        <v>0</v>
      </c>
      <c r="Z28" s="96">
        <v>0</v>
      </c>
      <c r="AA28" s="46">
        <v>355997.82</v>
      </c>
      <c r="AB28" s="96">
        <v>8061.7100000000009</v>
      </c>
      <c r="AC28" s="46">
        <v>14925.98</v>
      </c>
      <c r="AD28" s="96">
        <v>0</v>
      </c>
      <c r="AE28" s="46">
        <v>19266.854552751738</v>
      </c>
      <c r="AF28" s="96">
        <v>0</v>
      </c>
      <c r="AG28" s="46">
        <v>0</v>
      </c>
      <c r="AH28" s="96">
        <v>0</v>
      </c>
      <c r="AI28" s="46">
        <v>0</v>
      </c>
      <c r="AJ28" s="96">
        <v>0</v>
      </c>
      <c r="AK28" s="46">
        <v>0</v>
      </c>
      <c r="AL28" s="96">
        <v>0</v>
      </c>
      <c r="AM28" s="46">
        <v>0</v>
      </c>
      <c r="AN28" s="96">
        <v>0</v>
      </c>
      <c r="AO28" s="46">
        <v>0</v>
      </c>
      <c r="AP28" s="96">
        <v>0</v>
      </c>
      <c r="AQ28" s="46">
        <v>0</v>
      </c>
      <c r="AR28" s="96">
        <v>0</v>
      </c>
      <c r="AS28" s="46">
        <v>19703.064374131838</v>
      </c>
      <c r="AT28" s="96">
        <v>0</v>
      </c>
      <c r="AU28" s="46">
        <v>474</v>
      </c>
      <c r="AV28" s="96">
        <v>0</v>
      </c>
      <c r="AW28" s="97">
        <v>8432702.4901155513</v>
      </c>
      <c r="AX28" s="97">
        <v>8061.7100000000009</v>
      </c>
      <c r="AY28" s="98"/>
      <c r="AZ28" s="98"/>
    </row>
    <row r="29" spans="1:52" ht="15.75">
      <c r="A29" s="94">
        <v>14</v>
      </c>
      <c r="B29" s="173" t="s">
        <v>444</v>
      </c>
      <c r="C29" s="46">
        <v>0</v>
      </c>
      <c r="D29" s="96">
        <v>0</v>
      </c>
      <c r="E29" s="46">
        <v>0</v>
      </c>
      <c r="F29" s="96">
        <v>0</v>
      </c>
      <c r="G29" s="46">
        <v>0</v>
      </c>
      <c r="H29" s="96">
        <v>0</v>
      </c>
      <c r="I29" s="46">
        <v>-11066.66</v>
      </c>
      <c r="J29" s="96">
        <v>0</v>
      </c>
      <c r="K29" s="46">
        <v>0</v>
      </c>
      <c r="L29" s="96">
        <v>0</v>
      </c>
      <c r="M29" s="46">
        <v>0</v>
      </c>
      <c r="N29" s="96">
        <v>0</v>
      </c>
      <c r="O29" s="46">
        <v>-1223.5</v>
      </c>
      <c r="P29" s="96">
        <v>0</v>
      </c>
      <c r="Q29" s="46">
        <v>0</v>
      </c>
      <c r="R29" s="96">
        <v>0</v>
      </c>
      <c r="S29" s="46">
        <v>0</v>
      </c>
      <c r="T29" s="96">
        <v>0</v>
      </c>
      <c r="U29" s="46">
        <v>0</v>
      </c>
      <c r="V29" s="96">
        <v>0</v>
      </c>
      <c r="W29" s="46">
        <v>0</v>
      </c>
      <c r="X29" s="96">
        <v>0</v>
      </c>
      <c r="Y29" s="46">
        <v>0</v>
      </c>
      <c r="Z29" s="96">
        <v>0</v>
      </c>
      <c r="AA29" s="46">
        <v>0</v>
      </c>
      <c r="AB29" s="96">
        <v>0</v>
      </c>
      <c r="AC29" s="46">
        <v>0</v>
      </c>
      <c r="AD29" s="96">
        <v>0</v>
      </c>
      <c r="AE29" s="46">
        <v>110.04261012730937</v>
      </c>
      <c r="AF29" s="96">
        <v>0</v>
      </c>
      <c r="AG29" s="46">
        <v>0</v>
      </c>
      <c r="AH29" s="96">
        <v>0</v>
      </c>
      <c r="AI29" s="46">
        <v>0</v>
      </c>
      <c r="AJ29" s="96">
        <v>0</v>
      </c>
      <c r="AK29" s="46">
        <v>0</v>
      </c>
      <c r="AL29" s="96">
        <v>0</v>
      </c>
      <c r="AM29" s="46">
        <v>0</v>
      </c>
      <c r="AN29" s="96">
        <v>0</v>
      </c>
      <c r="AO29" s="46">
        <v>1992230.6700000002</v>
      </c>
      <c r="AP29" s="96">
        <v>0</v>
      </c>
      <c r="AQ29" s="46">
        <v>0</v>
      </c>
      <c r="AR29" s="96">
        <v>0</v>
      </c>
      <c r="AS29" s="46">
        <v>0</v>
      </c>
      <c r="AT29" s="96">
        <v>0</v>
      </c>
      <c r="AU29" s="46">
        <v>0</v>
      </c>
      <c r="AV29" s="96">
        <v>0</v>
      </c>
      <c r="AW29" s="97">
        <v>1980050.5526101275</v>
      </c>
      <c r="AX29" s="97">
        <v>0</v>
      </c>
      <c r="AY29" s="98"/>
      <c r="AZ29" s="98"/>
    </row>
    <row r="30" spans="1:52" ht="15.75">
      <c r="A30" s="94">
        <v>15</v>
      </c>
      <c r="B30" s="173" t="s">
        <v>445</v>
      </c>
      <c r="C30" s="46">
        <v>1199633.53</v>
      </c>
      <c r="D30" s="96">
        <v>0</v>
      </c>
      <c r="E30" s="46">
        <v>660546</v>
      </c>
      <c r="F30" s="96">
        <v>0</v>
      </c>
      <c r="G30" s="46">
        <v>0</v>
      </c>
      <c r="H30" s="96">
        <v>0</v>
      </c>
      <c r="I30" s="46">
        <v>0</v>
      </c>
      <c r="J30" s="96">
        <v>0</v>
      </c>
      <c r="K30" s="46">
        <v>2761.55</v>
      </c>
      <c r="L30" s="96">
        <v>0</v>
      </c>
      <c r="M30" s="46">
        <v>138694.14000000001</v>
      </c>
      <c r="N30" s="96">
        <v>0</v>
      </c>
      <c r="O30" s="46">
        <v>0</v>
      </c>
      <c r="P30" s="96">
        <v>0</v>
      </c>
      <c r="Q30" s="46">
        <v>0</v>
      </c>
      <c r="R30" s="96">
        <v>0</v>
      </c>
      <c r="S30" s="46">
        <v>893179.7</v>
      </c>
      <c r="T30" s="96">
        <v>0</v>
      </c>
      <c r="U30" s="46">
        <v>704941.17</v>
      </c>
      <c r="V30" s="96">
        <v>0</v>
      </c>
      <c r="W30" s="46">
        <v>0</v>
      </c>
      <c r="X30" s="96">
        <v>0</v>
      </c>
      <c r="Y30" s="46">
        <v>0</v>
      </c>
      <c r="Z30" s="96">
        <v>0</v>
      </c>
      <c r="AA30" s="46">
        <v>9836.81</v>
      </c>
      <c r="AB30" s="96">
        <v>9836.81</v>
      </c>
      <c r="AC30" s="46">
        <v>0</v>
      </c>
      <c r="AD30" s="96">
        <v>0</v>
      </c>
      <c r="AE30" s="46">
        <v>6882.9953741955824</v>
      </c>
      <c r="AF30" s="96">
        <v>0</v>
      </c>
      <c r="AG30" s="46">
        <v>0</v>
      </c>
      <c r="AH30" s="96">
        <v>0</v>
      </c>
      <c r="AI30" s="46">
        <v>0</v>
      </c>
      <c r="AJ30" s="96">
        <v>0</v>
      </c>
      <c r="AK30" s="46">
        <v>0</v>
      </c>
      <c r="AL30" s="96">
        <v>0</v>
      </c>
      <c r="AM30" s="46">
        <v>0</v>
      </c>
      <c r="AN30" s="96">
        <v>0</v>
      </c>
      <c r="AO30" s="46">
        <v>18000</v>
      </c>
      <c r="AP30" s="96">
        <v>0</v>
      </c>
      <c r="AQ30" s="46">
        <v>0</v>
      </c>
      <c r="AR30" s="96">
        <v>0</v>
      </c>
      <c r="AS30" s="46">
        <v>87457.149782199704</v>
      </c>
      <c r="AT30" s="96">
        <v>0</v>
      </c>
      <c r="AU30" s="46">
        <v>0</v>
      </c>
      <c r="AV30" s="96">
        <v>0</v>
      </c>
      <c r="AW30" s="97">
        <v>3721933.0451563955</v>
      </c>
      <c r="AX30" s="97">
        <v>9836.81</v>
      </c>
      <c r="AY30" s="98"/>
      <c r="AZ30" s="98"/>
    </row>
    <row r="31" spans="1:52" ht="15.75">
      <c r="A31" s="94">
        <v>16</v>
      </c>
      <c r="B31" s="173" t="s">
        <v>446</v>
      </c>
      <c r="C31" s="46">
        <v>21252.5</v>
      </c>
      <c r="D31" s="96">
        <v>0</v>
      </c>
      <c r="E31" s="46">
        <v>27</v>
      </c>
      <c r="F31" s="96">
        <v>0</v>
      </c>
      <c r="G31" s="46">
        <v>36602.230000000003</v>
      </c>
      <c r="H31" s="96">
        <v>0</v>
      </c>
      <c r="I31" s="46">
        <v>12237.035623748621</v>
      </c>
      <c r="J31" s="96">
        <v>0</v>
      </c>
      <c r="K31" s="46">
        <v>1882.19</v>
      </c>
      <c r="L31" s="96">
        <v>0</v>
      </c>
      <c r="M31" s="46">
        <v>0</v>
      </c>
      <c r="N31" s="96">
        <v>0</v>
      </c>
      <c r="O31" s="46">
        <v>0</v>
      </c>
      <c r="P31" s="96">
        <v>0</v>
      </c>
      <c r="Q31" s="46">
        <v>58635.659999999945</v>
      </c>
      <c r="R31" s="96">
        <v>0</v>
      </c>
      <c r="S31" s="46">
        <v>0</v>
      </c>
      <c r="T31" s="96">
        <v>0</v>
      </c>
      <c r="U31" s="46">
        <v>468472.18000000005</v>
      </c>
      <c r="V31" s="96">
        <v>0</v>
      </c>
      <c r="W31" s="46">
        <v>28382.31</v>
      </c>
      <c r="X31" s="96">
        <v>0</v>
      </c>
      <c r="Y31" s="46">
        <v>0</v>
      </c>
      <c r="Z31" s="96">
        <v>0</v>
      </c>
      <c r="AA31" s="46">
        <v>0</v>
      </c>
      <c r="AB31" s="96">
        <v>0</v>
      </c>
      <c r="AC31" s="46">
        <v>119742.31</v>
      </c>
      <c r="AD31" s="96">
        <v>0</v>
      </c>
      <c r="AE31" s="46">
        <v>274.70139878319566</v>
      </c>
      <c r="AF31" s="96">
        <v>0</v>
      </c>
      <c r="AG31" s="46">
        <v>30051.58</v>
      </c>
      <c r="AH31" s="96">
        <v>0</v>
      </c>
      <c r="AI31" s="46">
        <v>0</v>
      </c>
      <c r="AJ31" s="96">
        <v>0</v>
      </c>
      <c r="AK31" s="46">
        <v>0</v>
      </c>
      <c r="AL31" s="96">
        <v>0</v>
      </c>
      <c r="AM31" s="46">
        <v>0</v>
      </c>
      <c r="AN31" s="96">
        <v>0</v>
      </c>
      <c r="AO31" s="46">
        <v>0</v>
      </c>
      <c r="AP31" s="96">
        <v>0</v>
      </c>
      <c r="AQ31" s="46">
        <v>439375</v>
      </c>
      <c r="AR31" s="96">
        <v>0</v>
      </c>
      <c r="AS31" s="46">
        <v>0</v>
      </c>
      <c r="AT31" s="96">
        <v>0</v>
      </c>
      <c r="AU31" s="46">
        <v>0</v>
      </c>
      <c r="AV31" s="96">
        <v>0</v>
      </c>
      <c r="AW31" s="97">
        <v>1216934.6970225316</v>
      </c>
      <c r="AX31" s="97">
        <v>0</v>
      </c>
      <c r="AY31" s="98"/>
      <c r="AZ31" s="98"/>
    </row>
    <row r="32" spans="1:52" ht="15.75">
      <c r="A32" s="94">
        <v>17</v>
      </c>
      <c r="B32" s="173" t="s">
        <v>447</v>
      </c>
      <c r="C32" s="46">
        <v>88105.39</v>
      </c>
      <c r="D32" s="96">
        <v>0</v>
      </c>
      <c r="E32" s="46">
        <v>0</v>
      </c>
      <c r="F32" s="96">
        <v>0</v>
      </c>
      <c r="G32" s="46">
        <v>0</v>
      </c>
      <c r="H32" s="96">
        <v>0</v>
      </c>
      <c r="I32" s="46">
        <v>0</v>
      </c>
      <c r="J32" s="96">
        <v>0</v>
      </c>
      <c r="K32" s="46">
        <v>0</v>
      </c>
      <c r="L32" s="96">
        <v>0</v>
      </c>
      <c r="M32" s="46">
        <v>0</v>
      </c>
      <c r="N32" s="96">
        <v>0</v>
      </c>
      <c r="O32" s="46">
        <v>0</v>
      </c>
      <c r="P32" s="96">
        <v>0</v>
      </c>
      <c r="Q32" s="46">
        <v>0</v>
      </c>
      <c r="R32" s="96">
        <v>0</v>
      </c>
      <c r="S32" s="46">
        <v>0</v>
      </c>
      <c r="T32" s="96">
        <v>0</v>
      </c>
      <c r="U32" s="46">
        <v>0</v>
      </c>
      <c r="V32" s="96">
        <v>0</v>
      </c>
      <c r="W32" s="46">
        <v>0</v>
      </c>
      <c r="X32" s="96">
        <v>0</v>
      </c>
      <c r="Y32" s="46">
        <v>0</v>
      </c>
      <c r="Z32" s="96">
        <v>0</v>
      </c>
      <c r="AA32" s="46">
        <v>0</v>
      </c>
      <c r="AB32" s="96">
        <v>0</v>
      </c>
      <c r="AC32" s="46">
        <v>0</v>
      </c>
      <c r="AD32" s="96">
        <v>0</v>
      </c>
      <c r="AE32" s="46">
        <v>0</v>
      </c>
      <c r="AF32" s="96">
        <v>0</v>
      </c>
      <c r="AG32" s="46">
        <v>0</v>
      </c>
      <c r="AH32" s="96">
        <v>0</v>
      </c>
      <c r="AI32" s="46">
        <v>0</v>
      </c>
      <c r="AJ32" s="96">
        <v>0</v>
      </c>
      <c r="AK32" s="46">
        <v>0</v>
      </c>
      <c r="AL32" s="96">
        <v>0</v>
      </c>
      <c r="AM32" s="46">
        <v>0</v>
      </c>
      <c r="AN32" s="96">
        <v>0</v>
      </c>
      <c r="AO32" s="46">
        <v>0</v>
      </c>
      <c r="AP32" s="96">
        <v>0</v>
      </c>
      <c r="AQ32" s="46">
        <v>0</v>
      </c>
      <c r="AR32" s="96">
        <v>0</v>
      </c>
      <c r="AS32" s="46">
        <v>0</v>
      </c>
      <c r="AT32" s="96">
        <v>0</v>
      </c>
      <c r="AU32" s="46">
        <v>0</v>
      </c>
      <c r="AV32" s="96">
        <v>0</v>
      </c>
      <c r="AW32" s="97">
        <v>88105.39</v>
      </c>
      <c r="AX32" s="97">
        <v>0</v>
      </c>
      <c r="AY32" s="98"/>
      <c r="AZ32" s="98"/>
    </row>
    <row r="33" spans="1:53" ht="15.75">
      <c r="A33" s="94">
        <v>18</v>
      </c>
      <c r="B33" s="173" t="s">
        <v>448</v>
      </c>
      <c r="C33" s="46">
        <v>35566703.890000001</v>
      </c>
      <c r="D33" s="96">
        <v>0</v>
      </c>
      <c r="E33" s="46">
        <v>1423734</v>
      </c>
      <c r="F33" s="96">
        <v>0</v>
      </c>
      <c r="G33" s="46">
        <v>925348.07999999961</v>
      </c>
      <c r="H33" s="96">
        <v>0</v>
      </c>
      <c r="I33" s="46">
        <v>300790.86865835328</v>
      </c>
      <c r="J33" s="96">
        <v>0</v>
      </c>
      <c r="K33" s="46">
        <v>137506.57</v>
      </c>
      <c r="L33" s="96">
        <v>0</v>
      </c>
      <c r="M33" s="46">
        <v>597.4</v>
      </c>
      <c r="N33" s="96">
        <v>0</v>
      </c>
      <c r="O33" s="46">
        <v>342663.2900000001</v>
      </c>
      <c r="P33" s="96">
        <v>0</v>
      </c>
      <c r="Q33" s="46">
        <v>1075228.2099999997</v>
      </c>
      <c r="R33" s="96">
        <v>0</v>
      </c>
      <c r="S33" s="46">
        <v>180944.34000000003</v>
      </c>
      <c r="T33" s="96">
        <v>0</v>
      </c>
      <c r="U33" s="46">
        <v>1672180.3799999994</v>
      </c>
      <c r="V33" s="96">
        <v>961746.82000000007</v>
      </c>
      <c r="W33" s="46">
        <v>964258.44</v>
      </c>
      <c r="X33" s="96">
        <v>0</v>
      </c>
      <c r="Y33" s="46">
        <v>0</v>
      </c>
      <c r="Z33" s="96">
        <v>0</v>
      </c>
      <c r="AA33" s="46">
        <v>0</v>
      </c>
      <c r="AB33" s="96">
        <v>0</v>
      </c>
      <c r="AC33" s="46">
        <v>111837.82999999999</v>
      </c>
      <c r="AD33" s="96">
        <v>0</v>
      </c>
      <c r="AE33" s="46">
        <v>19791.632497202096</v>
      </c>
      <c r="AF33" s="96">
        <v>0</v>
      </c>
      <c r="AG33" s="46">
        <v>53488.769999999982</v>
      </c>
      <c r="AH33" s="96">
        <v>0</v>
      </c>
      <c r="AI33" s="46">
        <v>0</v>
      </c>
      <c r="AJ33" s="96">
        <v>0</v>
      </c>
      <c r="AK33" s="46">
        <v>0</v>
      </c>
      <c r="AL33" s="96">
        <v>0</v>
      </c>
      <c r="AM33" s="46">
        <v>0</v>
      </c>
      <c r="AN33" s="96">
        <v>0</v>
      </c>
      <c r="AO33" s="46">
        <v>0</v>
      </c>
      <c r="AP33" s="96">
        <v>0</v>
      </c>
      <c r="AQ33" s="46">
        <v>0</v>
      </c>
      <c r="AR33" s="96">
        <v>0</v>
      </c>
      <c r="AS33" s="46">
        <v>145.08356177003435</v>
      </c>
      <c r="AT33" s="96">
        <v>0</v>
      </c>
      <c r="AU33" s="46">
        <v>0</v>
      </c>
      <c r="AV33" s="96">
        <v>0</v>
      </c>
      <c r="AW33" s="97">
        <v>42775218.784717329</v>
      </c>
      <c r="AX33" s="97">
        <v>961746.82000000007</v>
      </c>
      <c r="AY33" s="98"/>
      <c r="AZ33" s="98"/>
    </row>
    <row r="34" spans="1:53" s="103" customFormat="1" ht="18" customHeight="1">
      <c r="A34" s="267" t="s">
        <v>450</v>
      </c>
      <c r="B34" s="268"/>
      <c r="C34" s="50">
        <v>184801343.75999999</v>
      </c>
      <c r="D34" s="97">
        <v>1209707.0942831999</v>
      </c>
      <c r="E34" s="50">
        <v>146525787</v>
      </c>
      <c r="F34" s="97">
        <v>1970500.1250000014</v>
      </c>
      <c r="G34" s="50">
        <v>119850572.28999998</v>
      </c>
      <c r="H34" s="97">
        <v>0</v>
      </c>
      <c r="I34" s="50">
        <v>111420344.84945102</v>
      </c>
      <c r="J34" s="97">
        <v>0</v>
      </c>
      <c r="K34" s="50">
        <v>101217637.84999996</v>
      </c>
      <c r="L34" s="97">
        <v>0</v>
      </c>
      <c r="M34" s="50">
        <v>97900900.901191235</v>
      </c>
      <c r="N34" s="97">
        <v>0</v>
      </c>
      <c r="O34" s="50">
        <v>86369197.720000044</v>
      </c>
      <c r="P34" s="97">
        <v>1773.23</v>
      </c>
      <c r="Q34" s="50">
        <v>80846392.61999999</v>
      </c>
      <c r="R34" s="97">
        <v>278702.76</v>
      </c>
      <c r="S34" s="50">
        <v>78175834.049999982</v>
      </c>
      <c r="T34" s="97">
        <v>0</v>
      </c>
      <c r="U34" s="50">
        <v>73832265.909999996</v>
      </c>
      <c r="V34" s="97">
        <v>961746.82000000007</v>
      </c>
      <c r="W34" s="50">
        <v>18532223.399999999</v>
      </c>
      <c r="X34" s="97">
        <v>0</v>
      </c>
      <c r="Y34" s="50">
        <v>13552022</v>
      </c>
      <c r="Z34" s="97">
        <v>0</v>
      </c>
      <c r="AA34" s="50">
        <v>10626512.024660612</v>
      </c>
      <c r="AB34" s="97">
        <v>8327977.6846606107</v>
      </c>
      <c r="AC34" s="50">
        <v>10500806.879999997</v>
      </c>
      <c r="AD34" s="97">
        <v>0</v>
      </c>
      <c r="AE34" s="50">
        <v>10010927.831285259</v>
      </c>
      <c r="AF34" s="97">
        <v>0</v>
      </c>
      <c r="AG34" s="50">
        <v>8564636.3900004327</v>
      </c>
      <c r="AH34" s="97">
        <v>0</v>
      </c>
      <c r="AI34" s="50">
        <v>4278287.5599998683</v>
      </c>
      <c r="AJ34" s="97">
        <v>0</v>
      </c>
      <c r="AK34" s="50">
        <v>4194012.6732644066</v>
      </c>
      <c r="AL34" s="97">
        <v>0</v>
      </c>
      <c r="AM34" s="50">
        <v>2738600.7420000019</v>
      </c>
      <c r="AN34" s="97">
        <v>0</v>
      </c>
      <c r="AO34" s="50">
        <v>2010230.6700000002</v>
      </c>
      <c r="AP34" s="97">
        <v>0</v>
      </c>
      <c r="AQ34" s="50">
        <v>1142141</v>
      </c>
      <c r="AR34" s="97">
        <v>0</v>
      </c>
      <c r="AS34" s="50">
        <v>774103.75999999733</v>
      </c>
      <c r="AT34" s="97">
        <v>0</v>
      </c>
      <c r="AU34" s="50">
        <v>202294.74</v>
      </c>
      <c r="AV34" s="97">
        <v>0</v>
      </c>
      <c r="AW34" s="97">
        <v>1168067076.6218531</v>
      </c>
      <c r="AX34" s="97">
        <v>12750407.713943813</v>
      </c>
      <c r="AY34" s="172"/>
      <c r="AZ34" s="172"/>
      <c r="BA34" s="102"/>
    </row>
    <row r="35" spans="1:53" ht="15.75" customHeight="1">
      <c r="A35" s="284" t="s">
        <v>459</v>
      </c>
      <c r="B35" s="285"/>
      <c r="C35" s="282">
        <v>0.15821124270916084</v>
      </c>
      <c r="D35" s="283"/>
      <c r="E35" s="282">
        <v>0.12544295608756026</v>
      </c>
      <c r="F35" s="283"/>
      <c r="G35" s="282">
        <v>0.10260589882955846</v>
      </c>
      <c r="H35" s="283"/>
      <c r="I35" s="282">
        <v>9.5388652826075629E-2</v>
      </c>
      <c r="J35" s="283"/>
      <c r="K35" s="282">
        <v>8.6653960098532837E-2</v>
      </c>
      <c r="L35" s="283"/>
      <c r="M35" s="282">
        <v>8.381445112238653E-2</v>
      </c>
      <c r="N35" s="283"/>
      <c r="O35" s="282">
        <v>7.3941984538924713E-2</v>
      </c>
      <c r="P35" s="283"/>
      <c r="Q35" s="282">
        <v>6.9213827046486459E-2</v>
      </c>
      <c r="R35" s="283"/>
      <c r="S35" s="282">
        <v>6.6927521214013644E-2</v>
      </c>
      <c r="T35" s="283"/>
      <c r="U35" s="282">
        <v>6.320892642871935E-2</v>
      </c>
      <c r="V35" s="283"/>
      <c r="W35" s="282">
        <v>1.5865718477055896E-2</v>
      </c>
      <c r="X35" s="283"/>
      <c r="Y35" s="282">
        <v>1.160209226955833E-2</v>
      </c>
      <c r="Z35" s="283"/>
      <c r="AA35" s="282">
        <v>9.0975186591110545E-3</v>
      </c>
      <c r="AB35" s="283"/>
      <c r="AC35" s="282">
        <v>8.9899005717798339E-3</v>
      </c>
      <c r="AD35" s="283"/>
      <c r="AE35" s="282">
        <v>8.5705076631709311E-3</v>
      </c>
      <c r="AF35" s="283"/>
      <c r="AG35" s="282">
        <v>7.3323155505504627E-3</v>
      </c>
      <c r="AH35" s="283"/>
      <c r="AI35" s="282">
        <v>3.6627070873130256E-3</v>
      </c>
      <c r="AJ35" s="283"/>
      <c r="AK35" s="282">
        <v>3.5905580742792952E-3</v>
      </c>
      <c r="AL35" s="283"/>
      <c r="AM35" s="282">
        <v>2.344557771391231E-3</v>
      </c>
      <c r="AN35" s="283"/>
      <c r="AO35" s="282">
        <v>1.7209890683793211E-3</v>
      </c>
      <c r="AP35" s="283"/>
      <c r="AQ35" s="282">
        <v>9.7780429125968226E-4</v>
      </c>
      <c r="AR35" s="283"/>
      <c r="AS35" s="282">
        <v>6.6272200928628997E-4</v>
      </c>
      <c r="AT35" s="283"/>
      <c r="AU35" s="282">
        <v>1.7318760544561632E-4</v>
      </c>
      <c r="AV35" s="283"/>
      <c r="AW35" s="282">
        <v>0.99999999999999978</v>
      </c>
      <c r="AX35" s="283"/>
      <c r="AY35" s="98"/>
      <c r="AZ35" s="98"/>
    </row>
    <row r="36" spans="1:53" ht="18" customHeight="1">
      <c r="A36" s="176" t="s">
        <v>452</v>
      </c>
      <c r="AY36" s="98"/>
      <c r="AZ36" s="98"/>
    </row>
    <row r="37" spans="1:53"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</row>
    <row r="38" spans="1:53">
      <c r="K38" s="104"/>
      <c r="L38" s="105"/>
      <c r="O38" s="105"/>
      <c r="P38" s="104"/>
      <c r="Q38" s="106"/>
    </row>
    <row r="39" spans="1:53">
      <c r="K39" s="104"/>
      <c r="L39" s="105"/>
      <c r="O39" s="105"/>
      <c r="P39" s="104"/>
      <c r="Q39" s="106"/>
    </row>
    <row r="40" spans="1:53">
      <c r="A40" s="169"/>
      <c r="B40" s="169"/>
      <c r="K40" s="104"/>
      <c r="L40" s="105"/>
      <c r="O40" s="105"/>
      <c r="P40" s="104"/>
      <c r="Q40" s="106"/>
    </row>
    <row r="41" spans="1:53">
      <c r="A41" s="169"/>
      <c r="B41" s="169"/>
      <c r="K41" s="104"/>
      <c r="L41" s="105"/>
      <c r="O41" s="105"/>
      <c r="P41" s="104"/>
      <c r="Q41" s="106"/>
    </row>
    <row r="42" spans="1:53">
      <c r="A42" s="169"/>
      <c r="B42" s="169"/>
      <c r="K42" s="104"/>
      <c r="L42" s="105"/>
      <c r="O42" s="105"/>
      <c r="P42" s="104"/>
      <c r="Q42" s="106"/>
    </row>
    <row r="43" spans="1:53">
      <c r="A43" s="169"/>
      <c r="B43" s="169"/>
      <c r="K43" s="104"/>
      <c r="L43" s="105"/>
      <c r="O43" s="105"/>
      <c r="P43" s="104"/>
      <c r="Q43" s="106"/>
    </row>
    <row r="44" spans="1:53">
      <c r="A44" s="169"/>
      <c r="B44" s="169"/>
      <c r="K44" s="104"/>
      <c r="L44" s="105"/>
      <c r="O44" s="105"/>
      <c r="P44" s="104"/>
      <c r="Q44" s="106"/>
    </row>
    <row r="45" spans="1:53">
      <c r="A45" s="169"/>
      <c r="B45" s="169"/>
      <c r="K45" s="104"/>
      <c r="L45" s="105"/>
      <c r="O45" s="105"/>
      <c r="P45" s="104"/>
      <c r="Q45" s="106"/>
    </row>
    <row r="46" spans="1:53">
      <c r="A46" s="169"/>
      <c r="B46" s="169"/>
      <c r="K46" s="104"/>
      <c r="L46" s="105"/>
      <c r="O46" s="105"/>
      <c r="P46" s="104"/>
      <c r="Q46" s="106"/>
    </row>
    <row r="47" spans="1:53">
      <c r="A47" s="169"/>
      <c r="B47" s="169"/>
      <c r="K47" s="104"/>
      <c r="L47" s="105"/>
      <c r="O47" s="105"/>
      <c r="P47" s="104"/>
      <c r="Q47" s="106"/>
    </row>
    <row r="48" spans="1:53">
      <c r="A48" s="169"/>
      <c r="B48" s="169"/>
      <c r="O48" s="105"/>
      <c r="P48" s="104"/>
    </row>
    <row r="49" spans="1:2">
      <c r="A49" s="169"/>
      <c r="B49" s="169"/>
    </row>
    <row r="50" spans="1:2">
      <c r="A50" s="169"/>
      <c r="B50" s="169"/>
    </row>
    <row r="51" spans="1:2">
      <c r="A51" s="169"/>
      <c r="B51" s="169"/>
    </row>
    <row r="52" spans="1:2">
      <c r="A52" s="169"/>
      <c r="B52" s="169"/>
    </row>
    <row r="53" spans="1:2">
      <c r="A53" s="169"/>
      <c r="B53" s="169"/>
    </row>
    <row r="54" spans="1:2">
      <c r="A54" s="169"/>
      <c r="B54" s="169"/>
    </row>
    <row r="55" spans="1:2">
      <c r="A55" s="169"/>
      <c r="B55" s="169"/>
    </row>
    <row r="56" spans="1:2">
      <c r="A56" s="169"/>
      <c r="B56" s="169"/>
    </row>
    <row r="57" spans="1:2">
      <c r="A57" s="169"/>
      <c r="B57" s="169"/>
    </row>
    <row r="58" spans="1:2">
      <c r="A58" s="169"/>
      <c r="B58" s="169"/>
    </row>
    <row r="59" spans="1:2">
      <c r="A59" s="169"/>
      <c r="B59" s="169"/>
    </row>
    <row r="60" spans="1:2">
      <c r="A60" s="169"/>
      <c r="B60" s="169"/>
    </row>
    <row r="61" spans="1:2">
      <c r="A61" s="169"/>
      <c r="B61" s="169"/>
    </row>
    <row r="62" spans="1:2">
      <c r="A62" s="169"/>
      <c r="B62" s="169"/>
    </row>
    <row r="63" spans="1:2">
      <c r="A63" s="169"/>
      <c r="B63" s="169"/>
    </row>
    <row r="70" spans="1:2" ht="15.75">
      <c r="A70" s="170">
        <f>(AW5+AW7)/$AW$34</f>
        <v>6.0527768396152308E-2</v>
      </c>
      <c r="B70" s="171" t="s">
        <v>453</v>
      </c>
    </row>
    <row r="71" spans="1:2" ht="15.75">
      <c r="A71" s="170">
        <f>(AW8+AW21)/$AW$34</f>
        <v>0.82198045312893409</v>
      </c>
      <c r="B71" s="171" t="s">
        <v>454</v>
      </c>
    </row>
    <row r="72" spans="1:2" ht="15.75">
      <c r="A72" s="170">
        <f>AW9/$AW$34</f>
        <v>4.576341586424335E-4</v>
      </c>
      <c r="B72" s="171" t="s">
        <v>424</v>
      </c>
    </row>
    <row r="73" spans="1:2" ht="15.75">
      <c r="A73" s="170">
        <f>(AW10+AW26)/$AW$34</f>
        <v>2.1264670419165452E-4</v>
      </c>
      <c r="B73" s="171" t="s">
        <v>455</v>
      </c>
    </row>
    <row r="74" spans="1:2" ht="15.75">
      <c r="A74" s="170">
        <f>(AW11+AW27)/$AW$34</f>
        <v>1.1268991934026403E-3</v>
      </c>
      <c r="B74" s="171" t="s">
        <v>456</v>
      </c>
    </row>
    <row r="75" spans="1:2" ht="15.75">
      <c r="A75" s="170">
        <f>AW12/$AW$34</f>
        <v>3.449664189808094E-3</v>
      </c>
      <c r="B75" s="171" t="s">
        <v>427</v>
      </c>
    </row>
    <row r="76" spans="1:2" ht="15.75">
      <c r="A76" s="170">
        <f>(AW13+AW18)/$AW$34</f>
        <v>6.2406233930950371E-2</v>
      </c>
      <c r="B76" s="171" t="s">
        <v>457</v>
      </c>
    </row>
    <row r="77" spans="1:2" ht="15.75">
      <c r="A77" s="170">
        <f>AW28/$AW$34</f>
        <v>7.2193649310822337E-3</v>
      </c>
      <c r="B77" s="171" t="s">
        <v>443</v>
      </c>
    </row>
    <row r="78" spans="1:2" ht="15.75">
      <c r="A78" s="170">
        <f>SUM(AW29:AW32)/$AW$34</f>
        <v>5.9988196097898322E-3</v>
      </c>
      <c r="B78" s="171" t="s">
        <v>458</v>
      </c>
    </row>
    <row r="79" spans="1:2" ht="15.75">
      <c r="A79" s="170">
        <f>AW33/$AW$34</f>
        <v>3.6620515757046085E-2</v>
      </c>
      <c r="B79" s="171" t="s">
        <v>448</v>
      </c>
    </row>
    <row r="80" spans="1:2">
      <c r="A80" s="169"/>
      <c r="B80" s="169"/>
    </row>
    <row r="1039" ht="31.5" customHeight="1"/>
  </sheetData>
  <mergeCells count="53">
    <mergeCell ref="AS35:AT35"/>
    <mergeCell ref="U3:V3"/>
    <mergeCell ref="AI35:AJ35"/>
    <mergeCell ref="W35:X35"/>
    <mergeCell ref="M3:N3"/>
    <mergeCell ref="A1:AX1"/>
    <mergeCell ref="U35:V35"/>
    <mergeCell ref="AW35:AX35"/>
    <mergeCell ref="AM35:AN35"/>
    <mergeCell ref="AW3:AX3"/>
    <mergeCell ref="AO3:AP3"/>
    <mergeCell ref="AK3:AL3"/>
    <mergeCell ref="AO35:AP35"/>
    <mergeCell ref="AQ3:AR3"/>
    <mergeCell ref="AM3:AN3"/>
    <mergeCell ref="AU3:AV3"/>
    <mergeCell ref="AU35:AV35"/>
    <mergeCell ref="AQ35:AR35"/>
    <mergeCell ref="E35:F35"/>
    <mergeCell ref="AK35:AL35"/>
    <mergeCell ref="AS3:AT3"/>
    <mergeCell ref="A35:B35"/>
    <mergeCell ref="G35:H35"/>
    <mergeCell ref="C35:D35"/>
    <mergeCell ref="Y3:Z3"/>
    <mergeCell ref="A3:A4"/>
    <mergeCell ref="E3:F3"/>
    <mergeCell ref="A34:B34"/>
    <mergeCell ref="K35:L35"/>
    <mergeCell ref="I35:J35"/>
    <mergeCell ref="B3:B4"/>
    <mergeCell ref="C3:D3"/>
    <mergeCell ref="G3:H3"/>
    <mergeCell ref="W3:X3"/>
    <mergeCell ref="M35:N35"/>
    <mergeCell ref="Q35:R35"/>
    <mergeCell ref="S3:T3"/>
    <mergeCell ref="I3:J3"/>
    <mergeCell ref="AI3:AJ3"/>
    <mergeCell ref="AC3:AD3"/>
    <mergeCell ref="AA3:AB3"/>
    <mergeCell ref="O35:P35"/>
    <mergeCell ref="AE35:AF35"/>
    <mergeCell ref="Q3:R3"/>
    <mergeCell ref="AG3:AH3"/>
    <mergeCell ref="K3:L3"/>
    <mergeCell ref="O3:P3"/>
    <mergeCell ref="AC35:AD35"/>
    <mergeCell ref="AE3:AF3"/>
    <mergeCell ref="S35:T35"/>
    <mergeCell ref="Y35:Z35"/>
    <mergeCell ref="AA35:AB35"/>
    <mergeCell ref="AG35:AH35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3" manualBreakCount="3">
    <brk id="18" max="35" man="1"/>
    <brk id="34" max="35" man="1"/>
    <brk id="5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zoomScaleNormal="10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ColWidth="9.140625" defaultRowHeight="15.75"/>
  <cols>
    <col min="1" max="1" width="7.7109375" style="39" customWidth="1"/>
    <col min="2" max="2" width="48.7109375" style="39" customWidth="1"/>
    <col min="3" max="3" width="20.5703125" style="39" customWidth="1"/>
    <col min="4" max="4" width="20.42578125" style="39" customWidth="1"/>
    <col min="5" max="5" width="24.28515625" style="39" customWidth="1"/>
    <col min="6" max="6" width="20.5703125" style="39" customWidth="1"/>
    <col min="7" max="8" width="20.42578125" style="39" customWidth="1"/>
    <col min="9" max="9" width="18.7109375" style="71" bestFit="1" customWidth="1"/>
    <col min="10" max="10" width="12.5703125" style="39" bestFit="1" customWidth="1"/>
    <col min="11" max="16384" width="9.140625" style="39"/>
  </cols>
  <sheetData>
    <row r="1" spans="1:19" ht="21.75" customHeight="1">
      <c r="A1" s="290" t="s">
        <v>842</v>
      </c>
      <c r="B1" s="290"/>
      <c r="C1" s="290"/>
      <c r="D1" s="290"/>
      <c r="E1" s="290"/>
      <c r="F1" s="290"/>
      <c r="G1" s="290"/>
      <c r="H1" s="290"/>
    </row>
    <row r="2" spans="1:19">
      <c r="H2" s="180" t="s">
        <v>61</v>
      </c>
      <c r="K2" s="53"/>
      <c r="L2" s="53"/>
      <c r="M2" s="53"/>
      <c r="N2" s="53"/>
      <c r="O2" s="53"/>
      <c r="P2" s="53"/>
      <c r="Q2" s="53"/>
      <c r="R2" s="53"/>
      <c r="S2" s="53"/>
    </row>
    <row r="3" spans="1:19" ht="72" customHeight="1">
      <c r="A3" s="40" t="s">
        <v>30</v>
      </c>
      <c r="B3" s="40" t="s">
        <v>417</v>
      </c>
      <c r="C3" s="181" t="s">
        <v>463</v>
      </c>
      <c r="D3" s="181" t="s">
        <v>469</v>
      </c>
      <c r="E3" s="181" t="s">
        <v>464</v>
      </c>
      <c r="F3" s="181" t="s">
        <v>465</v>
      </c>
      <c r="G3" s="181" t="s">
        <v>470</v>
      </c>
      <c r="H3" s="181" t="s">
        <v>466</v>
      </c>
      <c r="K3" s="53"/>
      <c r="L3" s="53"/>
      <c r="M3" s="53"/>
      <c r="N3" s="53"/>
      <c r="O3" s="53"/>
      <c r="P3" s="53"/>
      <c r="Q3" s="53"/>
      <c r="R3" s="53"/>
      <c r="S3" s="53"/>
    </row>
    <row r="4" spans="1:19" ht="18" customHeight="1">
      <c r="A4" s="44">
        <v>1</v>
      </c>
      <c r="B4" s="8" t="s">
        <v>421</v>
      </c>
      <c r="C4" s="46">
        <v>61893438.133491173</v>
      </c>
      <c r="D4" s="49">
        <v>15693504.969999971</v>
      </c>
      <c r="E4" s="48">
        <v>77586943.103491142</v>
      </c>
      <c r="F4" s="49">
        <v>13976443.947929082</v>
      </c>
      <c r="G4" s="73">
        <v>5369945.4420060134</v>
      </c>
      <c r="H4" s="48">
        <v>19346389.389935095</v>
      </c>
      <c r="I4" s="72"/>
      <c r="J4" s="41"/>
      <c r="K4" s="53"/>
      <c r="L4" s="53"/>
      <c r="M4" s="53"/>
      <c r="N4" s="53"/>
      <c r="O4" s="53"/>
      <c r="P4" s="53"/>
      <c r="Q4" s="53"/>
      <c r="R4" s="53"/>
      <c r="S4" s="53"/>
    </row>
    <row r="5" spans="1:19" ht="31.5">
      <c r="A5" s="47" t="s">
        <v>406</v>
      </c>
      <c r="B5" s="45" t="s">
        <v>449</v>
      </c>
      <c r="C5" s="46">
        <v>3161646.0700000003</v>
      </c>
      <c r="D5" s="49">
        <v>0</v>
      </c>
      <c r="E5" s="48">
        <v>3161646.0700000003</v>
      </c>
      <c r="F5" s="49">
        <v>196201.10431802328</v>
      </c>
      <c r="G5" s="73">
        <v>0</v>
      </c>
      <c r="H5" s="48">
        <v>196201.10431802328</v>
      </c>
      <c r="I5" s="72"/>
      <c r="J5" s="41"/>
      <c r="K5" s="53"/>
      <c r="L5" s="53"/>
      <c r="M5" s="53"/>
      <c r="N5" s="53"/>
      <c r="O5" s="53"/>
      <c r="P5" s="53"/>
      <c r="Q5" s="53"/>
      <c r="R5" s="53"/>
      <c r="S5" s="53"/>
    </row>
    <row r="6" spans="1:19" ht="18" customHeight="1">
      <c r="A6" s="44">
        <v>2</v>
      </c>
      <c r="B6" s="8" t="s">
        <v>422</v>
      </c>
      <c r="C6" s="46">
        <v>92582118.120236754</v>
      </c>
      <c r="D6" s="49">
        <v>103434310.2</v>
      </c>
      <c r="E6" s="48">
        <v>196016428.32023674</v>
      </c>
      <c r="F6" s="49">
        <v>56724049.537009142</v>
      </c>
      <c r="G6" s="73">
        <v>48839771.093682937</v>
      </c>
      <c r="H6" s="48">
        <v>105563820.63069208</v>
      </c>
      <c r="I6" s="72"/>
      <c r="J6" s="41"/>
      <c r="K6" s="53"/>
      <c r="L6" s="53"/>
      <c r="M6" s="53"/>
      <c r="N6" s="53"/>
      <c r="O6" s="53"/>
      <c r="P6" s="53"/>
      <c r="Q6" s="53"/>
      <c r="R6" s="53"/>
      <c r="S6" s="53"/>
    </row>
    <row r="7" spans="1:19">
      <c r="A7" s="44">
        <v>3</v>
      </c>
      <c r="B7" s="8" t="s">
        <v>423</v>
      </c>
      <c r="C7" s="46">
        <v>822574885.9799999</v>
      </c>
      <c r="D7" s="49">
        <v>0</v>
      </c>
      <c r="E7" s="48">
        <v>822574885.9799999</v>
      </c>
      <c r="F7" s="49">
        <v>334687378.55187732</v>
      </c>
      <c r="G7" s="73">
        <v>0</v>
      </c>
      <c r="H7" s="48">
        <v>334687378.55187732</v>
      </c>
      <c r="I7" s="72"/>
      <c r="J7" s="41"/>
      <c r="K7" s="53"/>
      <c r="L7" s="53"/>
      <c r="M7" s="53"/>
      <c r="N7" s="53"/>
      <c r="O7" s="53"/>
      <c r="P7" s="53"/>
      <c r="Q7" s="53"/>
      <c r="R7" s="53"/>
      <c r="S7" s="53"/>
    </row>
    <row r="8" spans="1:19" ht="18" customHeight="1">
      <c r="A8" s="44">
        <v>4</v>
      </c>
      <c r="B8" s="8" t="s">
        <v>424</v>
      </c>
      <c r="C8" s="46">
        <v>10787456.530000001</v>
      </c>
      <c r="D8" s="49">
        <v>0</v>
      </c>
      <c r="E8" s="48">
        <v>10787456.530000001</v>
      </c>
      <c r="F8" s="49">
        <v>534547.39384776878</v>
      </c>
      <c r="G8" s="73">
        <v>0</v>
      </c>
      <c r="H8" s="48">
        <v>534547.39384776878</v>
      </c>
      <c r="I8" s="72"/>
      <c r="J8" s="41"/>
      <c r="K8" s="53"/>
      <c r="L8" s="53"/>
      <c r="M8" s="53"/>
      <c r="N8" s="53"/>
      <c r="O8" s="53"/>
      <c r="P8" s="53"/>
      <c r="Q8" s="53"/>
      <c r="R8" s="53"/>
      <c r="S8" s="53"/>
    </row>
    <row r="9" spans="1:19" ht="18" customHeight="1">
      <c r="A9" s="44">
        <v>5</v>
      </c>
      <c r="B9" s="8" t="s">
        <v>425</v>
      </c>
      <c r="C9" s="46">
        <v>6086634.79</v>
      </c>
      <c r="D9" s="49">
        <v>0</v>
      </c>
      <c r="E9" s="48">
        <v>6086634.79</v>
      </c>
      <c r="F9" s="49">
        <v>248385.61411841784</v>
      </c>
      <c r="G9" s="73">
        <v>0</v>
      </c>
      <c r="H9" s="48">
        <v>248385.61411841784</v>
      </c>
      <c r="I9" s="72"/>
      <c r="J9" s="41"/>
      <c r="K9" s="53"/>
      <c r="L9" s="53"/>
      <c r="M9" s="53"/>
      <c r="N9" s="53"/>
      <c r="O9" s="53"/>
      <c r="P9" s="53"/>
      <c r="Q9" s="53"/>
      <c r="R9" s="53"/>
      <c r="S9" s="53"/>
    </row>
    <row r="10" spans="1:19" ht="18" customHeight="1">
      <c r="A10" s="44">
        <v>6</v>
      </c>
      <c r="B10" s="8" t="s">
        <v>426</v>
      </c>
      <c r="C10" s="46">
        <v>9705539.0904002003</v>
      </c>
      <c r="D10" s="49">
        <v>0</v>
      </c>
      <c r="E10" s="48">
        <v>9705539.0904002003</v>
      </c>
      <c r="F10" s="49">
        <v>1292284.7864853465</v>
      </c>
      <c r="G10" s="73">
        <v>0</v>
      </c>
      <c r="H10" s="48">
        <v>1292284.7864853465</v>
      </c>
      <c r="I10" s="72"/>
      <c r="J10" s="41"/>
      <c r="K10" s="53"/>
      <c r="L10" s="53"/>
      <c r="M10" s="53"/>
      <c r="N10" s="53"/>
      <c r="O10" s="53"/>
      <c r="P10" s="53"/>
      <c r="Q10" s="53"/>
      <c r="R10" s="53"/>
      <c r="S10" s="53"/>
    </row>
    <row r="11" spans="1:19" ht="18" customHeight="1">
      <c r="A11" s="44">
        <v>7</v>
      </c>
      <c r="B11" s="8" t="s">
        <v>427</v>
      </c>
      <c r="C11" s="46">
        <v>51389435.513908893</v>
      </c>
      <c r="D11" s="49">
        <v>0</v>
      </c>
      <c r="E11" s="48">
        <v>51389435.513908893</v>
      </c>
      <c r="F11" s="49">
        <v>4029439.1655162335</v>
      </c>
      <c r="G11" s="73">
        <v>0</v>
      </c>
      <c r="H11" s="48">
        <v>4029439.1655162335</v>
      </c>
      <c r="I11" s="72"/>
      <c r="J11" s="41"/>
      <c r="K11" s="53"/>
      <c r="L11" s="53"/>
      <c r="M11" s="53"/>
      <c r="N11" s="53"/>
      <c r="O11" s="53"/>
      <c r="P11" s="53"/>
      <c r="Q11" s="53"/>
      <c r="R11" s="53"/>
      <c r="S11" s="53"/>
    </row>
    <row r="12" spans="1:19" ht="18" customHeight="1">
      <c r="A12" s="44">
        <v>8</v>
      </c>
      <c r="B12" s="8" t="s">
        <v>428</v>
      </c>
      <c r="C12" s="46">
        <v>344924179.39636958</v>
      </c>
      <c r="D12" s="49">
        <v>0</v>
      </c>
      <c r="E12" s="48">
        <v>344924179.39636958</v>
      </c>
      <c r="F12" s="49">
        <v>69763181.431603193</v>
      </c>
      <c r="G12" s="73">
        <v>0</v>
      </c>
      <c r="H12" s="48">
        <v>69763181.431603193</v>
      </c>
      <c r="I12" s="72"/>
      <c r="J12" s="41"/>
      <c r="K12" s="53"/>
      <c r="L12" s="53"/>
      <c r="M12" s="53"/>
      <c r="N12" s="53"/>
      <c r="O12" s="53"/>
      <c r="P12" s="53"/>
      <c r="Q12" s="53"/>
      <c r="R12" s="53"/>
      <c r="S12" s="53"/>
    </row>
    <row r="13" spans="1:19" ht="18" customHeight="1">
      <c r="A13" s="43" t="s">
        <v>411</v>
      </c>
      <c r="B13" s="45" t="s">
        <v>429</v>
      </c>
      <c r="C13" s="46">
        <v>189636469.29149342</v>
      </c>
      <c r="D13" s="49">
        <v>0</v>
      </c>
      <c r="E13" s="48">
        <v>189636469.29149342</v>
      </c>
      <c r="F13" s="49">
        <v>31512000.457364354</v>
      </c>
      <c r="G13" s="73">
        <v>0</v>
      </c>
      <c r="H13" s="48">
        <v>31512000.457364354</v>
      </c>
      <c r="I13" s="72"/>
      <c r="J13" s="41"/>
      <c r="K13" s="53"/>
      <c r="L13" s="53"/>
      <c r="M13" s="53"/>
      <c r="N13" s="53"/>
      <c r="O13" s="53"/>
      <c r="P13" s="53"/>
      <c r="Q13" s="53"/>
      <c r="R13" s="53"/>
      <c r="S13" s="53"/>
    </row>
    <row r="14" spans="1:19">
      <c r="A14" s="43" t="s">
        <v>412</v>
      </c>
      <c r="B14" s="45" t="s">
        <v>430</v>
      </c>
      <c r="C14" s="46">
        <v>118033216.6972003</v>
      </c>
      <c r="D14" s="49">
        <v>0</v>
      </c>
      <c r="E14" s="48">
        <v>118033216.6972003</v>
      </c>
      <c r="F14" s="49">
        <v>28616791.587871321</v>
      </c>
      <c r="G14" s="73">
        <v>0</v>
      </c>
      <c r="H14" s="48">
        <v>28616791.587871321</v>
      </c>
      <c r="I14" s="72"/>
      <c r="J14" s="41"/>
      <c r="K14" s="53"/>
      <c r="L14" s="53"/>
      <c r="M14" s="53"/>
      <c r="N14" s="53"/>
      <c r="O14" s="53"/>
      <c r="P14" s="53"/>
      <c r="Q14" s="53"/>
      <c r="R14" s="53"/>
      <c r="S14" s="53"/>
    </row>
    <row r="15" spans="1:19" ht="18" customHeight="1">
      <c r="A15" s="43" t="s">
        <v>413</v>
      </c>
      <c r="B15" s="45" t="s">
        <v>431</v>
      </c>
      <c r="C15" s="46">
        <v>18317487.190000001</v>
      </c>
      <c r="D15" s="49">
        <v>0</v>
      </c>
      <c r="E15" s="48">
        <v>18317487.190000001</v>
      </c>
      <c r="F15" s="49">
        <v>1752807.4522796816</v>
      </c>
      <c r="G15" s="73">
        <v>0</v>
      </c>
      <c r="H15" s="48">
        <v>1752807.4522796816</v>
      </c>
      <c r="I15" s="72"/>
      <c r="J15" s="41"/>
      <c r="K15" s="53"/>
      <c r="L15" s="53"/>
      <c r="M15" s="53"/>
      <c r="N15" s="53"/>
      <c r="O15" s="53"/>
      <c r="P15" s="53"/>
      <c r="Q15" s="53"/>
      <c r="R15" s="53"/>
      <c r="S15" s="53"/>
    </row>
    <row r="16" spans="1:19" ht="18" customHeight="1">
      <c r="A16" s="43" t="s">
        <v>414</v>
      </c>
      <c r="B16" s="45" t="s">
        <v>432</v>
      </c>
      <c r="C16" s="46">
        <v>18937006.217675898</v>
      </c>
      <c r="D16" s="49">
        <v>0</v>
      </c>
      <c r="E16" s="48">
        <v>18937006.217675898</v>
      </c>
      <c r="F16" s="49">
        <v>7881581.9340878297</v>
      </c>
      <c r="G16" s="73">
        <v>0</v>
      </c>
      <c r="H16" s="48">
        <v>7881581.9340878297</v>
      </c>
      <c r="I16" s="72"/>
      <c r="J16" s="41"/>
      <c r="K16" s="53"/>
      <c r="L16" s="53"/>
      <c r="M16" s="53"/>
      <c r="N16" s="53"/>
      <c r="O16" s="53"/>
      <c r="P16" s="53"/>
      <c r="Q16" s="53"/>
      <c r="R16" s="53"/>
      <c r="S16" s="53"/>
    </row>
    <row r="17" spans="1:19">
      <c r="A17" s="42">
        <v>9</v>
      </c>
      <c r="B17" s="8" t="s">
        <v>433</v>
      </c>
      <c r="C17" s="46">
        <v>54825087.179999821</v>
      </c>
      <c r="D17" s="49">
        <v>0</v>
      </c>
      <c r="E17" s="48">
        <v>54825087.179999821</v>
      </c>
      <c r="F17" s="49">
        <v>3131485.7991015054</v>
      </c>
      <c r="G17" s="73">
        <v>0</v>
      </c>
      <c r="H17" s="48">
        <v>3131485.7991015054</v>
      </c>
      <c r="I17" s="72"/>
      <c r="J17" s="41"/>
      <c r="K17" s="53"/>
      <c r="L17" s="53"/>
      <c r="M17" s="53"/>
      <c r="N17" s="53"/>
      <c r="O17" s="53"/>
      <c r="P17" s="53"/>
      <c r="Q17" s="53"/>
      <c r="R17" s="53"/>
      <c r="S17" s="53"/>
    </row>
    <row r="18" spans="1:19">
      <c r="A18" s="43" t="s">
        <v>415</v>
      </c>
      <c r="B18" s="45" t="s">
        <v>434</v>
      </c>
      <c r="C18" s="46">
        <v>53267068.369999826</v>
      </c>
      <c r="D18" s="49">
        <v>0</v>
      </c>
      <c r="E18" s="48">
        <v>53267068.369999826</v>
      </c>
      <c r="F18" s="49">
        <v>2713013.3669346683</v>
      </c>
      <c r="G18" s="73">
        <v>0</v>
      </c>
      <c r="H18" s="48">
        <v>2713013.3669346683</v>
      </c>
      <c r="I18" s="72"/>
      <c r="J18" s="41"/>
      <c r="K18" s="53"/>
      <c r="L18" s="53"/>
      <c r="M18" s="53"/>
      <c r="N18" s="53"/>
      <c r="O18" s="53"/>
      <c r="P18" s="53"/>
      <c r="Q18" s="53"/>
      <c r="R18" s="53"/>
      <c r="S18" s="53"/>
    </row>
    <row r="19" spans="1:19">
      <c r="A19" s="43" t="s">
        <v>416</v>
      </c>
      <c r="B19" s="45" t="s">
        <v>435</v>
      </c>
      <c r="C19" s="46">
        <v>1558018.81</v>
      </c>
      <c r="D19" s="49">
        <v>0</v>
      </c>
      <c r="E19" s="48">
        <v>1558018.81</v>
      </c>
      <c r="F19" s="49">
        <v>418472.43216683646</v>
      </c>
      <c r="G19" s="73">
        <v>0</v>
      </c>
      <c r="H19" s="48">
        <v>418472.43216683646</v>
      </c>
      <c r="I19" s="72"/>
      <c r="J19" s="41"/>
      <c r="K19" s="53"/>
      <c r="L19" s="53"/>
      <c r="M19" s="53"/>
      <c r="N19" s="53"/>
      <c r="O19" s="53"/>
      <c r="P19" s="53"/>
      <c r="Q19" s="53"/>
      <c r="R19" s="53"/>
      <c r="S19" s="53"/>
    </row>
    <row r="20" spans="1:19">
      <c r="A20" s="44">
        <v>10</v>
      </c>
      <c r="B20" s="173" t="s">
        <v>436</v>
      </c>
      <c r="C20" s="46">
        <v>1143427290.1279526</v>
      </c>
      <c r="D20" s="49">
        <v>0</v>
      </c>
      <c r="E20" s="48">
        <v>1143427290.1279526</v>
      </c>
      <c r="F20" s="49">
        <v>625440926.37474251</v>
      </c>
      <c r="G20" s="73">
        <v>5088</v>
      </c>
      <c r="H20" s="48">
        <v>625446014.37474251</v>
      </c>
      <c r="I20" s="72"/>
      <c r="J20" s="41"/>
      <c r="K20" s="53"/>
      <c r="L20" s="53"/>
      <c r="M20" s="53"/>
      <c r="N20" s="53"/>
      <c r="O20" s="53"/>
      <c r="P20" s="53"/>
      <c r="Q20" s="53"/>
      <c r="R20" s="53"/>
      <c r="S20" s="53"/>
    </row>
    <row r="21" spans="1:19" ht="18" customHeight="1">
      <c r="A21" s="47" t="s">
        <v>407</v>
      </c>
      <c r="B21" s="8" t="s">
        <v>437</v>
      </c>
      <c r="C21" s="46">
        <v>1123360601.2779527</v>
      </c>
      <c r="D21" s="49">
        <v>0</v>
      </c>
      <c r="E21" s="48">
        <v>1123360601.2779527</v>
      </c>
      <c r="F21" s="49">
        <v>618814670.11395884</v>
      </c>
      <c r="G21" s="73">
        <v>5088</v>
      </c>
      <c r="H21" s="48">
        <v>618819758.11395884</v>
      </c>
      <c r="I21" s="72"/>
      <c r="J21" s="41"/>
      <c r="K21" s="53"/>
      <c r="L21" s="53"/>
      <c r="M21" s="53"/>
      <c r="N21" s="53"/>
      <c r="O21" s="53"/>
      <c r="P21" s="53"/>
      <c r="Q21" s="53"/>
      <c r="R21" s="53"/>
      <c r="S21" s="53"/>
    </row>
    <row r="22" spans="1:19" ht="18" customHeight="1">
      <c r="A22" s="47" t="s">
        <v>408</v>
      </c>
      <c r="B22" s="174" t="s">
        <v>438</v>
      </c>
      <c r="C22" s="46">
        <v>0</v>
      </c>
      <c r="D22" s="49">
        <v>0</v>
      </c>
      <c r="E22" s="48">
        <v>0</v>
      </c>
      <c r="F22" s="49">
        <v>1438312.7120852238</v>
      </c>
      <c r="G22" s="73">
        <v>0</v>
      </c>
      <c r="H22" s="48">
        <v>1438312.7120852238</v>
      </c>
      <c r="I22" s="72"/>
      <c r="J22" s="41"/>
      <c r="K22" s="53"/>
      <c r="L22" s="53"/>
      <c r="M22" s="53"/>
      <c r="N22" s="53"/>
      <c r="O22" s="53"/>
      <c r="P22" s="53"/>
      <c r="Q22" s="53"/>
      <c r="R22" s="53"/>
      <c r="S22" s="53"/>
    </row>
    <row r="23" spans="1:19">
      <c r="A23" s="47" t="s">
        <v>409</v>
      </c>
      <c r="B23" s="175" t="s">
        <v>439</v>
      </c>
      <c r="C23" s="46">
        <v>8115935.2800000003</v>
      </c>
      <c r="D23" s="49">
        <v>0</v>
      </c>
      <c r="E23" s="48">
        <v>8115935.2800000003</v>
      </c>
      <c r="F23" s="49">
        <v>806977.11797178758</v>
      </c>
      <c r="G23" s="73">
        <v>0</v>
      </c>
      <c r="H23" s="48">
        <v>806977.11797178758</v>
      </c>
      <c r="I23" s="72"/>
      <c r="J23" s="41"/>
      <c r="K23" s="53"/>
      <c r="L23" s="53"/>
      <c r="M23" s="53"/>
      <c r="N23" s="53"/>
      <c r="O23" s="53"/>
      <c r="P23" s="53"/>
      <c r="Q23" s="53"/>
      <c r="R23" s="53"/>
      <c r="S23" s="53"/>
    </row>
    <row r="24" spans="1:19" ht="18" customHeight="1">
      <c r="A24" s="47" t="s">
        <v>410</v>
      </c>
      <c r="B24" s="8" t="s">
        <v>440</v>
      </c>
      <c r="C24" s="46">
        <v>11950753.570000002</v>
      </c>
      <c r="D24" s="49">
        <v>0</v>
      </c>
      <c r="E24" s="48">
        <v>11950753.570000002</v>
      </c>
      <c r="F24" s="49">
        <v>4380966.4307268588</v>
      </c>
      <c r="G24" s="73">
        <v>0</v>
      </c>
      <c r="H24" s="48">
        <v>4380966.4307268588</v>
      </c>
      <c r="I24" s="72"/>
      <c r="J24" s="41"/>
      <c r="K24" s="53"/>
      <c r="L24" s="53"/>
      <c r="M24" s="53"/>
      <c r="N24" s="53"/>
      <c r="O24" s="53"/>
      <c r="P24" s="53"/>
      <c r="Q24" s="53"/>
      <c r="R24" s="53"/>
      <c r="S24" s="53"/>
    </row>
    <row r="25" spans="1:19">
      <c r="A25" s="44">
        <v>11</v>
      </c>
      <c r="B25" s="173" t="s">
        <v>441</v>
      </c>
      <c r="C25" s="46">
        <v>2157469.04</v>
      </c>
      <c r="D25" s="49">
        <v>0</v>
      </c>
      <c r="E25" s="48">
        <v>2157469.04</v>
      </c>
      <c r="F25" s="49">
        <v>0</v>
      </c>
      <c r="G25" s="73">
        <v>0</v>
      </c>
      <c r="H25" s="48">
        <v>0</v>
      </c>
      <c r="I25" s="72"/>
      <c r="J25" s="41"/>
      <c r="K25" s="53"/>
      <c r="L25" s="53"/>
      <c r="M25" s="53"/>
      <c r="N25" s="53"/>
      <c r="O25" s="53"/>
      <c r="P25" s="53"/>
      <c r="Q25" s="53"/>
      <c r="R25" s="53"/>
      <c r="S25" s="53"/>
    </row>
    <row r="26" spans="1:19">
      <c r="A26" s="44">
        <v>12</v>
      </c>
      <c r="B26" s="173" t="s">
        <v>442</v>
      </c>
      <c r="C26" s="46">
        <v>396350.19</v>
      </c>
      <c r="D26" s="49">
        <v>0</v>
      </c>
      <c r="E26" s="48">
        <v>396350.19</v>
      </c>
      <c r="F26" s="49">
        <v>24009.06</v>
      </c>
      <c r="G26" s="73">
        <v>0</v>
      </c>
      <c r="H26" s="48">
        <v>24009.06</v>
      </c>
      <c r="I26" s="72"/>
      <c r="J26" s="41"/>
      <c r="K26" s="53"/>
      <c r="L26" s="53"/>
      <c r="M26" s="53"/>
      <c r="N26" s="53"/>
      <c r="O26" s="53"/>
      <c r="P26" s="53"/>
      <c r="Q26" s="53"/>
      <c r="R26" s="53"/>
      <c r="S26" s="53"/>
    </row>
    <row r="27" spans="1:19" ht="18" customHeight="1">
      <c r="A27" s="44">
        <v>13</v>
      </c>
      <c r="B27" s="173" t="s">
        <v>443</v>
      </c>
      <c r="C27" s="46">
        <v>53941600.227701992</v>
      </c>
      <c r="D27" s="49">
        <v>0</v>
      </c>
      <c r="E27" s="48">
        <v>53941600.227701992</v>
      </c>
      <c r="F27" s="49">
        <v>8432702.4901155531</v>
      </c>
      <c r="G27" s="73">
        <v>0</v>
      </c>
      <c r="H27" s="48">
        <v>8432702.4901155531</v>
      </c>
      <c r="I27" s="72"/>
      <c r="J27" s="41"/>
      <c r="K27" s="53"/>
      <c r="L27" s="53"/>
      <c r="M27" s="53"/>
      <c r="N27" s="53"/>
      <c r="O27" s="53"/>
      <c r="P27" s="53"/>
      <c r="Q27" s="53"/>
      <c r="R27" s="53"/>
      <c r="S27" s="53"/>
    </row>
    <row r="28" spans="1:19" ht="17.25" customHeight="1">
      <c r="A28" s="44">
        <v>14</v>
      </c>
      <c r="B28" s="173" t="s">
        <v>444</v>
      </c>
      <c r="C28" s="46">
        <v>13506982.189999999</v>
      </c>
      <c r="D28" s="49">
        <v>0</v>
      </c>
      <c r="E28" s="48">
        <v>13506982.189999999</v>
      </c>
      <c r="F28" s="49">
        <v>1980050.5526101275</v>
      </c>
      <c r="G28" s="73">
        <v>0</v>
      </c>
      <c r="H28" s="48">
        <v>1980050.5526101275</v>
      </c>
      <c r="I28" s="72"/>
      <c r="J28" s="41"/>
      <c r="K28" s="53"/>
      <c r="L28" s="53"/>
      <c r="M28" s="53"/>
      <c r="N28" s="53"/>
      <c r="O28" s="53"/>
      <c r="P28" s="53"/>
      <c r="Q28" s="53"/>
      <c r="R28" s="53"/>
      <c r="S28" s="53"/>
    </row>
    <row r="29" spans="1:19" ht="17.25" customHeight="1">
      <c r="A29" s="44">
        <v>15</v>
      </c>
      <c r="B29" s="173" t="s">
        <v>445</v>
      </c>
      <c r="C29" s="46">
        <v>138781600.190319</v>
      </c>
      <c r="D29" s="49">
        <v>0</v>
      </c>
      <c r="E29" s="48">
        <v>138781600.190319</v>
      </c>
      <c r="F29" s="49">
        <v>3721933.045156396</v>
      </c>
      <c r="G29" s="73">
        <v>0</v>
      </c>
      <c r="H29" s="48">
        <v>3721933.045156396</v>
      </c>
      <c r="I29" s="72"/>
      <c r="J29" s="41"/>
      <c r="K29" s="53"/>
      <c r="L29" s="53"/>
      <c r="M29" s="53"/>
      <c r="N29" s="53"/>
      <c r="O29" s="53"/>
      <c r="P29" s="53"/>
      <c r="Q29" s="53"/>
      <c r="R29" s="53"/>
      <c r="S29" s="53"/>
    </row>
    <row r="30" spans="1:19" ht="17.25" customHeight="1">
      <c r="A30" s="44">
        <v>16</v>
      </c>
      <c r="B30" s="173" t="s">
        <v>446</v>
      </c>
      <c r="C30" s="46">
        <v>19117655.480000004</v>
      </c>
      <c r="D30" s="49">
        <v>0</v>
      </c>
      <c r="E30" s="48">
        <v>19117655.480000004</v>
      </c>
      <c r="F30" s="49">
        <v>1216934.6970225319</v>
      </c>
      <c r="G30" s="73">
        <v>0</v>
      </c>
      <c r="H30" s="48">
        <v>1216934.6970225319</v>
      </c>
      <c r="I30" s="72"/>
      <c r="J30" s="41"/>
      <c r="K30" s="53"/>
      <c r="L30" s="53"/>
      <c r="M30" s="53"/>
      <c r="N30" s="53"/>
      <c r="O30" s="53"/>
      <c r="P30" s="53"/>
      <c r="Q30" s="53"/>
      <c r="R30" s="53"/>
      <c r="S30" s="53"/>
    </row>
    <row r="31" spans="1:19" ht="17.25" customHeight="1">
      <c r="A31" s="44">
        <v>17</v>
      </c>
      <c r="B31" s="173" t="s">
        <v>447</v>
      </c>
      <c r="C31" s="46">
        <v>2921063.86</v>
      </c>
      <c r="D31" s="49">
        <v>0</v>
      </c>
      <c r="E31" s="48">
        <v>2921063.86</v>
      </c>
      <c r="F31" s="49">
        <v>88105.39</v>
      </c>
      <c r="G31" s="73">
        <v>0</v>
      </c>
      <c r="H31" s="48">
        <v>88105.39</v>
      </c>
      <c r="I31" s="72"/>
      <c r="J31" s="41"/>
      <c r="K31" s="53"/>
      <c r="L31" s="53"/>
      <c r="M31" s="53"/>
      <c r="N31" s="53"/>
      <c r="O31" s="53"/>
      <c r="P31" s="53"/>
      <c r="Q31" s="53"/>
      <c r="R31" s="53"/>
      <c r="S31" s="53"/>
    </row>
    <row r="32" spans="1:19" ht="17.25" customHeight="1">
      <c r="A32" s="44">
        <v>18</v>
      </c>
      <c r="B32" s="173" t="s">
        <v>448</v>
      </c>
      <c r="C32" s="46">
        <v>158641584.92940006</v>
      </c>
      <c r="D32" s="49">
        <v>0</v>
      </c>
      <c r="E32" s="48">
        <v>158641584.92940006</v>
      </c>
      <c r="F32" s="49">
        <v>42775218.784717329</v>
      </c>
      <c r="G32" s="73">
        <v>0</v>
      </c>
      <c r="H32" s="48">
        <v>42775218.784717329</v>
      </c>
      <c r="I32" s="72"/>
      <c r="J32" s="41"/>
      <c r="K32" s="53"/>
      <c r="L32" s="53"/>
      <c r="M32" s="53"/>
      <c r="N32" s="53"/>
      <c r="O32" s="53"/>
      <c r="P32" s="53"/>
      <c r="Q32" s="53"/>
      <c r="R32" s="53"/>
      <c r="S32" s="53"/>
    </row>
    <row r="33" spans="1:19" ht="17.25" customHeight="1">
      <c r="A33" s="267" t="s">
        <v>450</v>
      </c>
      <c r="B33" s="268"/>
      <c r="C33" s="46">
        <v>2987660370.9697795</v>
      </c>
      <c r="D33" s="49">
        <v>119127815.16999997</v>
      </c>
      <c r="E33" s="48">
        <v>3106788186.1397796</v>
      </c>
      <c r="F33" s="49">
        <v>1168067076.6218534</v>
      </c>
      <c r="G33" s="73">
        <v>54214804.535688952</v>
      </c>
      <c r="H33" s="48">
        <v>1222281881.1575422</v>
      </c>
      <c r="I33" s="72"/>
      <c r="J33" s="41"/>
      <c r="K33" s="53"/>
      <c r="L33" s="53"/>
      <c r="M33" s="53"/>
      <c r="N33" s="53"/>
      <c r="O33" s="53"/>
      <c r="P33" s="53"/>
      <c r="Q33" s="53"/>
      <c r="R33" s="53"/>
      <c r="S33" s="53"/>
    </row>
    <row r="34" spans="1:19" ht="17.25" customHeight="1">
      <c r="A34" s="284" t="s">
        <v>459</v>
      </c>
      <c r="B34" s="285"/>
      <c r="C34" s="51">
        <v>0.9616556366148612</v>
      </c>
      <c r="D34" s="51">
        <v>3.8344363385138809E-2</v>
      </c>
      <c r="E34" s="52">
        <v>1</v>
      </c>
      <c r="F34" s="51">
        <v>0.95564459772213461</v>
      </c>
      <c r="G34" s="51">
        <v>4.4355402277865483E-2</v>
      </c>
      <c r="H34" s="51">
        <v>1</v>
      </c>
      <c r="J34" s="41"/>
      <c r="K34" s="53"/>
      <c r="L34" s="53"/>
      <c r="M34" s="53"/>
      <c r="N34" s="53"/>
      <c r="O34" s="53"/>
      <c r="P34" s="53"/>
      <c r="Q34" s="53"/>
      <c r="R34" s="53"/>
      <c r="S34" s="53"/>
    </row>
    <row r="35" spans="1:19" ht="17.25" customHeight="1">
      <c r="A35" s="182" t="s">
        <v>468</v>
      </c>
      <c r="B35" s="183"/>
      <c r="C35" s="183"/>
      <c r="D35" s="183"/>
      <c r="E35" s="183"/>
      <c r="F35" s="183"/>
      <c r="G35" s="183"/>
      <c r="H35" s="183"/>
      <c r="K35" s="53"/>
      <c r="L35" s="53"/>
      <c r="M35" s="53"/>
      <c r="N35" s="53"/>
      <c r="O35" s="53"/>
      <c r="P35" s="53"/>
      <c r="Q35" s="53"/>
      <c r="R35" s="53"/>
      <c r="S35" s="53"/>
    </row>
    <row r="36" spans="1:19" ht="15.75" customHeight="1">
      <c r="A36" s="289" t="s">
        <v>467</v>
      </c>
      <c r="B36" s="289"/>
      <c r="C36" s="289"/>
      <c r="D36" s="289"/>
      <c r="E36" s="289"/>
      <c r="F36" s="289"/>
      <c r="G36" s="289"/>
      <c r="H36" s="289"/>
      <c r="K36" s="53"/>
      <c r="L36" s="53"/>
      <c r="M36" s="53"/>
      <c r="N36" s="53"/>
      <c r="O36" s="53"/>
      <c r="P36" s="53"/>
      <c r="Q36" s="53"/>
      <c r="R36" s="53"/>
      <c r="S36" s="53"/>
    </row>
    <row r="37" spans="1:19">
      <c r="J37" s="41"/>
      <c r="K37" s="53"/>
      <c r="L37" s="53"/>
      <c r="M37" s="53"/>
      <c r="N37" s="53"/>
      <c r="O37" s="53"/>
      <c r="P37" s="53"/>
      <c r="Q37" s="53"/>
      <c r="R37" s="53"/>
      <c r="S37" s="53"/>
    </row>
    <row r="38" spans="1:19">
      <c r="K38" s="53"/>
      <c r="L38" s="53"/>
      <c r="M38" s="53"/>
      <c r="N38" s="53"/>
      <c r="O38" s="53"/>
      <c r="P38" s="53"/>
      <c r="Q38" s="53"/>
      <c r="R38" s="53"/>
      <c r="S38" s="53"/>
    </row>
    <row r="39" spans="1:19">
      <c r="K39" s="53"/>
      <c r="L39" s="53"/>
      <c r="M39" s="53"/>
      <c r="N39" s="53"/>
      <c r="O39" s="53"/>
      <c r="P39" s="53"/>
      <c r="Q39" s="53"/>
      <c r="R39" s="53"/>
      <c r="S39" s="53"/>
    </row>
    <row r="40" spans="1:19">
      <c r="K40" s="53"/>
      <c r="L40" s="53"/>
      <c r="M40" s="53"/>
      <c r="N40" s="53"/>
      <c r="O40" s="53"/>
      <c r="P40" s="53"/>
      <c r="Q40" s="53"/>
      <c r="R40" s="53"/>
      <c r="S40" s="53"/>
    </row>
    <row r="41" spans="1:19">
      <c r="K41" s="53"/>
      <c r="L41" s="53"/>
      <c r="M41" s="53"/>
      <c r="N41" s="53"/>
      <c r="O41" s="53"/>
      <c r="P41" s="53"/>
      <c r="Q41" s="53"/>
      <c r="R41" s="53"/>
      <c r="S41" s="53"/>
    </row>
    <row r="42" spans="1:19">
      <c r="K42" s="53"/>
      <c r="L42" s="53"/>
      <c r="M42" s="53"/>
      <c r="N42" s="53"/>
      <c r="O42" s="53"/>
      <c r="P42" s="53"/>
      <c r="Q42" s="53"/>
      <c r="R42" s="53"/>
      <c r="S42" s="53"/>
    </row>
    <row r="43" spans="1:19">
      <c r="K43" s="53"/>
      <c r="L43" s="53"/>
      <c r="M43" s="53"/>
      <c r="N43" s="53"/>
      <c r="O43" s="53"/>
      <c r="P43" s="53"/>
      <c r="Q43" s="53"/>
      <c r="R43" s="53"/>
      <c r="S43" s="53"/>
    </row>
    <row r="44" spans="1:19">
      <c r="K44" s="53"/>
      <c r="L44" s="53"/>
      <c r="M44" s="53"/>
      <c r="N44" s="53"/>
      <c r="O44" s="53"/>
      <c r="P44" s="53"/>
      <c r="Q44" s="53"/>
      <c r="R44" s="53"/>
      <c r="S44" s="53"/>
    </row>
    <row r="45" spans="1:19">
      <c r="K45" s="53"/>
      <c r="L45" s="53"/>
      <c r="M45" s="53"/>
      <c r="N45" s="53"/>
      <c r="O45" s="53"/>
      <c r="P45" s="53"/>
      <c r="Q45" s="53"/>
      <c r="R45" s="53"/>
      <c r="S45" s="53"/>
    </row>
    <row r="46" spans="1:19">
      <c r="K46" s="53"/>
      <c r="L46" s="53"/>
      <c r="M46" s="53"/>
      <c r="N46" s="53"/>
      <c r="O46" s="53"/>
      <c r="P46" s="53"/>
      <c r="Q46" s="53"/>
      <c r="R46" s="53"/>
      <c r="S46" s="53"/>
    </row>
    <row r="47" spans="1:19">
      <c r="A47" s="54">
        <f>(E4+E6)/$E$33</f>
        <v>8.8066309973865081E-2</v>
      </c>
      <c r="B47" s="184" t="s">
        <v>453</v>
      </c>
      <c r="E47" s="54">
        <f>(H4+H6)/$H$33</f>
        <v>0.10219427445192346</v>
      </c>
      <c r="F47" s="184" t="s">
        <v>453</v>
      </c>
      <c r="K47" s="53"/>
      <c r="L47" s="53"/>
      <c r="M47" s="53"/>
      <c r="N47" s="53"/>
      <c r="O47" s="53"/>
      <c r="P47" s="53"/>
      <c r="Q47" s="53"/>
      <c r="R47" s="53"/>
      <c r="S47" s="53"/>
    </row>
    <row r="48" spans="1:19">
      <c r="A48" s="54">
        <f>(E7+E20)/E33</f>
        <v>0.63280856573319633</v>
      </c>
      <c r="B48" s="184" t="s">
        <v>454</v>
      </c>
      <c r="E48" s="54">
        <f>(H7+H20)/H33</f>
        <v>0.78552534217175907</v>
      </c>
      <c r="F48" s="184" t="s">
        <v>454</v>
      </c>
      <c r="K48" s="53"/>
      <c r="L48" s="53"/>
      <c r="M48" s="53"/>
      <c r="N48" s="53"/>
      <c r="O48" s="53"/>
      <c r="P48" s="53"/>
      <c r="Q48" s="53"/>
      <c r="R48" s="53"/>
      <c r="S48" s="53"/>
    </row>
    <row r="49" spans="1:19">
      <c r="A49" s="54">
        <f>E8/E33</f>
        <v>3.4722214337384685E-3</v>
      </c>
      <c r="B49" s="184" t="s">
        <v>424</v>
      </c>
      <c r="E49" s="54">
        <f>H8/H33</f>
        <v>4.3733561143975588E-4</v>
      </c>
      <c r="F49" s="184" t="s">
        <v>424</v>
      </c>
      <c r="K49" s="53"/>
      <c r="L49" s="53"/>
      <c r="M49" s="53"/>
      <c r="N49" s="53"/>
      <c r="O49" s="53"/>
      <c r="P49" s="53"/>
      <c r="Q49" s="53"/>
      <c r="R49" s="53"/>
      <c r="S49" s="53"/>
    </row>
    <row r="50" spans="1:19">
      <c r="A50" s="54">
        <f>(E9+E25)/E33</f>
        <v>2.6535776937672067E-3</v>
      </c>
      <c r="B50" s="184" t="s">
        <v>455</v>
      </c>
      <c r="E50" s="54">
        <f>(H9+H25)/H33</f>
        <v>2.0321467408417139E-4</v>
      </c>
      <c r="F50" s="184" t="s">
        <v>455</v>
      </c>
      <c r="K50" s="53"/>
      <c r="L50" s="53"/>
      <c r="M50" s="53"/>
      <c r="N50" s="53"/>
      <c r="O50" s="53"/>
      <c r="P50" s="53"/>
      <c r="Q50" s="53"/>
      <c r="R50" s="53"/>
      <c r="S50" s="53"/>
    </row>
    <row r="51" spans="1:19">
      <c r="A51" s="54">
        <f>(E10+E26)/E33</f>
        <v>3.2515539120006485E-3</v>
      </c>
      <c r="B51" s="184" t="s">
        <v>456</v>
      </c>
      <c r="E51" s="54">
        <f>(H10+H26)/H33</f>
        <v>1.0769151263526641E-3</v>
      </c>
      <c r="F51" s="184" t="s">
        <v>456</v>
      </c>
      <c r="K51" s="53"/>
      <c r="L51" s="53"/>
      <c r="M51" s="53"/>
      <c r="N51" s="53"/>
      <c r="O51" s="53"/>
      <c r="P51" s="53"/>
      <c r="Q51" s="53"/>
      <c r="R51" s="53"/>
      <c r="S51" s="53"/>
    </row>
    <row r="52" spans="1:19">
      <c r="A52" s="54">
        <f>E11/E33</f>
        <v>1.6541016778411553E-2</v>
      </c>
      <c r="B52" s="184" t="s">
        <v>427</v>
      </c>
      <c r="E52" s="54">
        <f>H11/H33</f>
        <v>3.2966529469456085E-3</v>
      </c>
      <c r="F52" s="184" t="s">
        <v>427</v>
      </c>
      <c r="K52" s="53"/>
      <c r="L52" s="53"/>
      <c r="M52" s="53"/>
      <c r="N52" s="53"/>
      <c r="O52" s="53"/>
      <c r="P52" s="53"/>
      <c r="Q52" s="53"/>
      <c r="R52" s="53"/>
      <c r="S52" s="53"/>
    </row>
    <row r="53" spans="1:19">
      <c r="A53" s="54">
        <f>(E12+E17)/E33</f>
        <v>0.12866962361958204</v>
      </c>
      <c r="B53" s="184" t="s">
        <v>457</v>
      </c>
      <c r="E53" s="54">
        <f>(H12+H17)/H33</f>
        <v>5.9638180320296476E-2</v>
      </c>
      <c r="F53" s="184" t="s">
        <v>457</v>
      </c>
      <c r="K53" s="53"/>
      <c r="L53" s="53"/>
      <c r="M53" s="53"/>
      <c r="N53" s="53"/>
      <c r="O53" s="53"/>
      <c r="P53" s="53"/>
      <c r="Q53" s="53"/>
      <c r="R53" s="53"/>
      <c r="S53" s="53"/>
    </row>
    <row r="54" spans="1:19">
      <c r="A54" s="54">
        <f>E27/E33</f>
        <v>1.736249689256256E-2</v>
      </c>
      <c r="B54" s="184" t="s">
        <v>443</v>
      </c>
      <c r="E54" s="54">
        <f>H27/H33</f>
        <v>6.8991470953733676E-3</v>
      </c>
      <c r="F54" s="184" t="s">
        <v>443</v>
      </c>
      <c r="K54" s="53"/>
      <c r="L54" s="53"/>
      <c r="M54" s="53"/>
      <c r="N54" s="53"/>
      <c r="O54" s="53"/>
      <c r="P54" s="53"/>
      <c r="Q54" s="53"/>
      <c r="R54" s="53"/>
      <c r="S54" s="53"/>
    </row>
    <row r="55" spans="1:19">
      <c r="A55" s="54">
        <f>SUM(E28:E31)/E33</f>
        <v>5.611174347129301E-2</v>
      </c>
      <c r="B55" s="184" t="s">
        <v>458</v>
      </c>
      <c r="E55" s="54">
        <f>SUM(H28:H31)/H33</f>
        <v>5.7327395528052553E-3</v>
      </c>
      <c r="F55" s="184" t="s">
        <v>458</v>
      </c>
      <c r="K55" s="53"/>
      <c r="L55" s="53"/>
      <c r="M55" s="53"/>
      <c r="N55" s="53"/>
      <c r="O55" s="53"/>
      <c r="P55" s="53"/>
      <c r="Q55" s="53"/>
      <c r="R55" s="53"/>
      <c r="S55" s="53"/>
    </row>
    <row r="56" spans="1:19">
      <c r="A56" s="54">
        <f>E32/E33</f>
        <v>5.1062890491583232E-2</v>
      </c>
      <c r="B56" s="184" t="s">
        <v>448</v>
      </c>
      <c r="E56" s="54">
        <f>H32/H33</f>
        <v>3.4996198049019392E-2</v>
      </c>
      <c r="F56" s="184" t="s">
        <v>448</v>
      </c>
      <c r="K56" s="53"/>
      <c r="L56" s="53"/>
      <c r="M56" s="53"/>
      <c r="N56" s="53"/>
      <c r="O56" s="53"/>
      <c r="P56" s="53"/>
      <c r="Q56" s="53"/>
      <c r="R56" s="53"/>
      <c r="S56" s="53"/>
    </row>
    <row r="57" spans="1:19">
      <c r="K57" s="53"/>
      <c r="L57" s="53"/>
      <c r="M57" s="53"/>
      <c r="N57" s="53"/>
      <c r="O57" s="53"/>
      <c r="P57" s="53"/>
      <c r="Q57" s="53"/>
      <c r="R57" s="53"/>
      <c r="S57" s="53"/>
    </row>
    <row r="58" spans="1:19">
      <c r="K58" s="53"/>
      <c r="L58" s="53"/>
      <c r="M58" s="53"/>
      <c r="N58" s="53"/>
      <c r="O58" s="53"/>
      <c r="P58" s="53"/>
      <c r="Q58" s="53"/>
      <c r="R58" s="53"/>
      <c r="S58" s="53"/>
    </row>
    <row r="59" spans="1:19">
      <c r="K59" s="53"/>
      <c r="L59" s="53"/>
      <c r="M59" s="53"/>
      <c r="N59" s="53"/>
      <c r="O59" s="53"/>
      <c r="P59" s="53"/>
      <c r="Q59" s="53"/>
      <c r="R59" s="53"/>
      <c r="S59" s="53"/>
    </row>
    <row r="60" spans="1:19">
      <c r="K60" s="53"/>
      <c r="L60" s="53"/>
      <c r="M60" s="53"/>
      <c r="N60" s="53"/>
      <c r="O60" s="53"/>
      <c r="P60" s="53"/>
      <c r="Q60" s="53"/>
      <c r="R60" s="53"/>
      <c r="S60" s="53"/>
    </row>
    <row r="61" spans="1:19">
      <c r="K61" s="53"/>
      <c r="L61" s="53"/>
      <c r="M61" s="53"/>
      <c r="N61" s="53"/>
      <c r="O61" s="53"/>
      <c r="P61" s="53"/>
      <c r="Q61" s="53"/>
      <c r="R61" s="53"/>
      <c r="S61" s="53"/>
    </row>
    <row r="62" spans="1:19">
      <c r="K62" s="53"/>
      <c r="L62" s="53"/>
      <c r="M62" s="53"/>
      <c r="N62" s="53"/>
      <c r="O62" s="53"/>
      <c r="P62" s="53"/>
      <c r="Q62" s="53"/>
      <c r="R62" s="53"/>
      <c r="S62" s="53"/>
    </row>
    <row r="63" spans="1:19">
      <c r="K63" s="53"/>
      <c r="L63" s="53"/>
      <c r="M63" s="53"/>
      <c r="N63" s="53"/>
      <c r="O63" s="53"/>
      <c r="P63" s="53"/>
      <c r="Q63" s="53"/>
      <c r="R63" s="53"/>
      <c r="S63" s="53"/>
    </row>
    <row r="64" spans="1:19">
      <c r="K64" s="53"/>
      <c r="L64" s="53"/>
      <c r="M64" s="53"/>
      <c r="N64" s="53"/>
      <c r="O64" s="53"/>
      <c r="P64" s="53"/>
      <c r="Q64" s="53"/>
      <c r="R64" s="53"/>
      <c r="S64" s="53"/>
    </row>
    <row r="65" spans="11:19">
      <c r="K65" s="53"/>
      <c r="L65" s="53"/>
      <c r="M65" s="53"/>
      <c r="N65" s="53"/>
      <c r="O65" s="53"/>
      <c r="P65" s="53"/>
      <c r="Q65" s="53"/>
      <c r="R65" s="53"/>
      <c r="S65" s="53"/>
    </row>
    <row r="66" spans="11:19">
      <c r="K66" s="53"/>
      <c r="L66" s="53"/>
      <c r="M66" s="53"/>
      <c r="N66" s="53"/>
      <c r="O66" s="53"/>
      <c r="P66" s="53"/>
      <c r="Q66" s="53"/>
      <c r="R66" s="53"/>
      <c r="S66" s="53"/>
    </row>
    <row r="67" spans="11:19">
      <c r="K67" s="53"/>
      <c r="L67" s="53"/>
      <c r="M67" s="53"/>
      <c r="N67" s="53"/>
      <c r="O67" s="53"/>
      <c r="P67" s="53"/>
      <c r="Q67" s="53"/>
      <c r="R67" s="53"/>
      <c r="S67" s="53"/>
    </row>
    <row r="68" spans="11:19">
      <c r="K68" s="53"/>
      <c r="L68" s="53"/>
      <c r="M68" s="53"/>
      <c r="N68" s="53"/>
      <c r="O68" s="53"/>
      <c r="P68" s="53"/>
      <c r="Q68" s="53"/>
      <c r="R68" s="53"/>
      <c r="S68" s="53"/>
    </row>
  </sheetData>
  <mergeCells count="4">
    <mergeCell ref="A36:H36"/>
    <mergeCell ref="A1:H1"/>
    <mergeCell ref="A33:B33"/>
    <mergeCell ref="A34:B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Q43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29.5703125" defaultRowHeight="15.75"/>
  <cols>
    <col min="1" max="1" width="7.7109375" style="89" customWidth="1"/>
    <col min="2" max="2" width="48.7109375" style="90" customWidth="1"/>
    <col min="3" max="3" width="15.140625" style="78" customWidth="1"/>
    <col min="4" max="4" width="17.7109375" style="78" customWidth="1"/>
    <col min="5" max="5" width="21.42578125" style="78" customWidth="1"/>
    <col min="6" max="6" width="17.7109375" style="78" customWidth="1"/>
    <col min="7" max="7" width="29.5703125" style="78" customWidth="1"/>
    <col min="8" max="9" width="15.7109375" style="78" customWidth="1"/>
    <col min="10" max="10" width="17.7109375" style="78" customWidth="1"/>
    <col min="11" max="11" width="15.42578125" style="78" customWidth="1"/>
    <col min="12" max="12" width="18.140625" style="78" customWidth="1"/>
    <col min="13" max="13" width="21.7109375" style="78" customWidth="1"/>
    <col min="14" max="14" width="14.7109375" style="78" customWidth="1"/>
    <col min="15" max="15" width="15" style="78" customWidth="1"/>
    <col min="16" max="16" width="13.85546875" style="78" customWidth="1"/>
    <col min="17" max="17" width="14.140625" style="78" customWidth="1"/>
    <col min="18" max="18" width="17.7109375" style="78" customWidth="1"/>
    <col min="19" max="19" width="15.7109375" style="78" customWidth="1"/>
    <col min="20" max="20" width="17.7109375" style="78" customWidth="1"/>
    <col min="21" max="21" width="14.28515625" style="78" customWidth="1"/>
    <col min="22" max="23" width="19.42578125" style="78" bestFit="1" customWidth="1"/>
    <col min="24" max="24" width="17.28515625" style="78" bestFit="1" customWidth="1"/>
    <col min="25" max="25" width="21.85546875" style="88" bestFit="1" customWidth="1"/>
    <col min="26" max="26" width="14.28515625" style="78" customWidth="1"/>
    <col min="27" max="28" width="19.42578125" style="78" bestFit="1" customWidth="1"/>
    <col min="29" max="29" width="18.28515625" style="78" bestFit="1" customWidth="1"/>
    <col min="30" max="79" width="42" style="89" customWidth="1"/>
    <col min="80" max="16384" width="29.5703125" style="89"/>
  </cols>
  <sheetData>
    <row r="1" spans="1:30" s="78" customFormat="1">
      <c r="A1" s="293" t="s">
        <v>843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77"/>
    </row>
    <row r="2" spans="1:30" s="80" customFormat="1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180" t="s">
        <v>61</v>
      </c>
    </row>
    <row r="3" spans="1:30" s="81" customFormat="1" ht="39" customHeight="1">
      <c r="A3" s="291" t="s">
        <v>30</v>
      </c>
      <c r="B3" s="301" t="s">
        <v>417</v>
      </c>
      <c r="C3" s="300" t="s">
        <v>788</v>
      </c>
      <c r="D3" s="297"/>
      <c r="E3" s="303" t="s">
        <v>474</v>
      </c>
      <c r="F3" s="302" t="s">
        <v>473</v>
      </c>
      <c r="G3" s="302" t="s">
        <v>837</v>
      </c>
      <c r="H3" s="295" t="s">
        <v>789</v>
      </c>
      <c r="I3" s="300" t="s">
        <v>790</v>
      </c>
      <c r="J3" s="297"/>
      <c r="K3" s="297"/>
      <c r="L3" s="297"/>
      <c r="M3" s="298"/>
      <c r="N3" s="295" t="s">
        <v>478</v>
      </c>
      <c r="O3" s="295" t="s">
        <v>477</v>
      </c>
      <c r="P3" s="300" t="s">
        <v>792</v>
      </c>
      <c r="Q3" s="297"/>
      <c r="R3" s="297"/>
      <c r="S3" s="294" t="s">
        <v>838</v>
      </c>
      <c r="T3" s="294"/>
      <c r="U3" s="299" t="s">
        <v>794</v>
      </c>
      <c r="V3" s="299"/>
      <c r="W3" s="299"/>
      <c r="X3" s="299"/>
      <c r="Y3" s="299"/>
      <c r="Z3" s="297" t="s">
        <v>486</v>
      </c>
      <c r="AA3" s="297"/>
      <c r="AB3" s="297"/>
      <c r="AC3" s="298"/>
    </row>
    <row r="4" spans="1:30" s="82" customFormat="1" ht="103.5" customHeight="1">
      <c r="A4" s="292"/>
      <c r="B4" s="301"/>
      <c r="C4" s="252" t="s">
        <v>471</v>
      </c>
      <c r="D4" s="252" t="s">
        <v>472</v>
      </c>
      <c r="E4" s="304"/>
      <c r="F4" s="302"/>
      <c r="G4" s="302"/>
      <c r="H4" s="296"/>
      <c r="I4" s="252" t="s">
        <v>471</v>
      </c>
      <c r="J4" s="252" t="s">
        <v>472</v>
      </c>
      <c r="K4" s="252" t="s">
        <v>475</v>
      </c>
      <c r="L4" s="252" t="s">
        <v>791</v>
      </c>
      <c r="M4" s="252" t="s">
        <v>476</v>
      </c>
      <c r="N4" s="296"/>
      <c r="O4" s="296"/>
      <c r="P4" s="252" t="s">
        <v>479</v>
      </c>
      <c r="Q4" s="252" t="s">
        <v>793</v>
      </c>
      <c r="R4" s="252" t="s">
        <v>480</v>
      </c>
      <c r="S4" s="252" t="s">
        <v>481</v>
      </c>
      <c r="T4" s="252" t="s">
        <v>480</v>
      </c>
      <c r="U4" s="252" t="s">
        <v>481</v>
      </c>
      <c r="V4" s="252" t="s">
        <v>482</v>
      </c>
      <c r="W4" s="252" t="s">
        <v>483</v>
      </c>
      <c r="X4" s="252" t="s">
        <v>484</v>
      </c>
      <c r="Y4" s="252" t="s">
        <v>485</v>
      </c>
      <c r="Z4" s="252" t="s">
        <v>481</v>
      </c>
      <c r="AA4" s="252" t="s">
        <v>487</v>
      </c>
      <c r="AB4" s="252" t="s">
        <v>488</v>
      </c>
      <c r="AC4" s="252" t="s">
        <v>489</v>
      </c>
    </row>
    <row r="5" spans="1:30" s="83" customFormat="1">
      <c r="A5" s="185">
        <v>1</v>
      </c>
      <c r="B5" s="8" t="s">
        <v>421</v>
      </c>
      <c r="C5" s="46">
        <v>21027868.294650853</v>
      </c>
      <c r="D5" s="46">
        <v>1262747.5856164384</v>
      </c>
      <c r="E5" s="46">
        <v>1754342.4617486417</v>
      </c>
      <c r="F5" s="46">
        <v>0</v>
      </c>
      <c r="G5" s="46">
        <v>7420228.7633625045</v>
      </c>
      <c r="H5" s="46">
        <v>66293.94</v>
      </c>
      <c r="I5" s="46">
        <v>19395923.2438078</v>
      </c>
      <c r="J5" s="46">
        <v>1733446.7244000921</v>
      </c>
      <c r="K5" s="46">
        <v>10640049.951061638</v>
      </c>
      <c r="L5" s="46">
        <v>782106.12181340193</v>
      </c>
      <c r="M5" s="46">
        <v>6961618.4800105663</v>
      </c>
      <c r="N5" s="46">
        <v>12558.74</v>
      </c>
      <c r="O5" s="46">
        <v>309830.71939554013</v>
      </c>
      <c r="P5" s="46">
        <v>1336.7997402646854</v>
      </c>
      <c r="Q5" s="46">
        <v>1336.7997402646854</v>
      </c>
      <c r="R5" s="46">
        <v>0</v>
      </c>
      <c r="S5" s="46">
        <v>40813811.737594455</v>
      </c>
      <c r="T5" s="46">
        <v>2996194.3100165306</v>
      </c>
      <c r="U5" s="46">
        <v>402011.081828753</v>
      </c>
      <c r="V5" s="46">
        <v>30241.581313408813</v>
      </c>
      <c r="W5" s="46">
        <v>113976.67562230016</v>
      </c>
      <c r="X5" s="46">
        <v>106141.9049760624</v>
      </c>
      <c r="Y5" s="46">
        <v>105644.9099999998</v>
      </c>
      <c r="Z5" s="46">
        <v>420.60812276972507</v>
      </c>
      <c r="AA5" s="46">
        <v>88.890582816934653</v>
      </c>
      <c r="AB5" s="46">
        <v>45.797974480404505</v>
      </c>
      <c r="AC5" s="46">
        <v>33.814965407013126</v>
      </c>
    </row>
    <row r="6" spans="1:30" s="83" customFormat="1" ht="31.5">
      <c r="A6" s="185" t="s">
        <v>406</v>
      </c>
      <c r="B6" s="45" t="s">
        <v>449</v>
      </c>
      <c r="C6" s="46">
        <v>1207383.6702226973</v>
      </c>
      <c r="D6" s="46">
        <v>0</v>
      </c>
      <c r="E6" s="46">
        <v>44198.186558857946</v>
      </c>
      <c r="F6" s="46">
        <v>0</v>
      </c>
      <c r="G6" s="46">
        <v>504916.62960781582</v>
      </c>
      <c r="H6" s="46">
        <v>0</v>
      </c>
      <c r="I6" s="46">
        <v>335604.10824793723</v>
      </c>
      <c r="J6" s="46">
        <v>47304.5</v>
      </c>
      <c r="K6" s="46">
        <v>101594.16426709521</v>
      </c>
      <c r="L6" s="46">
        <v>2576.4109673664566</v>
      </c>
      <c r="M6" s="46">
        <v>213093.6513248875</v>
      </c>
      <c r="N6" s="46">
        <v>635</v>
      </c>
      <c r="O6" s="46">
        <v>322.8</v>
      </c>
      <c r="P6" s="46">
        <v>0</v>
      </c>
      <c r="Q6" s="46">
        <v>0</v>
      </c>
      <c r="R6" s="46">
        <v>0</v>
      </c>
      <c r="S6" s="46">
        <v>1543945.5784706345</v>
      </c>
      <c r="T6" s="46">
        <v>47304.5</v>
      </c>
      <c r="U6" s="46">
        <v>34442.974724356005</v>
      </c>
      <c r="V6" s="46">
        <v>3869.5748833636139</v>
      </c>
      <c r="W6" s="46">
        <v>305.04211676789208</v>
      </c>
      <c r="X6" s="46">
        <v>735.03</v>
      </c>
      <c r="Y6" s="46">
        <v>8059.8</v>
      </c>
      <c r="Z6" s="46">
        <v>16.380589198673025</v>
      </c>
      <c r="AA6" s="46">
        <v>11.078068896353606</v>
      </c>
      <c r="AB6" s="46">
        <v>0</v>
      </c>
      <c r="AC6" s="46">
        <v>0</v>
      </c>
    </row>
    <row r="7" spans="1:30" s="83" customFormat="1">
      <c r="A7" s="185">
        <v>2</v>
      </c>
      <c r="B7" s="8" t="s">
        <v>422</v>
      </c>
      <c r="C7" s="46">
        <v>35433958.838983633</v>
      </c>
      <c r="D7" s="46">
        <v>2196296.3028520835</v>
      </c>
      <c r="E7" s="46">
        <v>513534.16915941425</v>
      </c>
      <c r="F7" s="46">
        <v>0</v>
      </c>
      <c r="G7" s="46">
        <v>7201670.5235900171</v>
      </c>
      <c r="H7" s="46">
        <v>398310.33048710809</v>
      </c>
      <c r="I7" s="46">
        <v>11999526.126120269</v>
      </c>
      <c r="J7" s="46">
        <v>634539.02999999991</v>
      </c>
      <c r="K7" s="46">
        <v>6413968.7828930533</v>
      </c>
      <c r="L7" s="46">
        <v>433569.9167812395</v>
      </c>
      <c r="M7" s="46">
        <v>287570.9265300816</v>
      </c>
      <c r="N7" s="46">
        <v>783276.16</v>
      </c>
      <c r="O7" s="46">
        <v>32477.097782500099</v>
      </c>
      <c r="P7" s="46">
        <v>0</v>
      </c>
      <c r="Q7" s="46">
        <v>0</v>
      </c>
      <c r="R7" s="46">
        <v>0</v>
      </c>
      <c r="S7" s="46">
        <v>48647548.553373501</v>
      </c>
      <c r="T7" s="46">
        <v>2830835.3328520837</v>
      </c>
      <c r="U7" s="46">
        <v>318036.61750000005</v>
      </c>
      <c r="V7" s="46">
        <v>4843.6499999999996</v>
      </c>
      <c r="W7" s="46">
        <v>82502.377500000002</v>
      </c>
      <c r="X7" s="46">
        <v>230312.11000000007</v>
      </c>
      <c r="Y7" s="46">
        <v>384321.01</v>
      </c>
      <c r="Z7" s="46">
        <v>0</v>
      </c>
      <c r="AA7" s="46">
        <v>0</v>
      </c>
      <c r="AB7" s="46">
        <v>0</v>
      </c>
      <c r="AC7" s="46">
        <v>0</v>
      </c>
    </row>
    <row r="8" spans="1:30" s="83" customFormat="1">
      <c r="A8" s="185">
        <v>3</v>
      </c>
      <c r="B8" s="8" t="s">
        <v>423</v>
      </c>
      <c r="C8" s="46">
        <v>364333120.80433387</v>
      </c>
      <c r="D8" s="46">
        <v>30955922.50887467</v>
      </c>
      <c r="E8" s="46">
        <v>37279253.816572964</v>
      </c>
      <c r="F8" s="46">
        <v>116894.85598984436</v>
      </c>
      <c r="G8" s="46">
        <v>118253452.17157753</v>
      </c>
      <c r="H8" s="46">
        <v>256294.440158093</v>
      </c>
      <c r="I8" s="46">
        <v>209159136.10203591</v>
      </c>
      <c r="J8" s="46">
        <v>21921459.203851931</v>
      </c>
      <c r="K8" s="46">
        <v>21206847.078822911</v>
      </c>
      <c r="L8" s="46">
        <v>8638765.0443539172</v>
      </c>
      <c r="M8" s="46">
        <v>50444150.367188722</v>
      </c>
      <c r="N8" s="46">
        <v>812079</v>
      </c>
      <c r="O8" s="46">
        <v>462629.13102952094</v>
      </c>
      <c r="P8" s="46">
        <v>18575.300821299235</v>
      </c>
      <c r="Q8" s="46">
        <v>18575.300821299235</v>
      </c>
      <c r="R8" s="46">
        <v>0</v>
      </c>
      <c r="S8" s="46">
        <v>575041834.77837873</v>
      </c>
      <c r="T8" s="46">
        <v>52877381.7127266</v>
      </c>
      <c r="U8" s="46">
        <v>5691265.521149491</v>
      </c>
      <c r="V8" s="46">
        <v>336526.23374154588</v>
      </c>
      <c r="W8" s="46">
        <v>698803.07305940648</v>
      </c>
      <c r="X8" s="46">
        <v>465925.012670269</v>
      </c>
      <c r="Y8" s="46">
        <v>525797.61694329407</v>
      </c>
      <c r="Z8" s="46">
        <v>39026.257181521374</v>
      </c>
      <c r="AA8" s="46">
        <v>7794.2706787738589</v>
      </c>
      <c r="AB8" s="46">
        <v>780.80045230893825</v>
      </c>
      <c r="AC8" s="46">
        <v>-3.0090217816309286E-3</v>
      </c>
    </row>
    <row r="9" spans="1:30" s="83" customFormat="1" ht="15.75" customHeight="1">
      <c r="A9" s="185">
        <v>4</v>
      </c>
      <c r="B9" s="8" t="s">
        <v>424</v>
      </c>
      <c r="C9" s="46">
        <v>4343193.7257635156</v>
      </c>
      <c r="D9" s="46">
        <v>1169231.8653278688</v>
      </c>
      <c r="E9" s="46">
        <v>390713.24038404017</v>
      </c>
      <c r="F9" s="46">
        <v>0</v>
      </c>
      <c r="G9" s="46">
        <v>568807.29724619701</v>
      </c>
      <c r="H9" s="46">
        <v>0</v>
      </c>
      <c r="I9" s="46">
        <v>1499762.1686644896</v>
      </c>
      <c r="J9" s="46">
        <v>705701.38</v>
      </c>
      <c r="K9" s="46">
        <v>114266.47207359139</v>
      </c>
      <c r="L9" s="46">
        <v>79899.772926652062</v>
      </c>
      <c r="M9" s="46">
        <v>935782.23890500446</v>
      </c>
      <c r="N9" s="46">
        <v>296</v>
      </c>
      <c r="O9" s="46">
        <v>338420.04551999993</v>
      </c>
      <c r="P9" s="46">
        <v>0</v>
      </c>
      <c r="Q9" s="46">
        <v>0</v>
      </c>
      <c r="R9" s="46">
        <v>0</v>
      </c>
      <c r="S9" s="46">
        <v>6181671.9399480056</v>
      </c>
      <c r="T9" s="46">
        <v>1874933.245327869</v>
      </c>
      <c r="U9" s="46">
        <v>573.61099999999999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</row>
    <row r="10" spans="1:30" s="83" customFormat="1">
      <c r="A10" s="185">
        <v>5</v>
      </c>
      <c r="B10" s="8" t="s">
        <v>425</v>
      </c>
      <c r="C10" s="46">
        <v>3196524.2495545461</v>
      </c>
      <c r="D10" s="46">
        <v>2968954.3481011745</v>
      </c>
      <c r="E10" s="46">
        <v>1737.3390583089381</v>
      </c>
      <c r="F10" s="46">
        <v>1720.7494941924783</v>
      </c>
      <c r="G10" s="46">
        <v>40131.695432053923</v>
      </c>
      <c r="H10" s="46">
        <v>0</v>
      </c>
      <c r="I10" s="46">
        <v>1603494.0186642639</v>
      </c>
      <c r="J10" s="46">
        <v>1348167.136400752</v>
      </c>
      <c r="K10" s="46">
        <v>404979.46596255322</v>
      </c>
      <c r="L10" s="46">
        <v>97288.482701710498</v>
      </c>
      <c r="M10" s="46">
        <v>1515660.3244073328</v>
      </c>
      <c r="N10" s="46">
        <v>0</v>
      </c>
      <c r="O10" s="46">
        <v>650062.29427518812</v>
      </c>
      <c r="P10" s="46">
        <v>0</v>
      </c>
      <c r="Q10" s="46">
        <v>0</v>
      </c>
      <c r="R10" s="46">
        <v>446564.58784878813</v>
      </c>
      <c r="S10" s="46">
        <v>5450080.5624939976</v>
      </c>
      <c r="T10" s="46">
        <v>4763686.0723507144</v>
      </c>
      <c r="U10" s="46">
        <v>49768.154638580163</v>
      </c>
      <c r="V10" s="46">
        <v>14198.210700649273</v>
      </c>
      <c r="W10" s="46">
        <v>0</v>
      </c>
      <c r="X10" s="46">
        <v>890.14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</row>
    <row r="11" spans="1:30" s="83" customFormat="1">
      <c r="A11" s="185">
        <v>6</v>
      </c>
      <c r="B11" s="8" t="s">
        <v>426</v>
      </c>
      <c r="C11" s="46">
        <v>3542198.3046195074</v>
      </c>
      <c r="D11" s="46">
        <v>1835561.5084929559</v>
      </c>
      <c r="E11" s="46">
        <v>131445.22217607385</v>
      </c>
      <c r="F11" s="46">
        <v>5206.72</v>
      </c>
      <c r="G11" s="46">
        <v>391145.86414522288</v>
      </c>
      <c r="H11" s="46">
        <v>0</v>
      </c>
      <c r="I11" s="46">
        <v>4143753.8077310091</v>
      </c>
      <c r="J11" s="46">
        <v>1285867.2509068756</v>
      </c>
      <c r="K11" s="46">
        <v>393525.19937451521</v>
      </c>
      <c r="L11" s="46">
        <v>135053.26586294489</v>
      </c>
      <c r="M11" s="46">
        <v>2409592.9280653736</v>
      </c>
      <c r="N11" s="46">
        <v>66</v>
      </c>
      <c r="O11" s="46">
        <v>2263.5238598901101</v>
      </c>
      <c r="P11" s="46">
        <v>0</v>
      </c>
      <c r="Q11" s="46">
        <v>0</v>
      </c>
      <c r="R11" s="46">
        <v>0</v>
      </c>
      <c r="S11" s="46">
        <v>7688281.6362104062</v>
      </c>
      <c r="T11" s="46">
        <v>3122977.3458893131</v>
      </c>
      <c r="U11" s="46">
        <v>52757.901390202067</v>
      </c>
      <c r="V11" s="46">
        <v>1347.7325000000001</v>
      </c>
      <c r="W11" s="46">
        <v>398.5575</v>
      </c>
      <c r="X11" s="46">
        <v>11412.87</v>
      </c>
      <c r="Y11" s="46">
        <v>-1179.8740058000001</v>
      </c>
      <c r="Z11" s="46">
        <v>0</v>
      </c>
      <c r="AA11" s="46">
        <v>0</v>
      </c>
      <c r="AB11" s="46">
        <v>0</v>
      </c>
      <c r="AC11" s="46">
        <v>0</v>
      </c>
    </row>
    <row r="12" spans="1:30" s="83" customFormat="1" ht="15.75" customHeight="1">
      <c r="A12" s="185">
        <v>7</v>
      </c>
      <c r="B12" s="8" t="s">
        <v>427</v>
      </c>
      <c r="C12" s="46">
        <v>4501375.4394248044</v>
      </c>
      <c r="D12" s="46">
        <v>2108189.8707997585</v>
      </c>
      <c r="E12" s="46">
        <v>82802.596258421196</v>
      </c>
      <c r="F12" s="46">
        <v>450.78582521936005</v>
      </c>
      <c r="G12" s="46">
        <v>977459.28097455879</v>
      </c>
      <c r="H12" s="46">
        <v>0</v>
      </c>
      <c r="I12" s="46">
        <v>14061572.608963946</v>
      </c>
      <c r="J12" s="46">
        <v>6551948.2802519817</v>
      </c>
      <c r="K12" s="46">
        <v>3679705.4344951608</v>
      </c>
      <c r="L12" s="46">
        <v>699262.68537634122</v>
      </c>
      <c r="M12" s="46">
        <v>5896048.3658301169</v>
      </c>
      <c r="N12" s="46">
        <v>3025</v>
      </c>
      <c r="O12" s="46">
        <v>97153.535332801956</v>
      </c>
      <c r="P12" s="46">
        <v>0</v>
      </c>
      <c r="Q12" s="46">
        <v>0</v>
      </c>
      <c r="R12" s="46">
        <v>0</v>
      </c>
      <c r="S12" s="46">
        <v>18663126.583721552</v>
      </c>
      <c r="T12" s="46">
        <v>8660138.1510517411</v>
      </c>
      <c r="U12" s="46">
        <v>192369.89132303087</v>
      </c>
      <c r="V12" s="46">
        <v>20915.164113045132</v>
      </c>
      <c r="W12" s="46">
        <v>55700.40459217444</v>
      </c>
      <c r="X12" s="46">
        <v>33914.582780882309</v>
      </c>
      <c r="Y12" s="46">
        <v>29011.513571899999</v>
      </c>
      <c r="Z12" s="46">
        <v>0</v>
      </c>
      <c r="AA12" s="46">
        <v>0</v>
      </c>
      <c r="AB12" s="46">
        <v>0</v>
      </c>
      <c r="AC12" s="46">
        <v>0</v>
      </c>
    </row>
    <row r="13" spans="1:30" s="84" customFormat="1" ht="15.75" customHeight="1">
      <c r="A13" s="185">
        <v>8</v>
      </c>
      <c r="B13" s="8" t="s">
        <v>428</v>
      </c>
      <c r="C13" s="46">
        <v>142626797.92539763</v>
      </c>
      <c r="D13" s="46">
        <v>46505326.10140077</v>
      </c>
      <c r="E13" s="46">
        <v>11375153.552924061</v>
      </c>
      <c r="F13" s="46">
        <v>2617575.3544156663</v>
      </c>
      <c r="G13" s="46">
        <v>42613461.689362705</v>
      </c>
      <c r="H13" s="46">
        <v>0</v>
      </c>
      <c r="I13" s="46">
        <v>197410445.99895328</v>
      </c>
      <c r="J13" s="46">
        <v>131476592.15183841</v>
      </c>
      <c r="K13" s="46">
        <v>33488727.51535536</v>
      </c>
      <c r="L13" s="46">
        <v>5072534.5342066605</v>
      </c>
      <c r="M13" s="46">
        <v>138911186.41276661</v>
      </c>
      <c r="N13" s="46">
        <v>164776.35</v>
      </c>
      <c r="O13" s="46">
        <v>2114789.7211170909</v>
      </c>
      <c r="P13" s="46">
        <v>76075.110705085302</v>
      </c>
      <c r="Q13" s="46">
        <v>76075.110705085302</v>
      </c>
      <c r="R13" s="46">
        <v>0</v>
      </c>
      <c r="S13" s="46">
        <v>342392885.10617322</v>
      </c>
      <c r="T13" s="46">
        <v>177981918.25323915</v>
      </c>
      <c r="U13" s="46">
        <v>5743837.7153672827</v>
      </c>
      <c r="V13" s="46">
        <v>404959.64043790929</v>
      </c>
      <c r="W13" s="46">
        <v>1640693.5450265852</v>
      </c>
      <c r="X13" s="46">
        <v>3005810.3332207478</v>
      </c>
      <c r="Y13" s="46">
        <v>-9337.3809857000015</v>
      </c>
      <c r="Z13" s="46">
        <v>2425.2054150806784</v>
      </c>
      <c r="AA13" s="46">
        <v>303.7128796127414</v>
      </c>
      <c r="AB13" s="46">
        <v>0</v>
      </c>
      <c r="AC13" s="46">
        <v>140.84380069169103</v>
      </c>
    </row>
    <row r="14" spans="1:30" s="83" customFormat="1" ht="15.75" customHeight="1">
      <c r="A14" s="185" t="s">
        <v>411</v>
      </c>
      <c r="B14" s="45" t="s">
        <v>429</v>
      </c>
      <c r="C14" s="46">
        <v>73608559.379801229</v>
      </c>
      <c r="D14" s="46">
        <v>32208320.194458969</v>
      </c>
      <c r="E14" s="46">
        <v>4811511.531002841</v>
      </c>
      <c r="F14" s="46">
        <v>2327725.5096745216</v>
      </c>
      <c r="G14" s="46">
        <v>23401426.103525862</v>
      </c>
      <c r="H14" s="46">
        <v>0</v>
      </c>
      <c r="I14" s="46">
        <v>118004449.85990821</v>
      </c>
      <c r="J14" s="46">
        <v>81540841.294129357</v>
      </c>
      <c r="K14" s="46">
        <v>19125224.370962799</v>
      </c>
      <c r="L14" s="46">
        <v>2210676.0722395196</v>
      </c>
      <c r="M14" s="46">
        <v>84784289.928832293</v>
      </c>
      <c r="N14" s="46">
        <v>149123.35</v>
      </c>
      <c r="O14" s="46">
        <v>1123023.7778275935</v>
      </c>
      <c r="P14" s="46">
        <v>47582.667556095192</v>
      </c>
      <c r="Q14" s="46">
        <v>47582.667556095192</v>
      </c>
      <c r="R14" s="46">
        <v>0</v>
      </c>
      <c r="S14" s="46">
        <v>192932739.03509316</v>
      </c>
      <c r="T14" s="46">
        <v>113749161.48858836</v>
      </c>
      <c r="U14" s="46">
        <v>2018956.9004469733</v>
      </c>
      <c r="V14" s="46">
        <v>144055.1189381982</v>
      </c>
      <c r="W14" s="46">
        <v>977327.10098776408</v>
      </c>
      <c r="X14" s="46">
        <v>355754.91069439996</v>
      </c>
      <c r="Y14" s="46">
        <v>3389.4274835000001</v>
      </c>
      <c r="Z14" s="46">
        <v>874.6864393152191</v>
      </c>
      <c r="AA14" s="46">
        <v>129.84551579428893</v>
      </c>
      <c r="AB14" s="46">
        <v>0</v>
      </c>
      <c r="AC14" s="46">
        <v>-14.61782781516305</v>
      </c>
    </row>
    <row r="15" spans="1:30" s="83" customFormat="1">
      <c r="A15" s="185" t="s">
        <v>412</v>
      </c>
      <c r="B15" s="45" t="s">
        <v>430</v>
      </c>
      <c r="C15" s="46">
        <v>51461475.335296631</v>
      </c>
      <c r="D15" s="46">
        <v>10067032.440631494</v>
      </c>
      <c r="E15" s="46">
        <v>5835344.1522486061</v>
      </c>
      <c r="F15" s="46">
        <v>34404.769999999684</v>
      </c>
      <c r="G15" s="46">
        <v>13437308.72123835</v>
      </c>
      <c r="H15" s="46">
        <v>0</v>
      </c>
      <c r="I15" s="46">
        <v>68505274.485180721</v>
      </c>
      <c r="J15" s="46">
        <v>45912082.32041575</v>
      </c>
      <c r="K15" s="46">
        <v>10946890.581241347</v>
      </c>
      <c r="L15" s="46">
        <v>2524698.4732372644</v>
      </c>
      <c r="M15" s="46">
        <v>49551391.078983702</v>
      </c>
      <c r="N15" s="46">
        <v>0</v>
      </c>
      <c r="O15" s="46">
        <v>318744.04820064455</v>
      </c>
      <c r="P15" s="46">
        <v>28492.443148990118</v>
      </c>
      <c r="Q15" s="46">
        <v>28492.443148990118</v>
      </c>
      <c r="R15" s="46">
        <v>0</v>
      </c>
      <c r="S15" s="46">
        <v>120313986.31182699</v>
      </c>
      <c r="T15" s="46">
        <v>55979114.761047259</v>
      </c>
      <c r="U15" s="46">
        <v>3054045.7846314469</v>
      </c>
      <c r="V15" s="46">
        <v>221760.77470941606</v>
      </c>
      <c r="W15" s="46">
        <v>648603.3236335963</v>
      </c>
      <c r="X15" s="46">
        <v>2165496.3125263471</v>
      </c>
      <c r="Y15" s="46">
        <v>-13104.7684692</v>
      </c>
      <c r="Z15" s="46">
        <v>1550.5189757654593</v>
      </c>
      <c r="AA15" s="46">
        <v>173.86736381845245</v>
      </c>
      <c r="AB15" s="46">
        <v>0</v>
      </c>
      <c r="AC15" s="46">
        <v>155.46162850685408</v>
      </c>
    </row>
    <row r="16" spans="1:30" s="83" customFormat="1">
      <c r="A16" s="185" t="s">
        <v>413</v>
      </c>
      <c r="B16" s="45" t="s">
        <v>431</v>
      </c>
      <c r="C16" s="46">
        <v>14170920.981185229</v>
      </c>
      <c r="D16" s="46">
        <v>4047465.8938694587</v>
      </c>
      <c r="E16" s="46">
        <v>642424.79883773625</v>
      </c>
      <c r="F16" s="46">
        <v>194669.10135041203</v>
      </c>
      <c r="G16" s="46">
        <v>4538250.5082043372</v>
      </c>
      <c r="H16" s="46">
        <v>0</v>
      </c>
      <c r="I16" s="46">
        <v>8047929.2512538629</v>
      </c>
      <c r="J16" s="46">
        <v>2905018.673187281</v>
      </c>
      <c r="K16" s="46">
        <v>2498205.6329140808</v>
      </c>
      <c r="L16" s="46">
        <v>299019.26076531562</v>
      </c>
      <c r="M16" s="46">
        <v>3404329.8449737295</v>
      </c>
      <c r="N16" s="46">
        <v>0</v>
      </c>
      <c r="O16" s="46">
        <v>72223.72697879409</v>
      </c>
      <c r="P16" s="46">
        <v>0</v>
      </c>
      <c r="Q16" s="46">
        <v>0</v>
      </c>
      <c r="R16" s="46">
        <v>0</v>
      </c>
      <c r="S16" s="46">
        <v>22291073.959417891</v>
      </c>
      <c r="T16" s="46">
        <v>6952484.5670567388</v>
      </c>
      <c r="U16" s="46">
        <v>273306.59290522512</v>
      </c>
      <c r="V16" s="46">
        <v>13160.470000000001</v>
      </c>
      <c r="W16" s="46">
        <v>7176.4629052250011</v>
      </c>
      <c r="X16" s="46">
        <v>246172.95000000013</v>
      </c>
      <c r="Y16" s="46">
        <v>377.96</v>
      </c>
      <c r="Z16" s="46">
        <v>0</v>
      </c>
      <c r="AA16" s="46">
        <v>0</v>
      </c>
      <c r="AB16" s="46">
        <v>0</v>
      </c>
      <c r="AC16" s="46">
        <v>0</v>
      </c>
    </row>
    <row r="17" spans="1:69" s="83" customFormat="1">
      <c r="A17" s="185" t="s">
        <v>414</v>
      </c>
      <c r="B17" s="45" t="s">
        <v>432</v>
      </c>
      <c r="C17" s="46">
        <v>3385842.2291145218</v>
      </c>
      <c r="D17" s="46">
        <v>182507.57244084979</v>
      </c>
      <c r="E17" s="46">
        <v>85873.070834876766</v>
      </c>
      <c r="F17" s="46">
        <v>60775.973390732564</v>
      </c>
      <c r="G17" s="46">
        <v>1236476.3563941417</v>
      </c>
      <c r="H17" s="46">
        <v>0</v>
      </c>
      <c r="I17" s="46">
        <v>2852792.4026105199</v>
      </c>
      <c r="J17" s="46">
        <v>1118649.8641059834</v>
      </c>
      <c r="K17" s="46">
        <v>918406.93023712735</v>
      </c>
      <c r="L17" s="46">
        <v>38140.727964559526</v>
      </c>
      <c r="M17" s="46">
        <v>1171175.5599769042</v>
      </c>
      <c r="N17" s="46">
        <v>15653</v>
      </c>
      <c r="O17" s="46">
        <v>600798.16811005864</v>
      </c>
      <c r="P17" s="46">
        <v>0</v>
      </c>
      <c r="Q17" s="46">
        <v>0</v>
      </c>
      <c r="R17" s="46">
        <v>0</v>
      </c>
      <c r="S17" s="46">
        <v>6855085.7998350989</v>
      </c>
      <c r="T17" s="46">
        <v>1301157.4365468333</v>
      </c>
      <c r="U17" s="46">
        <v>397528.43738363631</v>
      </c>
      <c r="V17" s="46">
        <v>25983.276790295062</v>
      </c>
      <c r="W17" s="46">
        <v>7586.6575000000003</v>
      </c>
      <c r="X17" s="46">
        <v>238386.15999999997</v>
      </c>
      <c r="Y17" s="46">
        <v>0</v>
      </c>
      <c r="Z17" s="46">
        <v>0</v>
      </c>
      <c r="AA17" s="46">
        <v>0</v>
      </c>
      <c r="AB17" s="46">
        <v>0</v>
      </c>
      <c r="AC17" s="46">
        <v>0</v>
      </c>
    </row>
    <row r="18" spans="1:69" s="84" customFormat="1" ht="15.75" customHeight="1">
      <c r="A18" s="185">
        <v>9</v>
      </c>
      <c r="B18" s="8" t="s">
        <v>433</v>
      </c>
      <c r="C18" s="46">
        <v>27770066.079108912</v>
      </c>
      <c r="D18" s="46">
        <v>16366177.519230617</v>
      </c>
      <c r="E18" s="46">
        <v>920839.73723135516</v>
      </c>
      <c r="F18" s="46">
        <v>3794.69</v>
      </c>
      <c r="G18" s="46">
        <v>14003712.420354003</v>
      </c>
      <c r="H18" s="46">
        <v>0</v>
      </c>
      <c r="I18" s="46">
        <v>9258392.4865785837</v>
      </c>
      <c r="J18" s="46">
        <v>4869197.6036082515</v>
      </c>
      <c r="K18" s="46">
        <v>4242247.0581062771</v>
      </c>
      <c r="L18" s="46">
        <v>167407.8542636373</v>
      </c>
      <c r="M18" s="46">
        <v>4250451.5488879802</v>
      </c>
      <c r="N18" s="46">
        <v>34018</v>
      </c>
      <c r="O18" s="46">
        <v>53521.049128834813</v>
      </c>
      <c r="P18" s="46">
        <v>0</v>
      </c>
      <c r="Q18" s="46">
        <v>0</v>
      </c>
      <c r="R18" s="46">
        <v>0</v>
      </c>
      <c r="S18" s="46">
        <v>37115997.61481633</v>
      </c>
      <c r="T18" s="46">
        <v>21235375.122838873</v>
      </c>
      <c r="U18" s="46">
        <v>862867.73472689663</v>
      </c>
      <c r="V18" s="46">
        <v>10875.237991</v>
      </c>
      <c r="W18" s="46">
        <v>23016.935000000012</v>
      </c>
      <c r="X18" s="46">
        <v>810758.20999999659</v>
      </c>
      <c r="Y18" s="46">
        <v>715.65173589999995</v>
      </c>
      <c r="Z18" s="46">
        <v>0</v>
      </c>
      <c r="AA18" s="46">
        <v>0</v>
      </c>
      <c r="AB18" s="46">
        <v>0</v>
      </c>
      <c r="AC18" s="46">
        <v>0</v>
      </c>
    </row>
    <row r="19" spans="1:69" s="83" customFormat="1">
      <c r="A19" s="185" t="s">
        <v>415</v>
      </c>
      <c r="B19" s="45" t="s">
        <v>434</v>
      </c>
      <c r="C19" s="46">
        <v>27153300.456207965</v>
      </c>
      <c r="D19" s="46">
        <v>16366177.519230617</v>
      </c>
      <c r="E19" s="46">
        <v>909479.85296098294</v>
      </c>
      <c r="F19" s="46">
        <v>3794.69</v>
      </c>
      <c r="G19" s="46">
        <v>13897208.956837036</v>
      </c>
      <c r="H19" s="46">
        <v>0</v>
      </c>
      <c r="I19" s="46">
        <v>9184709.1774531715</v>
      </c>
      <c r="J19" s="46">
        <v>4869197.6036082515</v>
      </c>
      <c r="K19" s="46">
        <v>4187972.9156766068</v>
      </c>
      <c r="L19" s="46">
        <v>165008.36305761579</v>
      </c>
      <c r="M19" s="46">
        <v>4247539.9501071535</v>
      </c>
      <c r="N19" s="46">
        <v>34018</v>
      </c>
      <c r="O19" s="46">
        <v>23862.813451350969</v>
      </c>
      <c r="P19" s="46">
        <v>0</v>
      </c>
      <c r="Q19" s="46">
        <v>0</v>
      </c>
      <c r="R19" s="46">
        <v>0</v>
      </c>
      <c r="S19" s="46">
        <v>36395890.447112486</v>
      </c>
      <c r="T19" s="46">
        <v>21235375.122838873</v>
      </c>
      <c r="U19" s="46">
        <v>856043.71472689661</v>
      </c>
      <c r="V19" s="46">
        <v>10875.237991</v>
      </c>
      <c r="W19" s="46">
        <v>23016.935000000012</v>
      </c>
      <c r="X19" s="46">
        <v>803934.18999999657</v>
      </c>
      <c r="Y19" s="46">
        <v>715.65173589999995</v>
      </c>
      <c r="Z19" s="46">
        <v>0</v>
      </c>
      <c r="AA19" s="46">
        <v>0</v>
      </c>
      <c r="AB19" s="46">
        <v>0</v>
      </c>
      <c r="AC19" s="46">
        <v>0</v>
      </c>
    </row>
    <row r="20" spans="1:69" s="83" customFormat="1">
      <c r="A20" s="185" t="s">
        <v>416</v>
      </c>
      <c r="B20" s="45" t="s">
        <v>435</v>
      </c>
      <c r="C20" s="46">
        <v>616765.62290094746</v>
      </c>
      <c r="D20" s="46">
        <v>0</v>
      </c>
      <c r="E20" s="46">
        <v>11359.884270372306</v>
      </c>
      <c r="F20" s="46">
        <v>0</v>
      </c>
      <c r="G20" s="46">
        <v>106503.46351696603</v>
      </c>
      <c r="H20" s="46">
        <v>0</v>
      </c>
      <c r="I20" s="46">
        <v>73683.309125412998</v>
      </c>
      <c r="J20" s="46">
        <v>0</v>
      </c>
      <c r="K20" s="46">
        <v>54274.142429670384</v>
      </c>
      <c r="L20" s="46">
        <v>2399.491206021507</v>
      </c>
      <c r="M20" s="46">
        <v>2911.598780826539</v>
      </c>
      <c r="N20" s="46">
        <v>0</v>
      </c>
      <c r="O20" s="46">
        <v>29658.235677483844</v>
      </c>
      <c r="P20" s="46">
        <v>0</v>
      </c>
      <c r="Q20" s="46">
        <v>0</v>
      </c>
      <c r="R20" s="46">
        <v>0</v>
      </c>
      <c r="S20" s="46">
        <v>720107.16770384437</v>
      </c>
      <c r="T20" s="46">
        <v>0</v>
      </c>
      <c r="U20" s="46">
        <v>6824.0199999999995</v>
      </c>
      <c r="V20" s="46">
        <v>0</v>
      </c>
      <c r="W20" s="46">
        <v>0</v>
      </c>
      <c r="X20" s="46">
        <v>6824.0199999999995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</row>
    <row r="21" spans="1:69" s="84" customFormat="1" ht="20.25">
      <c r="A21" s="185">
        <v>10</v>
      </c>
      <c r="B21" s="173" t="s">
        <v>436</v>
      </c>
      <c r="C21" s="46">
        <v>461061372.49936211</v>
      </c>
      <c r="D21" s="46">
        <v>199853585.35858873</v>
      </c>
      <c r="E21" s="46">
        <v>10577613.090078929</v>
      </c>
      <c r="F21" s="46">
        <v>0</v>
      </c>
      <c r="G21" s="46">
        <v>239214003.42833903</v>
      </c>
      <c r="H21" s="46">
        <v>245924.28063227568</v>
      </c>
      <c r="I21" s="46">
        <v>1939934876.1749706</v>
      </c>
      <c r="J21" s="46">
        <v>1034396293.9831362</v>
      </c>
      <c r="K21" s="46">
        <v>1020101545.6312749</v>
      </c>
      <c r="L21" s="46">
        <v>126524176.51221123</v>
      </c>
      <c r="M21" s="46">
        <v>1300475419.8296475</v>
      </c>
      <c r="N21" s="46">
        <v>10756939</v>
      </c>
      <c r="O21" s="46">
        <v>220255.6019744052</v>
      </c>
      <c r="P21" s="46">
        <v>825209.55730737385</v>
      </c>
      <c r="Q21" s="46">
        <v>825209.55730737385</v>
      </c>
      <c r="R21" s="46">
        <v>0</v>
      </c>
      <c r="S21" s="46">
        <v>2413044577.1142468</v>
      </c>
      <c r="T21" s="46">
        <v>1234249879.3417246</v>
      </c>
      <c r="U21" s="46">
        <v>57036167.036216266</v>
      </c>
      <c r="V21" s="46">
        <v>921176.64283434162</v>
      </c>
      <c r="W21" s="46">
        <v>2709085.1470328327</v>
      </c>
      <c r="X21" s="46">
        <v>4477718.039999987</v>
      </c>
      <c r="Y21" s="46">
        <v>98404.539770000192</v>
      </c>
      <c r="Z21" s="46">
        <v>9874.1219309769622</v>
      </c>
      <c r="AA21" s="46">
        <v>1293.86988760586</v>
      </c>
      <c r="AB21" s="46">
        <v>313.36255474214209</v>
      </c>
      <c r="AC21" s="46">
        <v>283.72375619901482</v>
      </c>
    </row>
    <row r="22" spans="1:69" s="83" customFormat="1">
      <c r="A22" s="185" t="s">
        <v>407</v>
      </c>
      <c r="B22" s="8" t="s">
        <v>437</v>
      </c>
      <c r="C22" s="46">
        <v>455547656.28525096</v>
      </c>
      <c r="D22" s="46">
        <v>199055479.39723894</v>
      </c>
      <c r="E22" s="46">
        <v>9940559.2160583064</v>
      </c>
      <c r="F22" s="46">
        <v>0</v>
      </c>
      <c r="G22" s="46">
        <v>235529347.01148167</v>
      </c>
      <c r="H22" s="46">
        <v>245924.28063227568</v>
      </c>
      <c r="I22" s="46">
        <v>1912245623.8761029</v>
      </c>
      <c r="J22" s="46">
        <v>1025501751.2410685</v>
      </c>
      <c r="K22" s="46">
        <v>1011922156.618122</v>
      </c>
      <c r="L22" s="46">
        <v>126064163.69067575</v>
      </c>
      <c r="M22" s="46">
        <v>1281056930.0532801</v>
      </c>
      <c r="N22" s="46">
        <v>10756939</v>
      </c>
      <c r="O22" s="46">
        <v>220255.6019744052</v>
      </c>
      <c r="P22" s="46">
        <v>825209.55730737385</v>
      </c>
      <c r="Q22" s="46">
        <v>825209.55730737385</v>
      </c>
      <c r="R22" s="46">
        <v>0</v>
      </c>
      <c r="S22" s="46">
        <v>2379841608.6012678</v>
      </c>
      <c r="T22" s="46">
        <v>1224557230.6383073</v>
      </c>
      <c r="U22" s="46">
        <v>56421446.349234849</v>
      </c>
      <c r="V22" s="46">
        <v>912612.4803030917</v>
      </c>
      <c r="W22" s="46">
        <v>2686096.487032833</v>
      </c>
      <c r="X22" s="46">
        <v>3899634.659999988</v>
      </c>
      <c r="Y22" s="46">
        <v>97778.7300000002</v>
      </c>
      <c r="Z22" s="46">
        <v>9855.3249383819311</v>
      </c>
      <c r="AA22" s="46">
        <v>1293.86988760586</v>
      </c>
      <c r="AB22" s="46">
        <v>313.36255474214209</v>
      </c>
      <c r="AC22" s="46">
        <v>283.72375619901482</v>
      </c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</row>
    <row r="23" spans="1:69" s="83" customFormat="1">
      <c r="A23" s="185" t="s">
        <v>408</v>
      </c>
      <c r="B23" s="174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6362405.0392804723</v>
      </c>
      <c r="J23" s="46">
        <v>219907.29579353557</v>
      </c>
      <c r="K23" s="46">
        <v>138149.94302224618</v>
      </c>
      <c r="L23" s="46">
        <v>58304.126527195556</v>
      </c>
      <c r="M23" s="46">
        <v>6318144.8715912774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6362405.0392804723</v>
      </c>
      <c r="T23" s="46">
        <v>219907.29579353557</v>
      </c>
      <c r="U23" s="46">
        <v>623.90976999999998</v>
      </c>
      <c r="V23" s="46">
        <v>0</v>
      </c>
      <c r="W23" s="46">
        <v>0</v>
      </c>
      <c r="X23" s="46">
        <v>0</v>
      </c>
      <c r="Y23" s="46">
        <v>623.90976999999998</v>
      </c>
      <c r="Z23" s="46">
        <v>0</v>
      </c>
      <c r="AA23" s="46">
        <v>0</v>
      </c>
      <c r="AB23" s="46">
        <v>0</v>
      </c>
      <c r="AC23" s="46">
        <v>0</v>
      </c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</row>
    <row r="24" spans="1:69" s="83" customFormat="1">
      <c r="A24" s="185" t="s">
        <v>409</v>
      </c>
      <c r="B24" s="175" t="s">
        <v>439</v>
      </c>
      <c r="C24" s="46">
        <v>577983.92476944404</v>
      </c>
      <c r="D24" s="46">
        <v>258779.53138010777</v>
      </c>
      <c r="E24" s="46">
        <v>0</v>
      </c>
      <c r="F24" s="46">
        <v>0</v>
      </c>
      <c r="G24" s="46">
        <v>2816284.5286605563</v>
      </c>
      <c r="H24" s="46">
        <v>0</v>
      </c>
      <c r="I24" s="46">
        <v>4698499.7370871883</v>
      </c>
      <c r="J24" s="46">
        <v>2831650.2812098991</v>
      </c>
      <c r="K24" s="46">
        <v>4160369.6486153761</v>
      </c>
      <c r="L24" s="46">
        <v>34512.101186311986</v>
      </c>
      <c r="M24" s="46">
        <v>3102364.3825451755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5276483.6618566317</v>
      </c>
      <c r="T24" s="46">
        <v>3090429.8125900067</v>
      </c>
      <c r="U24" s="46">
        <v>4206.33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86"/>
      <c r="AE24" s="86"/>
      <c r="AF24" s="86"/>
      <c r="AG24" s="86"/>
      <c r="AH24" s="86"/>
      <c r="AI24" s="86"/>
      <c r="AJ24" s="86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</row>
    <row r="25" spans="1:69" s="83" customFormat="1">
      <c r="A25" s="185" t="s">
        <v>410</v>
      </c>
      <c r="B25" s="8" t="s">
        <v>440</v>
      </c>
      <c r="C25" s="46">
        <v>4935732.2893417329</v>
      </c>
      <c r="D25" s="46">
        <v>539326.42996971484</v>
      </c>
      <c r="E25" s="46">
        <v>637053.87402062502</v>
      </c>
      <c r="F25" s="46">
        <v>0</v>
      </c>
      <c r="G25" s="46">
        <v>868371.88819683134</v>
      </c>
      <c r="H25" s="46">
        <v>0</v>
      </c>
      <c r="I25" s="46">
        <v>16628347.522500211</v>
      </c>
      <c r="J25" s="46">
        <v>5842985.1650641514</v>
      </c>
      <c r="K25" s="46">
        <v>3880869.4215155197</v>
      </c>
      <c r="L25" s="46">
        <v>367196.59382197453</v>
      </c>
      <c r="M25" s="46">
        <v>9997980.5222307332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21564079.811841942</v>
      </c>
      <c r="T25" s="46">
        <v>6382311.5950338673</v>
      </c>
      <c r="U25" s="46">
        <v>609890.44721141539</v>
      </c>
      <c r="V25" s="46">
        <v>8564.1625312500037</v>
      </c>
      <c r="W25" s="46">
        <v>22988.659999999996</v>
      </c>
      <c r="X25" s="46">
        <v>578083.37999999884</v>
      </c>
      <c r="Y25" s="46">
        <v>1.9</v>
      </c>
      <c r="Z25" s="46">
        <v>18.796992595030478</v>
      </c>
      <c r="AA25" s="46">
        <v>0</v>
      </c>
      <c r="AB25" s="46">
        <v>0</v>
      </c>
      <c r="AC25" s="46">
        <v>0</v>
      </c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</row>
    <row r="26" spans="1:69" s="83" customFormat="1">
      <c r="A26" s="185">
        <v>11</v>
      </c>
      <c r="B26" s="173" t="s">
        <v>441</v>
      </c>
      <c r="C26" s="46">
        <v>1177335.9466864998</v>
      </c>
      <c r="D26" s="46">
        <v>1158970.2571530035</v>
      </c>
      <c r="E26" s="46">
        <v>8686.9441260330841</v>
      </c>
      <c r="F26" s="46">
        <v>8100.6856825936384</v>
      </c>
      <c r="G26" s="46">
        <v>-440757.61581910565</v>
      </c>
      <c r="H26" s="46">
        <v>0</v>
      </c>
      <c r="I26" s="46">
        <v>610250.88826748484</v>
      </c>
      <c r="J26" s="46">
        <v>97561.462111059998</v>
      </c>
      <c r="K26" s="46">
        <v>90414.467267484826</v>
      </c>
      <c r="L26" s="46">
        <v>1679.491</v>
      </c>
      <c r="M26" s="46">
        <v>143471.63146748481</v>
      </c>
      <c r="N26" s="46">
        <v>0</v>
      </c>
      <c r="O26" s="46">
        <v>50163.076443400001</v>
      </c>
      <c r="P26" s="46">
        <v>0</v>
      </c>
      <c r="Q26" s="46">
        <v>0</v>
      </c>
      <c r="R26" s="46">
        <v>50163.076443400001</v>
      </c>
      <c r="S26" s="46">
        <v>1837749.9113973845</v>
      </c>
      <c r="T26" s="46">
        <v>1322246.3278949633</v>
      </c>
      <c r="U26" s="46">
        <v>7655.68</v>
      </c>
      <c r="V26" s="46">
        <v>0</v>
      </c>
      <c r="W26" s="46">
        <v>0</v>
      </c>
      <c r="X26" s="46">
        <v>7655.68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</row>
    <row r="27" spans="1:69" s="83" customFormat="1">
      <c r="A27" s="185">
        <v>12</v>
      </c>
      <c r="B27" s="173" t="s">
        <v>442</v>
      </c>
      <c r="C27" s="46">
        <v>173227.70548730021</v>
      </c>
      <c r="D27" s="46">
        <v>5976.669503990358</v>
      </c>
      <c r="E27" s="46">
        <v>21677.813197837779</v>
      </c>
      <c r="F27" s="46">
        <v>0</v>
      </c>
      <c r="G27" s="46">
        <v>14452.717163754713</v>
      </c>
      <c r="H27" s="46">
        <v>0</v>
      </c>
      <c r="I27" s="46">
        <v>1678790.4145016565</v>
      </c>
      <c r="J27" s="46">
        <v>803086.2972042514</v>
      </c>
      <c r="K27" s="46">
        <v>945947.14614438894</v>
      </c>
      <c r="L27" s="46">
        <v>1906.9953572675272</v>
      </c>
      <c r="M27" s="46">
        <v>890833.21388085675</v>
      </c>
      <c r="N27" s="46">
        <v>10</v>
      </c>
      <c r="O27" s="46">
        <v>2263.5238598901101</v>
      </c>
      <c r="P27" s="46">
        <v>0</v>
      </c>
      <c r="Q27" s="46">
        <v>0</v>
      </c>
      <c r="R27" s="46">
        <v>0</v>
      </c>
      <c r="S27" s="46">
        <v>1854291.6438488467</v>
      </c>
      <c r="T27" s="46">
        <v>809062.96670824173</v>
      </c>
      <c r="U27" s="46">
        <v>1587.1004925631782</v>
      </c>
      <c r="V27" s="46">
        <v>300.90217816309286</v>
      </c>
      <c r="W27" s="46">
        <v>0</v>
      </c>
      <c r="X27" s="46">
        <v>819.87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</row>
    <row r="28" spans="1:69" s="83" customFormat="1">
      <c r="A28" s="185">
        <v>13</v>
      </c>
      <c r="B28" s="173" t="s">
        <v>443</v>
      </c>
      <c r="C28" s="46">
        <v>36703671.26596649</v>
      </c>
      <c r="D28" s="46">
        <v>14002426.430942481</v>
      </c>
      <c r="E28" s="46">
        <v>1259206.1280449396</v>
      </c>
      <c r="F28" s="46">
        <v>350693.63090224657</v>
      </c>
      <c r="G28" s="46">
        <v>12101321.850378174</v>
      </c>
      <c r="H28" s="46">
        <v>0</v>
      </c>
      <c r="I28" s="46">
        <v>84476617.416278109</v>
      </c>
      <c r="J28" s="46">
        <v>26798537.137609601</v>
      </c>
      <c r="K28" s="46">
        <v>27935716.152247608</v>
      </c>
      <c r="L28" s="46">
        <v>3019443.7967423392</v>
      </c>
      <c r="M28" s="46">
        <v>61313756.524655133</v>
      </c>
      <c r="N28" s="46">
        <v>8799</v>
      </c>
      <c r="O28" s="46">
        <v>7018.9357151162494</v>
      </c>
      <c r="P28" s="46">
        <v>566.55411110889258</v>
      </c>
      <c r="Q28" s="46">
        <v>566.55411110889258</v>
      </c>
      <c r="R28" s="46">
        <v>0</v>
      </c>
      <c r="S28" s="46">
        <v>121196673.17207082</v>
      </c>
      <c r="T28" s="46">
        <v>40800963.568552077</v>
      </c>
      <c r="U28" s="46">
        <v>1520051.1094890106</v>
      </c>
      <c r="V28" s="46">
        <v>87951.411365273292</v>
      </c>
      <c r="W28" s="46">
        <v>291204.61311673548</v>
      </c>
      <c r="X28" s="46">
        <v>793481.21925920923</v>
      </c>
      <c r="Y28" s="46">
        <v>1411.7487407000001</v>
      </c>
      <c r="Z28" s="46">
        <v>325.33416304761249</v>
      </c>
      <c r="AA28" s="46">
        <v>42.983279065130397</v>
      </c>
      <c r="AB28" s="46">
        <v>8.5957159310068505</v>
      </c>
      <c r="AC28" s="46">
        <v>63.643531435904592</v>
      </c>
    </row>
    <row r="29" spans="1:69" s="83" customFormat="1">
      <c r="A29" s="185">
        <v>14</v>
      </c>
      <c r="B29" s="173" t="s">
        <v>444</v>
      </c>
      <c r="C29" s="46">
        <v>7315494.4986701589</v>
      </c>
      <c r="D29" s="46">
        <v>1071348.28</v>
      </c>
      <c r="E29" s="46">
        <v>0</v>
      </c>
      <c r="F29" s="46">
        <v>0</v>
      </c>
      <c r="G29" s="46">
        <v>270579.57082345424</v>
      </c>
      <c r="H29" s="46">
        <v>0</v>
      </c>
      <c r="I29" s="46">
        <v>5059928.4067843854</v>
      </c>
      <c r="J29" s="46">
        <v>2213987.08</v>
      </c>
      <c r="K29" s="46">
        <v>1153891.9067843864</v>
      </c>
      <c r="L29" s="46">
        <v>238346.47</v>
      </c>
      <c r="M29" s="46">
        <v>149614.41672836954</v>
      </c>
      <c r="N29" s="46">
        <v>1631862.79</v>
      </c>
      <c r="O29" s="46">
        <v>415169.22000000009</v>
      </c>
      <c r="P29" s="46">
        <v>0</v>
      </c>
      <c r="Q29" s="46">
        <v>0</v>
      </c>
      <c r="R29" s="46">
        <v>0</v>
      </c>
      <c r="S29" s="46">
        <v>14422454.915454548</v>
      </c>
      <c r="T29" s="46">
        <v>3285335.3600000003</v>
      </c>
      <c r="U29" s="46">
        <v>47313.159318153797</v>
      </c>
      <c r="V29" s="46">
        <v>22266.76118406887</v>
      </c>
      <c r="W29" s="46">
        <v>16778.749196738485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</row>
    <row r="30" spans="1:69" s="83" customFormat="1">
      <c r="A30" s="185">
        <v>15</v>
      </c>
      <c r="B30" s="173" t="s">
        <v>445</v>
      </c>
      <c r="C30" s="46">
        <v>118194358.84133372</v>
      </c>
      <c r="D30" s="46">
        <v>45602154.299999997</v>
      </c>
      <c r="E30" s="46">
        <v>3346574.6299998001</v>
      </c>
      <c r="F30" s="46">
        <v>0</v>
      </c>
      <c r="G30" s="46">
        <v>55887028.982750461</v>
      </c>
      <c r="H30" s="46">
        <v>0</v>
      </c>
      <c r="I30" s="46">
        <v>55292846.891704887</v>
      </c>
      <c r="J30" s="46">
        <v>43028038.369999997</v>
      </c>
      <c r="K30" s="46">
        <v>38915252.842502557</v>
      </c>
      <c r="L30" s="46">
        <v>1344150.2792023357</v>
      </c>
      <c r="M30" s="46">
        <v>29922699.080634318</v>
      </c>
      <c r="N30" s="46">
        <v>1832329</v>
      </c>
      <c r="O30" s="46">
        <v>0</v>
      </c>
      <c r="P30" s="46">
        <v>0</v>
      </c>
      <c r="Q30" s="46">
        <v>0</v>
      </c>
      <c r="R30" s="46">
        <v>0</v>
      </c>
      <c r="S30" s="46">
        <v>175319534.7330386</v>
      </c>
      <c r="T30" s="46">
        <v>88630192.669999987</v>
      </c>
      <c r="U30" s="46">
        <v>1255090.0074999996</v>
      </c>
      <c r="V30" s="46">
        <v>22221.347500000003</v>
      </c>
      <c r="W30" s="46">
        <v>217879.29</v>
      </c>
      <c r="X30" s="46">
        <v>527211.25999999954</v>
      </c>
      <c r="Y30" s="46">
        <v>0</v>
      </c>
      <c r="Z30" s="46">
        <v>0</v>
      </c>
      <c r="AA30" s="46">
        <v>0</v>
      </c>
      <c r="AB30" s="46">
        <v>0</v>
      </c>
      <c r="AC30" s="46">
        <v>0</v>
      </c>
    </row>
    <row r="31" spans="1:69" s="83" customFormat="1">
      <c r="A31" s="185">
        <v>16</v>
      </c>
      <c r="B31" s="173" t="s">
        <v>446</v>
      </c>
      <c r="C31" s="46">
        <v>21232013.168074455</v>
      </c>
      <c r="D31" s="46">
        <v>16730.13</v>
      </c>
      <c r="E31" s="46">
        <v>1194696.1952182692</v>
      </c>
      <c r="F31" s="46">
        <v>0</v>
      </c>
      <c r="G31" s="46">
        <v>2515667.6746638021</v>
      </c>
      <c r="H31" s="46">
        <v>0</v>
      </c>
      <c r="I31" s="46">
        <v>3401628.8789342367</v>
      </c>
      <c r="J31" s="46">
        <v>43.904529586944072</v>
      </c>
      <c r="K31" s="46">
        <v>2365654.4468374555</v>
      </c>
      <c r="L31" s="46">
        <v>130713.98431259597</v>
      </c>
      <c r="M31" s="46">
        <v>701214.29198140476</v>
      </c>
      <c r="N31" s="46">
        <v>228028</v>
      </c>
      <c r="O31" s="46">
        <v>5823.8961781686412</v>
      </c>
      <c r="P31" s="46">
        <v>0</v>
      </c>
      <c r="Q31" s="46">
        <v>0</v>
      </c>
      <c r="R31" s="46">
        <v>0</v>
      </c>
      <c r="S31" s="46">
        <v>24867493.943186864</v>
      </c>
      <c r="T31" s="46">
        <v>16774.034529586945</v>
      </c>
      <c r="U31" s="46">
        <v>1326919.2522041525</v>
      </c>
      <c r="V31" s="46">
        <v>67336.837620948092</v>
      </c>
      <c r="W31" s="46">
        <v>170522.6344520562</v>
      </c>
      <c r="X31" s="46">
        <v>1040712.4032772417</v>
      </c>
      <c r="Y31" s="46">
        <v>6742.2060175000097</v>
      </c>
      <c r="Z31" s="46">
        <v>0</v>
      </c>
      <c r="AA31" s="46">
        <v>0</v>
      </c>
      <c r="AB31" s="46">
        <v>0</v>
      </c>
      <c r="AC31" s="46">
        <v>0</v>
      </c>
    </row>
    <row r="32" spans="1:69" s="83" customFormat="1">
      <c r="A32" s="185">
        <v>17</v>
      </c>
      <c r="B32" s="173" t="s">
        <v>447</v>
      </c>
      <c r="C32" s="46">
        <v>707706.34999999974</v>
      </c>
      <c r="D32" s="46">
        <v>0</v>
      </c>
      <c r="E32" s="46">
        <v>1296.6499999996302</v>
      </c>
      <c r="F32" s="46">
        <v>0</v>
      </c>
      <c r="G32" s="46">
        <v>250260.06731399981</v>
      </c>
      <c r="H32" s="46">
        <v>0</v>
      </c>
      <c r="I32" s="46">
        <v>419633.24079999997</v>
      </c>
      <c r="J32" s="46">
        <v>0</v>
      </c>
      <c r="K32" s="46">
        <v>419564.8603</v>
      </c>
      <c r="L32" s="46">
        <v>26857.440500000001</v>
      </c>
      <c r="M32" s="46">
        <v>222655.68991989252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1127339.5907999999</v>
      </c>
      <c r="T32" s="46">
        <v>0</v>
      </c>
      <c r="U32" s="46">
        <v>48264.21750000037</v>
      </c>
      <c r="V32" s="46">
        <v>3712.8950000000195</v>
      </c>
      <c r="W32" s="46">
        <v>18697.282499999852</v>
      </c>
      <c r="X32" s="46">
        <v>25842.400000000496</v>
      </c>
      <c r="Y32" s="46">
        <v>11.64</v>
      </c>
      <c r="Z32" s="46">
        <v>0</v>
      </c>
      <c r="AA32" s="46">
        <v>0</v>
      </c>
      <c r="AB32" s="46">
        <v>0</v>
      </c>
      <c r="AC32" s="46">
        <v>0</v>
      </c>
    </row>
    <row r="33" spans="1:29" s="83" customFormat="1">
      <c r="A33" s="185">
        <v>18</v>
      </c>
      <c r="B33" s="173" t="s">
        <v>448</v>
      </c>
      <c r="C33" s="46">
        <v>20448294.126147382</v>
      </c>
      <c r="D33" s="46">
        <v>12018574.254625576</v>
      </c>
      <c r="E33" s="46">
        <v>901101.27726927376</v>
      </c>
      <c r="F33" s="46">
        <v>620.40090153217182</v>
      </c>
      <c r="G33" s="46">
        <v>13625457.116096085</v>
      </c>
      <c r="H33" s="46">
        <v>0</v>
      </c>
      <c r="I33" s="46">
        <v>48514634.355868727</v>
      </c>
      <c r="J33" s="46">
        <v>39144582.539999999</v>
      </c>
      <c r="K33" s="46">
        <v>26495330.498329408</v>
      </c>
      <c r="L33" s="46">
        <v>544560.95536764571</v>
      </c>
      <c r="M33" s="46">
        <v>15271050.697020525</v>
      </c>
      <c r="N33" s="46">
        <v>4457.47</v>
      </c>
      <c r="O33" s="46">
        <v>151686.82744652548</v>
      </c>
      <c r="P33" s="46">
        <v>112761.9139587453</v>
      </c>
      <c r="Q33" s="46">
        <v>112761.9139587453</v>
      </c>
      <c r="R33" s="46">
        <v>0</v>
      </c>
      <c r="S33" s="46">
        <v>69231834.693421379</v>
      </c>
      <c r="T33" s="46">
        <v>51163156.794625573</v>
      </c>
      <c r="U33" s="46">
        <v>179429.07273385685</v>
      </c>
      <c r="V33" s="46">
        <v>9301.0356720269738</v>
      </c>
      <c r="W33" s="46">
        <v>31948.739398660433</v>
      </c>
      <c r="X33" s="46">
        <v>16125.15816139965</v>
      </c>
      <c r="Y33" s="46">
        <v>63594.350238100102</v>
      </c>
      <c r="Z33" s="46">
        <v>14.140054139518449</v>
      </c>
      <c r="AA33" s="46">
        <v>0</v>
      </c>
      <c r="AB33" s="46">
        <v>0</v>
      </c>
      <c r="AC33" s="46">
        <v>0</v>
      </c>
    </row>
    <row r="34" spans="1:29" s="87" customFormat="1" ht="20.25" customHeight="1">
      <c r="A34" s="294" t="s">
        <v>450</v>
      </c>
      <c r="B34" s="294"/>
      <c r="C34" s="50">
        <v>1273788578.0635655</v>
      </c>
      <c r="D34" s="50">
        <v>379098173.29151005</v>
      </c>
      <c r="E34" s="50">
        <v>69760674.863448352</v>
      </c>
      <c r="F34" s="50">
        <v>3105057.8732112944</v>
      </c>
      <c r="G34" s="50">
        <v>514908083.49775451</v>
      </c>
      <c r="H34" s="50">
        <v>966822.99127747677</v>
      </c>
      <c r="I34" s="50">
        <v>2607921213.2296295</v>
      </c>
      <c r="J34" s="50">
        <v>1317009049.5358486</v>
      </c>
      <c r="K34" s="50">
        <v>1199007634.9098332</v>
      </c>
      <c r="L34" s="50">
        <v>147937723.6029799</v>
      </c>
      <c r="M34" s="50">
        <v>1620702776.9685271</v>
      </c>
      <c r="N34" s="50">
        <v>16272520.51</v>
      </c>
      <c r="O34" s="50">
        <v>4913528.1990588726</v>
      </c>
      <c r="P34" s="50">
        <v>1034525.2366438772</v>
      </c>
      <c r="Q34" s="50">
        <v>1034525.2366438772</v>
      </c>
      <c r="R34" s="50">
        <v>496727.66429218813</v>
      </c>
      <c r="S34" s="50">
        <v>3904897188.2301755</v>
      </c>
      <c r="T34" s="50">
        <v>1696621050.610328</v>
      </c>
      <c r="U34" s="50">
        <v>74735964.864378229</v>
      </c>
      <c r="V34" s="50">
        <v>1958175.2841523804</v>
      </c>
      <c r="W34" s="50">
        <v>6071208.0239974894</v>
      </c>
      <c r="X34" s="50">
        <v>11554731.194345795</v>
      </c>
      <c r="Y34" s="50">
        <v>1205137.9320258941</v>
      </c>
      <c r="Z34" s="50">
        <v>52085.666867535881</v>
      </c>
      <c r="AA34" s="50">
        <v>9523.7273078745256</v>
      </c>
      <c r="AB34" s="50">
        <v>1148.5566974624917</v>
      </c>
      <c r="AC34" s="50">
        <v>522.02304471184198</v>
      </c>
    </row>
    <row r="35" spans="1:29" ht="20.25" customHeight="1">
      <c r="A35" s="176" t="s">
        <v>452</v>
      </c>
      <c r="B35" s="69"/>
      <c r="C35" s="76"/>
      <c r="D35" s="76"/>
      <c r="E35" s="76"/>
      <c r="F35" s="76"/>
      <c r="G35" s="76"/>
      <c r="H35" s="76"/>
      <c r="I35" s="76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Z35" s="88"/>
      <c r="AA35" s="88"/>
      <c r="AB35" s="88"/>
      <c r="AC35" s="88"/>
    </row>
    <row r="36" spans="1:29">
      <c r="B36" s="76"/>
      <c r="C36" s="76"/>
      <c r="D36" s="76"/>
      <c r="E36" s="76"/>
      <c r="F36" s="76"/>
      <c r="G36" s="76"/>
      <c r="H36" s="76"/>
      <c r="I36" s="76"/>
    </row>
    <row r="37" spans="1:29">
      <c r="B37" s="78"/>
      <c r="Y37" s="78"/>
    </row>
    <row r="38" spans="1:29">
      <c r="B38" s="78"/>
      <c r="Y38" s="78"/>
    </row>
    <row r="39" spans="1:29">
      <c r="B39" s="78"/>
      <c r="Y39" s="78"/>
    </row>
    <row r="40" spans="1:29">
      <c r="B40" s="78"/>
      <c r="Y40" s="78"/>
    </row>
    <row r="41" spans="1:29">
      <c r="B41" s="78"/>
      <c r="Y41" s="78"/>
    </row>
    <row r="42" spans="1:29">
      <c r="B42" s="78"/>
      <c r="Y42" s="78"/>
    </row>
    <row r="43" spans="1:29">
      <c r="B43" s="78"/>
      <c r="Y43" s="78"/>
    </row>
  </sheetData>
  <mergeCells count="16">
    <mergeCell ref="A3:A4"/>
    <mergeCell ref="A1:AC1"/>
    <mergeCell ref="A34:B34"/>
    <mergeCell ref="H3:H4"/>
    <mergeCell ref="Z3:AC3"/>
    <mergeCell ref="U3:Y3"/>
    <mergeCell ref="P3:R3"/>
    <mergeCell ref="S3:T3"/>
    <mergeCell ref="B3:B4"/>
    <mergeCell ref="F3:F4"/>
    <mergeCell ref="G3:G4"/>
    <mergeCell ref="C3:D3"/>
    <mergeCell ref="E3:E4"/>
    <mergeCell ref="N3:N4"/>
    <mergeCell ref="O3:O4"/>
    <mergeCell ref="I3:M3"/>
  </mergeCells>
  <phoneticPr fontId="0" type="noConversion"/>
  <printOptions horizontalCentered="1" verticalCentered="1"/>
  <pageMargins left="0.23622047244094491" right="0.19685039370078741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5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P37"/>
  <sheetViews>
    <sheetView zoomScaleNormal="100" workbookViewId="0">
      <pane xSplit="2" ySplit="6" topLeftCell="C7" activePane="bottomRight" state="frozen"/>
      <selection activeCell="S42" sqref="S42"/>
      <selection pane="topRight" activeCell="S42" sqref="S42"/>
      <selection pane="bottomLeft" activeCell="S42" sqref="S42"/>
      <selection pane="bottomRight" activeCell="C7" sqref="C7"/>
    </sheetView>
  </sheetViews>
  <sheetFormatPr defaultColWidth="8" defaultRowHeight="15.75"/>
  <cols>
    <col min="1" max="1" width="7.7109375" style="89" customWidth="1"/>
    <col min="2" max="2" width="48.7109375" style="90" customWidth="1"/>
    <col min="3" max="3" width="15.7109375" style="90" customWidth="1"/>
    <col min="4" max="10" width="12.7109375" style="90" customWidth="1"/>
    <col min="11" max="19" width="12.7109375" style="89" customWidth="1"/>
    <col min="20" max="21" width="15.7109375" style="89" customWidth="1"/>
    <col min="22" max="31" width="12.7109375" style="89" customWidth="1"/>
    <col min="32" max="39" width="15.7109375" style="89" customWidth="1"/>
    <col min="40" max="40" width="17.140625" style="89" customWidth="1"/>
    <col min="41" max="41" width="18.7109375" style="89" customWidth="1"/>
    <col min="42" max="42" width="17" style="89" customWidth="1"/>
    <col min="43" max="16384" width="8" style="89"/>
  </cols>
  <sheetData>
    <row r="1" spans="1:41" s="78" customFormat="1" ht="19.5" customHeight="1">
      <c r="A1" s="305" t="s">
        <v>844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305"/>
      <c r="AO1" s="305"/>
    </row>
    <row r="2" spans="1:41" ht="17.25" customHeight="1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80" t="s">
        <v>61</v>
      </c>
    </row>
    <row r="3" spans="1:41" s="81" customFormat="1" ht="15.6" customHeight="1">
      <c r="A3" s="312" t="s">
        <v>30</v>
      </c>
      <c r="B3" s="313" t="s">
        <v>417</v>
      </c>
      <c r="C3" s="299" t="s">
        <v>796</v>
      </c>
      <c r="D3" s="306" t="s">
        <v>795</v>
      </c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8"/>
      <c r="U3" s="306" t="s">
        <v>795</v>
      </c>
      <c r="V3" s="307"/>
      <c r="W3" s="307"/>
      <c r="X3" s="307"/>
      <c r="Y3" s="307"/>
      <c r="Z3" s="307"/>
      <c r="AA3" s="307"/>
      <c r="AB3" s="307"/>
      <c r="AC3" s="307"/>
      <c r="AD3" s="307"/>
      <c r="AE3" s="308"/>
      <c r="AF3" s="299" t="s">
        <v>797</v>
      </c>
      <c r="AG3" s="299"/>
      <c r="AH3" s="299"/>
      <c r="AI3" s="299"/>
      <c r="AJ3" s="299"/>
      <c r="AK3" s="299"/>
      <c r="AL3" s="299"/>
      <c r="AM3" s="299"/>
      <c r="AN3" s="299" t="s">
        <v>798</v>
      </c>
      <c r="AO3" s="299" t="s">
        <v>799</v>
      </c>
    </row>
    <row r="4" spans="1:41" s="82" customFormat="1" ht="15.6" customHeight="1">
      <c r="A4" s="312"/>
      <c r="B4" s="314"/>
      <c r="C4" s="299"/>
      <c r="D4" s="306" t="s">
        <v>490</v>
      </c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8"/>
      <c r="U4" s="309" t="s">
        <v>501</v>
      </c>
      <c r="V4" s="310"/>
      <c r="W4" s="310"/>
      <c r="X4" s="310"/>
      <c r="Y4" s="310"/>
      <c r="Z4" s="310"/>
      <c r="AA4" s="310"/>
      <c r="AB4" s="310"/>
      <c r="AC4" s="310"/>
      <c r="AD4" s="310"/>
      <c r="AE4" s="311"/>
      <c r="AF4" s="299"/>
      <c r="AG4" s="299"/>
      <c r="AH4" s="299"/>
      <c r="AI4" s="299"/>
      <c r="AJ4" s="299"/>
      <c r="AK4" s="299"/>
      <c r="AL4" s="299"/>
      <c r="AM4" s="299"/>
      <c r="AN4" s="299"/>
      <c r="AO4" s="299"/>
    </row>
    <row r="5" spans="1:41" s="82" customFormat="1" ht="36.75" customHeight="1">
      <c r="A5" s="312"/>
      <c r="B5" s="314"/>
      <c r="C5" s="299"/>
      <c r="D5" s="299" t="s">
        <v>491</v>
      </c>
      <c r="E5" s="299"/>
      <c r="F5" s="299" t="s">
        <v>492</v>
      </c>
      <c r="G5" s="299"/>
      <c r="H5" s="299" t="s">
        <v>493</v>
      </c>
      <c r="I5" s="299"/>
      <c r="J5" s="299" t="s">
        <v>494</v>
      </c>
      <c r="K5" s="299"/>
      <c r="L5" s="299" t="s">
        <v>495</v>
      </c>
      <c r="M5" s="299"/>
      <c r="N5" s="299" t="s">
        <v>496</v>
      </c>
      <c r="O5" s="299"/>
      <c r="P5" s="299" t="s">
        <v>497</v>
      </c>
      <c r="Q5" s="299"/>
      <c r="R5" s="299" t="s">
        <v>498</v>
      </c>
      <c r="S5" s="299"/>
      <c r="T5" s="299" t="s">
        <v>481</v>
      </c>
      <c r="U5" s="299" t="s">
        <v>481</v>
      </c>
      <c r="V5" s="299" t="s">
        <v>491</v>
      </c>
      <c r="W5" s="299"/>
      <c r="X5" s="299" t="s">
        <v>492</v>
      </c>
      <c r="Y5" s="299"/>
      <c r="Z5" s="299" t="s">
        <v>493</v>
      </c>
      <c r="AA5" s="299"/>
      <c r="AB5" s="299" t="s">
        <v>494</v>
      </c>
      <c r="AC5" s="299"/>
      <c r="AD5" s="299" t="s">
        <v>502</v>
      </c>
      <c r="AE5" s="299"/>
      <c r="AF5" s="299" t="s">
        <v>481</v>
      </c>
      <c r="AG5" s="299" t="s">
        <v>491</v>
      </c>
      <c r="AH5" s="299" t="s">
        <v>492</v>
      </c>
      <c r="AI5" s="299" t="s">
        <v>493</v>
      </c>
      <c r="AJ5" s="299" t="s">
        <v>494</v>
      </c>
      <c r="AK5" s="299" t="s">
        <v>495</v>
      </c>
      <c r="AL5" s="299" t="s">
        <v>496</v>
      </c>
      <c r="AM5" s="299" t="s">
        <v>503</v>
      </c>
      <c r="AN5" s="299"/>
      <c r="AO5" s="299"/>
    </row>
    <row r="6" spans="1:41" s="82" customFormat="1" ht="47.25">
      <c r="A6" s="312"/>
      <c r="B6" s="315"/>
      <c r="C6" s="299"/>
      <c r="D6" s="253" t="s">
        <v>499</v>
      </c>
      <c r="E6" s="253" t="s">
        <v>500</v>
      </c>
      <c r="F6" s="253" t="s">
        <v>499</v>
      </c>
      <c r="G6" s="253" t="s">
        <v>500</v>
      </c>
      <c r="H6" s="253" t="s">
        <v>499</v>
      </c>
      <c r="I6" s="253" t="s">
        <v>500</v>
      </c>
      <c r="J6" s="253" t="s">
        <v>499</v>
      </c>
      <c r="K6" s="253" t="s">
        <v>500</v>
      </c>
      <c r="L6" s="253" t="s">
        <v>499</v>
      </c>
      <c r="M6" s="253" t="s">
        <v>500</v>
      </c>
      <c r="N6" s="253" t="s">
        <v>499</v>
      </c>
      <c r="O6" s="253" t="s">
        <v>500</v>
      </c>
      <c r="P6" s="253" t="s">
        <v>499</v>
      </c>
      <c r="Q6" s="253" t="s">
        <v>500</v>
      </c>
      <c r="R6" s="253" t="s">
        <v>499</v>
      </c>
      <c r="S6" s="253" t="s">
        <v>500</v>
      </c>
      <c r="T6" s="299"/>
      <c r="U6" s="299"/>
      <c r="V6" s="253" t="s">
        <v>499</v>
      </c>
      <c r="W6" s="253" t="s">
        <v>500</v>
      </c>
      <c r="X6" s="253" t="s">
        <v>499</v>
      </c>
      <c r="Y6" s="253" t="s">
        <v>500</v>
      </c>
      <c r="Z6" s="253" t="s">
        <v>499</v>
      </c>
      <c r="AA6" s="253" t="s">
        <v>500</v>
      </c>
      <c r="AB6" s="253" t="s">
        <v>499</v>
      </c>
      <c r="AC6" s="253" t="s">
        <v>500</v>
      </c>
      <c r="AD6" s="253" t="s">
        <v>499</v>
      </c>
      <c r="AE6" s="253" t="s">
        <v>500</v>
      </c>
      <c r="AF6" s="299"/>
      <c r="AG6" s="299"/>
      <c r="AH6" s="299"/>
      <c r="AI6" s="299"/>
      <c r="AJ6" s="299"/>
      <c r="AK6" s="299"/>
      <c r="AL6" s="299"/>
      <c r="AM6" s="299"/>
      <c r="AN6" s="299"/>
      <c r="AO6" s="299"/>
    </row>
    <row r="7" spans="1:41" s="83" customFormat="1">
      <c r="A7" s="185">
        <v>1</v>
      </c>
      <c r="B7" s="8" t="s">
        <v>421</v>
      </c>
      <c r="C7" s="38">
        <v>19003882.742401671</v>
      </c>
      <c r="D7" s="38">
        <v>3201962.98135019</v>
      </c>
      <c r="E7" s="38">
        <v>1473.8570999999999</v>
      </c>
      <c r="F7" s="38">
        <v>1793788.98</v>
      </c>
      <c r="G7" s="38">
        <v>220.80199999999999</v>
      </c>
      <c r="H7" s="38">
        <v>1090681.1335262663</v>
      </c>
      <c r="I7" s="38">
        <v>165</v>
      </c>
      <c r="J7" s="38">
        <v>864458.22719564277</v>
      </c>
      <c r="K7" s="38">
        <v>149</v>
      </c>
      <c r="L7" s="38">
        <v>192842.21580664819</v>
      </c>
      <c r="M7" s="38">
        <v>94</v>
      </c>
      <c r="N7" s="38">
        <v>222990.29799998712</v>
      </c>
      <c r="O7" s="38">
        <v>36</v>
      </c>
      <c r="P7" s="38">
        <v>118372.33</v>
      </c>
      <c r="Q7" s="38">
        <v>9</v>
      </c>
      <c r="R7" s="38">
        <v>382898.62572187878</v>
      </c>
      <c r="S7" s="38">
        <v>18</v>
      </c>
      <c r="T7" s="38">
        <v>7867994.7916006139</v>
      </c>
      <c r="U7" s="38">
        <v>7867994.7916006139</v>
      </c>
      <c r="V7" s="38">
        <v>4150971.6500720866</v>
      </c>
      <c r="W7" s="38">
        <v>1560.6591000000001</v>
      </c>
      <c r="X7" s="38">
        <v>1469505.1358066483</v>
      </c>
      <c r="Y7" s="38">
        <v>223</v>
      </c>
      <c r="Z7" s="38">
        <v>1292605.71</v>
      </c>
      <c r="AA7" s="38">
        <v>143</v>
      </c>
      <c r="AB7" s="38">
        <v>389061.85000000003</v>
      </c>
      <c r="AC7" s="38">
        <v>123</v>
      </c>
      <c r="AD7" s="38">
        <v>565850.44572187867</v>
      </c>
      <c r="AE7" s="38">
        <v>116</v>
      </c>
      <c r="AF7" s="38">
        <v>10509555.822464444</v>
      </c>
      <c r="AG7" s="38">
        <v>8021501.0441198889</v>
      </c>
      <c r="AH7" s="38">
        <v>1896261.4910423823</v>
      </c>
      <c r="AI7" s="38">
        <v>576346.2280698875</v>
      </c>
      <c r="AJ7" s="38">
        <v>149313.12662913551</v>
      </c>
      <c r="AK7" s="38">
        <v>12120.863193200321</v>
      </c>
      <c r="AL7" s="38">
        <v>-57494.586058090135</v>
      </c>
      <c r="AM7" s="38">
        <v>-88492.344531958894</v>
      </c>
      <c r="AN7" s="38">
        <v>748055.37049625441</v>
      </c>
      <c r="AO7" s="38">
        <v>1733446.7244000921</v>
      </c>
    </row>
    <row r="8" spans="1:41" s="83" customFormat="1" ht="31.5">
      <c r="A8" s="185" t="s">
        <v>406</v>
      </c>
      <c r="B8" s="45" t="s">
        <v>449</v>
      </c>
      <c r="C8" s="38">
        <v>463584.83671207237</v>
      </c>
      <c r="D8" s="38">
        <v>20600</v>
      </c>
      <c r="E8" s="38">
        <v>8</v>
      </c>
      <c r="F8" s="38">
        <v>34704.21</v>
      </c>
      <c r="G8" s="38">
        <v>5</v>
      </c>
      <c r="H8" s="38">
        <v>35845.68</v>
      </c>
      <c r="I8" s="38">
        <v>6</v>
      </c>
      <c r="J8" s="38">
        <v>6000</v>
      </c>
      <c r="K8" s="38">
        <v>2</v>
      </c>
      <c r="L8" s="38">
        <v>40367.279999999999</v>
      </c>
      <c r="M8" s="38">
        <v>1</v>
      </c>
      <c r="N8" s="38">
        <v>139.02000000000001</v>
      </c>
      <c r="O8" s="38">
        <v>1</v>
      </c>
      <c r="P8" s="38">
        <v>5001.6899999999996</v>
      </c>
      <c r="Q8" s="38">
        <v>2</v>
      </c>
      <c r="R8" s="38">
        <v>98781.63</v>
      </c>
      <c r="S8" s="38">
        <v>1</v>
      </c>
      <c r="T8" s="38">
        <v>241439.50999999998</v>
      </c>
      <c r="U8" s="38">
        <v>241439.50999999998</v>
      </c>
      <c r="V8" s="38">
        <v>95671.489999999991</v>
      </c>
      <c r="W8" s="38">
        <v>12</v>
      </c>
      <c r="X8" s="38">
        <v>22731.69</v>
      </c>
      <c r="Y8" s="38">
        <v>7</v>
      </c>
      <c r="Z8" s="38">
        <v>24115.68</v>
      </c>
      <c r="AA8" s="38">
        <v>5</v>
      </c>
      <c r="AB8" s="38">
        <v>0</v>
      </c>
      <c r="AC8" s="38">
        <v>0</v>
      </c>
      <c r="AD8" s="38">
        <v>98920.650000000009</v>
      </c>
      <c r="AE8" s="38">
        <v>2</v>
      </c>
      <c r="AF8" s="38">
        <v>100353.86983526789</v>
      </c>
      <c r="AG8" s="38">
        <v>97907.398965406246</v>
      </c>
      <c r="AH8" s="38">
        <v>709.29714219594825</v>
      </c>
      <c r="AI8" s="38">
        <v>767.73378511038686</v>
      </c>
      <c r="AJ8" s="38">
        <v>383.74664623630895</v>
      </c>
      <c r="AK8" s="38">
        <v>292.32107525662519</v>
      </c>
      <c r="AL8" s="38">
        <v>195.02934386631802</v>
      </c>
      <c r="AM8" s="38">
        <v>98.342877196051148</v>
      </c>
      <c r="AN8" s="38">
        <v>122758.47389339928</v>
      </c>
      <c r="AO8" s="38">
        <v>47304.5</v>
      </c>
    </row>
    <row r="9" spans="1:41" s="83" customFormat="1">
      <c r="A9" s="185">
        <v>2</v>
      </c>
      <c r="B9" s="8" t="s">
        <v>422</v>
      </c>
      <c r="C9" s="38">
        <v>11442549.042189416</v>
      </c>
      <c r="D9" s="38">
        <v>4600447.4754370879</v>
      </c>
      <c r="E9" s="38">
        <v>32891.477299999999</v>
      </c>
      <c r="F9" s="38">
        <v>139610.17737864074</v>
      </c>
      <c r="G9" s="38">
        <v>333.5034</v>
      </c>
      <c r="H9" s="38">
        <v>119419.46</v>
      </c>
      <c r="I9" s="38">
        <v>101</v>
      </c>
      <c r="J9" s="38">
        <v>23709.5</v>
      </c>
      <c r="K9" s="38">
        <v>44</v>
      </c>
      <c r="L9" s="38">
        <v>2495.21</v>
      </c>
      <c r="M9" s="38">
        <v>85</v>
      </c>
      <c r="N9" s="38">
        <v>255.5</v>
      </c>
      <c r="O9" s="38">
        <v>10</v>
      </c>
      <c r="P9" s="38">
        <v>0</v>
      </c>
      <c r="Q9" s="38">
        <v>0</v>
      </c>
      <c r="R9" s="38">
        <v>7243.6100000000006</v>
      </c>
      <c r="S9" s="38">
        <v>2</v>
      </c>
      <c r="T9" s="38">
        <v>4893180.9328157278</v>
      </c>
      <c r="U9" s="38">
        <v>4893180.9328157278</v>
      </c>
      <c r="V9" s="38">
        <v>4698804.2828157283</v>
      </c>
      <c r="W9" s="38">
        <v>32985.9807</v>
      </c>
      <c r="X9" s="38">
        <v>162883.24</v>
      </c>
      <c r="Y9" s="38">
        <v>264</v>
      </c>
      <c r="Z9" s="38">
        <v>25796.289999999997</v>
      </c>
      <c r="AA9" s="38">
        <v>98</v>
      </c>
      <c r="AB9" s="38">
        <v>1324.8</v>
      </c>
      <c r="AC9" s="38">
        <v>28</v>
      </c>
      <c r="AD9" s="38">
        <v>4372.32</v>
      </c>
      <c r="AE9" s="38">
        <v>91</v>
      </c>
      <c r="AF9" s="38">
        <v>6243969.2097422425</v>
      </c>
      <c r="AG9" s="38">
        <v>5985539.7871670648</v>
      </c>
      <c r="AH9" s="38">
        <v>231919.06651094239</v>
      </c>
      <c r="AI9" s="38">
        <v>20746.249334795895</v>
      </c>
      <c r="AJ9" s="38">
        <v>1950.4912537584714</v>
      </c>
      <c r="AK9" s="38">
        <v>1161.9018829370882</v>
      </c>
      <c r="AL9" s="38">
        <v>789.76531566137771</v>
      </c>
      <c r="AM9" s="38">
        <v>1861.9482770825391</v>
      </c>
      <c r="AN9" s="38">
        <v>398053.43963144469</v>
      </c>
      <c r="AO9" s="38">
        <v>634539.02999999991</v>
      </c>
    </row>
    <row r="10" spans="1:41" s="83" customFormat="1">
      <c r="A10" s="185">
        <v>3</v>
      </c>
      <c r="B10" s="8" t="s">
        <v>423</v>
      </c>
      <c r="C10" s="38">
        <v>208353425.42199472</v>
      </c>
      <c r="D10" s="38">
        <v>140094173.61017889</v>
      </c>
      <c r="E10" s="38">
        <v>127521.41989999999</v>
      </c>
      <c r="F10" s="38">
        <v>28848423.176644202</v>
      </c>
      <c r="G10" s="38">
        <v>35629.381300000001</v>
      </c>
      <c r="H10" s="38">
        <v>15574516.075282557</v>
      </c>
      <c r="I10" s="38">
        <v>20075.4591</v>
      </c>
      <c r="J10" s="38">
        <v>4549174.4982626662</v>
      </c>
      <c r="K10" s="38">
        <v>4589.8765000000003</v>
      </c>
      <c r="L10" s="38">
        <v>1806741.4507938933</v>
      </c>
      <c r="M10" s="38">
        <v>1148</v>
      </c>
      <c r="N10" s="38">
        <v>1083270.6335363174</v>
      </c>
      <c r="O10" s="38">
        <v>544</v>
      </c>
      <c r="P10" s="38">
        <v>326647.47339293454</v>
      </c>
      <c r="Q10" s="38">
        <v>61</v>
      </c>
      <c r="R10" s="38">
        <v>528709.990500113</v>
      </c>
      <c r="S10" s="38">
        <v>55</v>
      </c>
      <c r="T10" s="38">
        <v>192811656.9085916</v>
      </c>
      <c r="U10" s="38">
        <v>192811656.90859166</v>
      </c>
      <c r="V10" s="38">
        <v>143711205.82692623</v>
      </c>
      <c r="W10" s="38">
        <v>128543.3679</v>
      </c>
      <c r="X10" s="38">
        <v>28964173.960397195</v>
      </c>
      <c r="Y10" s="38">
        <v>35174.433300000004</v>
      </c>
      <c r="Z10" s="38">
        <v>14722381.73772213</v>
      </c>
      <c r="AA10" s="38">
        <v>19844.4591</v>
      </c>
      <c r="AB10" s="38">
        <v>3256147.178608893</v>
      </c>
      <c r="AC10" s="38">
        <v>4283.8765000000003</v>
      </c>
      <c r="AD10" s="38">
        <v>2157748.204937187</v>
      </c>
      <c r="AE10" s="38">
        <v>1655</v>
      </c>
      <c r="AF10" s="38">
        <v>7319904.1235181307</v>
      </c>
      <c r="AG10" s="38">
        <v>9732997.4352480974</v>
      </c>
      <c r="AH10" s="38">
        <v>275376.63394167554</v>
      </c>
      <c r="AI10" s="38">
        <v>-665979.72798475623</v>
      </c>
      <c r="AJ10" s="38">
        <v>-1025187.4304366068</v>
      </c>
      <c r="AK10" s="38">
        <v>-446361.56695024093</v>
      </c>
      <c r="AL10" s="38">
        <v>-202733.25692848439</v>
      </c>
      <c r="AM10" s="38">
        <v>-348207.96337155817</v>
      </c>
      <c r="AN10" s="38">
        <v>8492635.7906167284</v>
      </c>
      <c r="AO10" s="38">
        <v>21921459.203851931</v>
      </c>
    </row>
    <row r="11" spans="1:41" s="83" customFormat="1">
      <c r="A11" s="185">
        <v>4</v>
      </c>
      <c r="B11" s="8" t="s">
        <v>424</v>
      </c>
      <c r="C11" s="38">
        <v>1462890.2914018286</v>
      </c>
      <c r="D11" s="38">
        <v>428983.28</v>
      </c>
      <c r="E11" s="38">
        <v>38</v>
      </c>
      <c r="F11" s="38">
        <v>796765.57770000002</v>
      </c>
      <c r="G11" s="38">
        <v>8</v>
      </c>
      <c r="H11" s="38">
        <v>48133.070000000007</v>
      </c>
      <c r="I11" s="38">
        <v>3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3000</v>
      </c>
      <c r="S11" s="38">
        <v>1</v>
      </c>
      <c r="T11" s="38">
        <v>1276881.9276999999</v>
      </c>
      <c r="U11" s="38">
        <v>1276881.9276999999</v>
      </c>
      <c r="V11" s="38">
        <v>429466.28</v>
      </c>
      <c r="W11" s="38">
        <v>39</v>
      </c>
      <c r="X11" s="38">
        <v>796282.57770000002</v>
      </c>
      <c r="Y11" s="38">
        <v>7</v>
      </c>
      <c r="Z11" s="38">
        <v>48133.070000000007</v>
      </c>
      <c r="AA11" s="38">
        <v>3</v>
      </c>
      <c r="AB11" s="38">
        <v>0</v>
      </c>
      <c r="AC11" s="38">
        <v>0</v>
      </c>
      <c r="AD11" s="38">
        <v>3000</v>
      </c>
      <c r="AE11" s="38">
        <v>1</v>
      </c>
      <c r="AF11" s="38">
        <v>114263.04573783744</v>
      </c>
      <c r="AG11" s="38">
        <v>96928.715539692726</v>
      </c>
      <c r="AH11" s="38">
        <v>18751.255069687963</v>
      </c>
      <c r="AI11" s="38">
        <v>-159.24902937177831</v>
      </c>
      <c r="AJ11" s="38">
        <v>-1257.6758421714767</v>
      </c>
      <c r="AK11" s="38">
        <v>0</v>
      </c>
      <c r="AL11" s="38">
        <v>0</v>
      </c>
      <c r="AM11" s="38">
        <v>0</v>
      </c>
      <c r="AN11" s="38">
        <v>77224.337970648048</v>
      </c>
      <c r="AO11" s="38">
        <v>705701.38</v>
      </c>
    </row>
    <row r="12" spans="1:41" s="83" customFormat="1">
      <c r="A12" s="185">
        <v>5</v>
      </c>
      <c r="B12" s="8" t="s">
        <v>425</v>
      </c>
      <c r="C12" s="38">
        <v>2486766.377437037</v>
      </c>
      <c r="D12" s="38">
        <v>0</v>
      </c>
      <c r="E12" s="38">
        <v>0</v>
      </c>
      <c r="F12" s="38">
        <v>866100</v>
      </c>
      <c r="G12" s="38">
        <v>1</v>
      </c>
      <c r="H12" s="38">
        <v>89921.77</v>
      </c>
      <c r="I12" s="38">
        <v>1</v>
      </c>
      <c r="J12" s="38">
        <v>0</v>
      </c>
      <c r="K12" s="38">
        <v>0</v>
      </c>
      <c r="L12" s="38">
        <v>100</v>
      </c>
      <c r="M12" s="38">
        <v>1</v>
      </c>
      <c r="N12" s="38">
        <v>0</v>
      </c>
      <c r="O12" s="38">
        <v>0</v>
      </c>
      <c r="P12" s="38">
        <v>0</v>
      </c>
      <c r="Q12" s="38">
        <v>0</v>
      </c>
      <c r="R12" s="38">
        <v>33289.299999999996</v>
      </c>
      <c r="S12" s="38">
        <v>21</v>
      </c>
      <c r="T12" s="38">
        <v>989411.07000000007</v>
      </c>
      <c r="U12" s="38">
        <v>989411.07000000007</v>
      </c>
      <c r="V12" s="38">
        <v>0</v>
      </c>
      <c r="W12" s="38">
        <v>0</v>
      </c>
      <c r="X12" s="38">
        <v>866100</v>
      </c>
      <c r="Y12" s="38">
        <v>1</v>
      </c>
      <c r="Z12" s="38">
        <v>89968.23000000001</v>
      </c>
      <c r="AA12" s="38">
        <v>2</v>
      </c>
      <c r="AB12" s="38">
        <v>518.54999999999995</v>
      </c>
      <c r="AC12" s="38">
        <v>2</v>
      </c>
      <c r="AD12" s="38">
        <v>32824.289999999994</v>
      </c>
      <c r="AE12" s="38">
        <v>19</v>
      </c>
      <c r="AF12" s="38">
        <v>1341038.2657816899</v>
      </c>
      <c r="AG12" s="38">
        <v>113948.83784860566</v>
      </c>
      <c r="AH12" s="38">
        <v>1214477.974696863</v>
      </c>
      <c r="AI12" s="38">
        <v>12165.593451348857</v>
      </c>
      <c r="AJ12" s="38">
        <v>0</v>
      </c>
      <c r="AK12" s="38">
        <v>445.85978487216926</v>
      </c>
      <c r="AL12" s="38">
        <v>0</v>
      </c>
      <c r="AM12" s="38">
        <v>0</v>
      </c>
      <c r="AN12" s="38">
        <v>156317.04165534701</v>
      </c>
      <c r="AO12" s="38">
        <v>1348167.136400752</v>
      </c>
    </row>
    <row r="13" spans="1:41" s="83" customFormat="1">
      <c r="A13" s="185">
        <v>6</v>
      </c>
      <c r="B13" s="8" t="s">
        <v>426</v>
      </c>
      <c r="C13" s="38">
        <v>4102918.8399817208</v>
      </c>
      <c r="D13" s="38">
        <v>1340573.77</v>
      </c>
      <c r="E13" s="38">
        <v>37.833399999999997</v>
      </c>
      <c r="F13" s="38">
        <v>220380.41999999998</v>
      </c>
      <c r="G13" s="38">
        <v>9.4830000000000005</v>
      </c>
      <c r="H13" s="38">
        <v>2955.83</v>
      </c>
      <c r="I13" s="38">
        <v>2</v>
      </c>
      <c r="J13" s="38">
        <v>149727.05000000002</v>
      </c>
      <c r="K13" s="38">
        <v>7</v>
      </c>
      <c r="L13" s="38">
        <v>977.92000000000007</v>
      </c>
      <c r="M13" s="38">
        <v>1</v>
      </c>
      <c r="N13" s="38">
        <v>383093.23000000004</v>
      </c>
      <c r="O13" s="38">
        <v>4</v>
      </c>
      <c r="P13" s="38">
        <v>382891.54</v>
      </c>
      <c r="Q13" s="38">
        <v>1</v>
      </c>
      <c r="R13" s="38">
        <v>1131808.8190859999</v>
      </c>
      <c r="S13" s="38">
        <v>8</v>
      </c>
      <c r="T13" s="38">
        <v>3612408.5790859996</v>
      </c>
      <c r="U13" s="38">
        <v>3612408.5790859996</v>
      </c>
      <c r="V13" s="38">
        <v>1340573.77</v>
      </c>
      <c r="W13" s="38">
        <v>37.833399999999997</v>
      </c>
      <c r="X13" s="38">
        <v>222336.24999999997</v>
      </c>
      <c r="Y13" s="38">
        <v>10.483000000000001</v>
      </c>
      <c r="Z13" s="38">
        <v>368346.59</v>
      </c>
      <c r="AA13" s="38">
        <v>2</v>
      </c>
      <c r="AB13" s="38">
        <v>149727.05000000002</v>
      </c>
      <c r="AC13" s="38">
        <v>7</v>
      </c>
      <c r="AD13" s="38">
        <v>1531424.919086</v>
      </c>
      <c r="AE13" s="38">
        <v>13</v>
      </c>
      <c r="AF13" s="38">
        <v>392859.70252978557</v>
      </c>
      <c r="AG13" s="38">
        <v>336842.64570705459</v>
      </c>
      <c r="AH13" s="38">
        <v>37165.624580284166</v>
      </c>
      <c r="AI13" s="38">
        <v>79825.324511897081</v>
      </c>
      <c r="AJ13" s="38">
        <v>-51466.420062290672</v>
      </c>
      <c r="AK13" s="38">
        <v>-8231.6523010329765</v>
      </c>
      <c r="AL13" s="38">
        <v>-1693.4126378671624</v>
      </c>
      <c r="AM13" s="38">
        <v>417.59273174060866</v>
      </c>
      <c r="AN13" s="38">
        <v>125295.89836593579</v>
      </c>
      <c r="AO13" s="38">
        <v>1285867.2509068756</v>
      </c>
    </row>
    <row r="14" spans="1:41" s="83" customFormat="1">
      <c r="A14" s="185">
        <v>7</v>
      </c>
      <c r="B14" s="8" t="s">
        <v>427</v>
      </c>
      <c r="C14" s="38">
        <v>16171009.695691656</v>
      </c>
      <c r="D14" s="38">
        <v>4911070.3106807526</v>
      </c>
      <c r="E14" s="38">
        <v>380.00959999999998</v>
      </c>
      <c r="F14" s="38">
        <v>792343.92990380444</v>
      </c>
      <c r="G14" s="38">
        <v>194</v>
      </c>
      <c r="H14" s="38">
        <v>891161.88070083072</v>
      </c>
      <c r="I14" s="38">
        <v>199</v>
      </c>
      <c r="J14" s="38">
        <v>284895.85145233042</v>
      </c>
      <c r="K14" s="38">
        <v>104</v>
      </c>
      <c r="L14" s="38">
        <v>1157798.6182740151</v>
      </c>
      <c r="M14" s="38">
        <v>83</v>
      </c>
      <c r="N14" s="38">
        <v>1015821.2942608173</v>
      </c>
      <c r="O14" s="38">
        <v>98</v>
      </c>
      <c r="P14" s="38">
        <v>64542.579462379705</v>
      </c>
      <c r="Q14" s="38">
        <v>20</v>
      </c>
      <c r="R14" s="38">
        <v>2658224.2940578698</v>
      </c>
      <c r="S14" s="38">
        <v>16</v>
      </c>
      <c r="T14" s="38">
        <v>11775858.758792801</v>
      </c>
      <c r="U14" s="38">
        <v>11775858.758792801</v>
      </c>
      <c r="V14" s="38">
        <v>5192814.0310177216</v>
      </c>
      <c r="W14" s="38">
        <v>410.00959999999998</v>
      </c>
      <c r="X14" s="38">
        <v>754117.67519228056</v>
      </c>
      <c r="Y14" s="38">
        <v>204</v>
      </c>
      <c r="Z14" s="38">
        <v>1228035.2000684699</v>
      </c>
      <c r="AA14" s="38">
        <v>181</v>
      </c>
      <c r="AB14" s="38">
        <v>827331.5267621415</v>
      </c>
      <c r="AC14" s="38">
        <v>111</v>
      </c>
      <c r="AD14" s="38">
        <v>3773560.3257521875</v>
      </c>
      <c r="AE14" s="38">
        <v>188</v>
      </c>
      <c r="AF14" s="38">
        <v>3621950.9595890585</v>
      </c>
      <c r="AG14" s="38">
        <v>2950417.9054847448</v>
      </c>
      <c r="AH14" s="38">
        <v>415074.44410471193</v>
      </c>
      <c r="AI14" s="38">
        <v>127104.53103421381</v>
      </c>
      <c r="AJ14" s="38">
        <v>22971.547620708592</v>
      </c>
      <c r="AK14" s="38">
        <v>9291.3751203547708</v>
      </c>
      <c r="AL14" s="38">
        <v>1777.0683793502956</v>
      </c>
      <c r="AM14" s="38">
        <v>95314.087844974099</v>
      </c>
      <c r="AN14" s="38">
        <v>849843.40007488464</v>
      </c>
      <c r="AO14" s="38">
        <v>6551948.2802519817</v>
      </c>
    </row>
    <row r="15" spans="1:41" s="83" customFormat="1">
      <c r="A15" s="185">
        <v>8</v>
      </c>
      <c r="B15" s="8" t="s">
        <v>428</v>
      </c>
      <c r="C15" s="38">
        <v>197007673.13960806</v>
      </c>
      <c r="D15" s="38">
        <v>34580819.672730431</v>
      </c>
      <c r="E15" s="38">
        <v>8309.4184000000005</v>
      </c>
      <c r="F15" s="38">
        <v>20592923.285921361</v>
      </c>
      <c r="G15" s="38">
        <v>2569.7494999999999</v>
      </c>
      <c r="H15" s="38">
        <v>6004430.7849587733</v>
      </c>
      <c r="I15" s="38">
        <v>1811</v>
      </c>
      <c r="J15" s="38">
        <v>8715389.7719876841</v>
      </c>
      <c r="K15" s="38">
        <v>484</v>
      </c>
      <c r="L15" s="38">
        <v>1335761.8550702534</v>
      </c>
      <c r="M15" s="38">
        <v>110</v>
      </c>
      <c r="N15" s="38">
        <v>80188023.978807956</v>
      </c>
      <c r="O15" s="38">
        <v>33</v>
      </c>
      <c r="P15" s="38">
        <v>6821035.4571832456</v>
      </c>
      <c r="Q15" s="38">
        <v>6</v>
      </c>
      <c r="R15" s="38">
        <v>1531952.8164145418</v>
      </c>
      <c r="S15" s="38">
        <v>39</v>
      </c>
      <c r="T15" s="38">
        <v>159770337.62307423</v>
      </c>
      <c r="U15" s="38">
        <v>159770337.62307423</v>
      </c>
      <c r="V15" s="38">
        <v>36544947.481131926</v>
      </c>
      <c r="W15" s="38">
        <v>8428.4184000000005</v>
      </c>
      <c r="X15" s="38">
        <v>22306462.58833193</v>
      </c>
      <c r="Y15" s="38">
        <v>2548.7494999999999</v>
      </c>
      <c r="Z15" s="38">
        <v>6448387.6235005781</v>
      </c>
      <c r="AA15" s="38">
        <v>1777</v>
      </c>
      <c r="AB15" s="38">
        <v>9665470.3727952521</v>
      </c>
      <c r="AC15" s="38">
        <v>461</v>
      </c>
      <c r="AD15" s="38">
        <v>84805069.557314545</v>
      </c>
      <c r="AE15" s="38">
        <v>147</v>
      </c>
      <c r="AF15" s="38">
        <v>32809969.276894182</v>
      </c>
      <c r="AG15" s="38">
        <v>20330366.422830757</v>
      </c>
      <c r="AH15" s="38">
        <v>4708656.4430626491</v>
      </c>
      <c r="AI15" s="38">
        <v>2953710.0946627865</v>
      </c>
      <c r="AJ15" s="38">
        <v>2851661.2161514792</v>
      </c>
      <c r="AK15" s="38">
        <v>1552948.6519217214</v>
      </c>
      <c r="AL15" s="38">
        <v>705987.93065344042</v>
      </c>
      <c r="AM15" s="38">
        <v>-293361.48238864774</v>
      </c>
      <c r="AN15" s="38">
        <v>5010204.1813671133</v>
      </c>
      <c r="AO15" s="38">
        <v>131476592.15183841</v>
      </c>
    </row>
    <row r="16" spans="1:41" s="83" customFormat="1">
      <c r="A16" s="185" t="s">
        <v>411</v>
      </c>
      <c r="B16" s="45" t="s">
        <v>429</v>
      </c>
      <c r="C16" s="38">
        <v>116929736.13528138</v>
      </c>
      <c r="D16" s="38">
        <v>20379908.157277223</v>
      </c>
      <c r="E16" s="38">
        <v>2182</v>
      </c>
      <c r="F16" s="38">
        <v>16384202.109522022</v>
      </c>
      <c r="G16" s="38">
        <v>1124</v>
      </c>
      <c r="H16" s="38">
        <v>3937557.437527298</v>
      </c>
      <c r="I16" s="38">
        <v>759</v>
      </c>
      <c r="J16" s="38">
        <v>8033474.0486876834</v>
      </c>
      <c r="K16" s="38">
        <v>182</v>
      </c>
      <c r="L16" s="38">
        <v>238431.79</v>
      </c>
      <c r="M16" s="38">
        <v>35</v>
      </c>
      <c r="N16" s="38">
        <v>40018747.342537485</v>
      </c>
      <c r="O16" s="38">
        <v>17</v>
      </c>
      <c r="P16" s="38">
        <v>6685939.6299999999</v>
      </c>
      <c r="Q16" s="38">
        <v>2</v>
      </c>
      <c r="R16" s="38">
        <v>1320313.8891</v>
      </c>
      <c r="S16" s="38">
        <v>2</v>
      </c>
      <c r="T16" s="38">
        <v>96998574.404651701</v>
      </c>
      <c r="U16" s="38">
        <v>96998574.404651687</v>
      </c>
      <c r="V16" s="38">
        <v>21240148.797058135</v>
      </c>
      <c r="W16" s="38">
        <v>2233</v>
      </c>
      <c r="X16" s="38">
        <v>18077302.837956667</v>
      </c>
      <c r="Y16" s="38">
        <v>1129</v>
      </c>
      <c r="Z16" s="38">
        <v>4367839.0169077199</v>
      </c>
      <c r="AA16" s="38">
        <v>742</v>
      </c>
      <c r="AB16" s="38">
        <v>8952629.1264291722</v>
      </c>
      <c r="AC16" s="38">
        <v>156</v>
      </c>
      <c r="AD16" s="38">
        <v>44360654.626299992</v>
      </c>
      <c r="AE16" s="38">
        <v>43</v>
      </c>
      <c r="AF16" s="38">
        <v>18234923.613662001</v>
      </c>
      <c r="AG16" s="38">
        <v>10839819.024302896</v>
      </c>
      <c r="AH16" s="38">
        <v>2281780.0502583878</v>
      </c>
      <c r="AI16" s="38">
        <v>829243.30310480308</v>
      </c>
      <c r="AJ16" s="38">
        <v>2584358.8516005897</v>
      </c>
      <c r="AK16" s="38">
        <v>1297123.2675035885</v>
      </c>
      <c r="AL16" s="38">
        <v>680522.16813308466</v>
      </c>
      <c r="AM16" s="38">
        <v>-277923.05124134844</v>
      </c>
      <c r="AN16" s="38">
        <v>2123590.1812543562</v>
      </c>
      <c r="AO16" s="38">
        <v>81540841.294129357</v>
      </c>
    </row>
    <row r="17" spans="1:41" s="83" customFormat="1">
      <c r="A17" s="185" t="s">
        <v>412</v>
      </c>
      <c r="B17" s="45" t="s">
        <v>430</v>
      </c>
      <c r="C17" s="38">
        <v>69172937.782906279</v>
      </c>
      <c r="D17" s="38">
        <v>10586976.066480618</v>
      </c>
      <c r="E17" s="38">
        <v>5877.9184000000005</v>
      </c>
      <c r="F17" s="38">
        <v>2386832.9363993406</v>
      </c>
      <c r="G17" s="38">
        <v>1377</v>
      </c>
      <c r="H17" s="38">
        <v>1250545.6074314746</v>
      </c>
      <c r="I17" s="38">
        <v>986</v>
      </c>
      <c r="J17" s="38">
        <v>773106.42999999993</v>
      </c>
      <c r="K17" s="38">
        <v>291</v>
      </c>
      <c r="L17" s="38">
        <v>158919.23949608317</v>
      </c>
      <c r="M17" s="38">
        <v>68</v>
      </c>
      <c r="N17" s="38">
        <v>40075955.148600005</v>
      </c>
      <c r="O17" s="38">
        <v>14</v>
      </c>
      <c r="P17" s="38">
        <v>150746.32178324551</v>
      </c>
      <c r="Q17" s="38">
        <v>4</v>
      </c>
      <c r="R17" s="38">
        <v>196113.41439999925</v>
      </c>
      <c r="S17" s="38">
        <v>33</v>
      </c>
      <c r="T17" s="38">
        <v>55579195.164590761</v>
      </c>
      <c r="U17" s="38">
        <v>55579195.164590761</v>
      </c>
      <c r="V17" s="38">
        <v>11107818.659527026</v>
      </c>
      <c r="W17" s="38">
        <v>5939.9184000000005</v>
      </c>
      <c r="X17" s="38">
        <v>2138278.6295144218</v>
      </c>
      <c r="Y17" s="38">
        <v>1345</v>
      </c>
      <c r="Z17" s="38">
        <v>1229922.8497832338</v>
      </c>
      <c r="AA17" s="38">
        <v>975</v>
      </c>
      <c r="AB17" s="38">
        <v>753839.60306608281</v>
      </c>
      <c r="AC17" s="38">
        <v>292</v>
      </c>
      <c r="AD17" s="38">
        <v>40349335.422700003</v>
      </c>
      <c r="AE17" s="38">
        <v>99</v>
      </c>
      <c r="AF17" s="38">
        <v>11170682.186677998</v>
      </c>
      <c r="AG17" s="38">
        <v>6837004.9438902326</v>
      </c>
      <c r="AH17" s="38">
        <v>2151356.5220872774</v>
      </c>
      <c r="AI17" s="38">
        <v>1861461.3382597701</v>
      </c>
      <c r="AJ17" s="38">
        <v>154513.09007569295</v>
      </c>
      <c r="AK17" s="38">
        <v>99776.987986776818</v>
      </c>
      <c r="AL17" s="38">
        <v>45553.9474228623</v>
      </c>
      <c r="AM17" s="38">
        <v>21015.356955386203</v>
      </c>
      <c r="AN17" s="38">
        <v>2549454.0158100976</v>
      </c>
      <c r="AO17" s="38">
        <v>45912082.32041575</v>
      </c>
    </row>
    <row r="18" spans="1:41" s="83" customFormat="1">
      <c r="A18" s="185" t="s">
        <v>413</v>
      </c>
      <c r="B18" s="45" t="s">
        <v>431</v>
      </c>
      <c r="C18" s="38">
        <v>8080682.6496683592</v>
      </c>
      <c r="D18" s="38">
        <v>2496373.87</v>
      </c>
      <c r="E18" s="38">
        <v>146</v>
      </c>
      <c r="F18" s="38">
        <v>1773039.0399999998</v>
      </c>
      <c r="G18" s="38">
        <v>53</v>
      </c>
      <c r="H18" s="38">
        <v>597822.5</v>
      </c>
      <c r="I18" s="38">
        <v>56</v>
      </c>
      <c r="J18" s="38">
        <v>-103758.84669999999</v>
      </c>
      <c r="K18" s="38">
        <v>4</v>
      </c>
      <c r="L18" s="38">
        <v>577722.37557417038</v>
      </c>
      <c r="M18" s="38">
        <v>3</v>
      </c>
      <c r="N18" s="38">
        <v>0</v>
      </c>
      <c r="O18" s="38">
        <v>0</v>
      </c>
      <c r="P18" s="38">
        <v>-15650.4946</v>
      </c>
      <c r="Q18" s="38">
        <v>0</v>
      </c>
      <c r="R18" s="38">
        <v>2000.892914542568</v>
      </c>
      <c r="S18" s="38">
        <v>1</v>
      </c>
      <c r="T18" s="38">
        <v>5327549.3371887123</v>
      </c>
      <c r="U18" s="38">
        <v>5327549.3371887123</v>
      </c>
      <c r="V18" s="38">
        <v>3078921.2455741707</v>
      </c>
      <c r="W18" s="38">
        <v>151</v>
      </c>
      <c r="X18" s="38">
        <v>1776203.0399999998</v>
      </c>
      <c r="Y18" s="38">
        <v>58</v>
      </c>
      <c r="Z18" s="38">
        <v>589833.5</v>
      </c>
      <c r="AA18" s="38">
        <v>49</v>
      </c>
      <c r="AB18" s="38">
        <v>-103758.84669999999</v>
      </c>
      <c r="AC18" s="38">
        <v>4</v>
      </c>
      <c r="AD18" s="38">
        <v>-13649.601685457432</v>
      </c>
      <c r="AE18" s="38">
        <v>1</v>
      </c>
      <c r="AF18" s="38">
        <v>2463882.8101841575</v>
      </c>
      <c r="AG18" s="38">
        <v>1972500.6062053849</v>
      </c>
      <c r="AH18" s="38">
        <v>214756.9674557962</v>
      </c>
      <c r="AI18" s="38">
        <v>249656.30056697829</v>
      </c>
      <c r="AJ18" s="38">
        <v>63840.642131018685</v>
      </c>
      <c r="AK18" s="38">
        <v>-10070.328971426003</v>
      </c>
      <c r="AL18" s="38">
        <v>-9857.6137093107354</v>
      </c>
      <c r="AM18" s="38">
        <v>-16943.763494283554</v>
      </c>
      <c r="AN18" s="38">
        <v>301159.49081892753</v>
      </c>
      <c r="AO18" s="38">
        <v>2905018.673187281</v>
      </c>
    </row>
    <row r="19" spans="1:41" s="83" customFormat="1">
      <c r="A19" s="185" t="s">
        <v>414</v>
      </c>
      <c r="B19" s="45" t="s">
        <v>432</v>
      </c>
      <c r="C19" s="38">
        <v>2824316.5717520071</v>
      </c>
      <c r="D19" s="38">
        <v>1117561.5789725955</v>
      </c>
      <c r="E19" s="38">
        <v>103.5</v>
      </c>
      <c r="F19" s="38">
        <v>48849.2</v>
      </c>
      <c r="G19" s="38">
        <v>15.749500000000001</v>
      </c>
      <c r="H19" s="38">
        <v>218505.24</v>
      </c>
      <c r="I19" s="38">
        <v>10</v>
      </c>
      <c r="J19" s="38">
        <v>12568.14</v>
      </c>
      <c r="K19" s="38">
        <v>7</v>
      </c>
      <c r="L19" s="38">
        <v>360688.44999999995</v>
      </c>
      <c r="M19" s="38">
        <v>4</v>
      </c>
      <c r="N19" s="38">
        <v>93321.487670465518</v>
      </c>
      <c r="O19" s="38">
        <v>2</v>
      </c>
      <c r="P19" s="38">
        <v>0</v>
      </c>
      <c r="Q19" s="38">
        <v>0</v>
      </c>
      <c r="R19" s="38">
        <v>13524.620000000261</v>
      </c>
      <c r="S19" s="38">
        <v>3</v>
      </c>
      <c r="T19" s="38">
        <v>1865018.716643061</v>
      </c>
      <c r="U19" s="38">
        <v>1865018.716643061</v>
      </c>
      <c r="V19" s="38">
        <v>1118058.7789725955</v>
      </c>
      <c r="W19" s="38">
        <v>104.5</v>
      </c>
      <c r="X19" s="38">
        <v>314678.08086084056</v>
      </c>
      <c r="Y19" s="38">
        <v>16.749500000000001</v>
      </c>
      <c r="Z19" s="38">
        <v>260792.2568096249</v>
      </c>
      <c r="AA19" s="38">
        <v>11</v>
      </c>
      <c r="AB19" s="38">
        <v>62760.49</v>
      </c>
      <c r="AC19" s="38">
        <v>9</v>
      </c>
      <c r="AD19" s="38">
        <v>108729.11</v>
      </c>
      <c r="AE19" s="38">
        <v>4</v>
      </c>
      <c r="AF19" s="38">
        <v>940480.66637003177</v>
      </c>
      <c r="AG19" s="38">
        <v>681041.84843224694</v>
      </c>
      <c r="AH19" s="38">
        <v>60762.903261188862</v>
      </c>
      <c r="AI19" s="38">
        <v>13349.152731234617</v>
      </c>
      <c r="AJ19" s="38">
        <v>48948.632344177371</v>
      </c>
      <c r="AK19" s="38">
        <v>166118.72540278186</v>
      </c>
      <c r="AL19" s="38">
        <v>-10230.571193195945</v>
      </c>
      <c r="AM19" s="38">
        <v>-19510.024608401909</v>
      </c>
      <c r="AN19" s="38">
        <v>36000.49348373081</v>
      </c>
      <c r="AO19" s="38">
        <v>1118649.8641059834</v>
      </c>
    </row>
    <row r="20" spans="1:41" s="83" customFormat="1">
      <c r="A20" s="185">
        <v>9</v>
      </c>
      <c r="B20" s="8" t="s">
        <v>433</v>
      </c>
      <c r="C20" s="38">
        <v>9276415.3266873471</v>
      </c>
      <c r="D20" s="38">
        <v>1528632.8887187983</v>
      </c>
      <c r="E20" s="38">
        <v>443</v>
      </c>
      <c r="F20" s="38">
        <v>300385.51871879841</v>
      </c>
      <c r="G20" s="38">
        <v>173</v>
      </c>
      <c r="H20" s="38">
        <v>228798.77</v>
      </c>
      <c r="I20" s="38">
        <v>156</v>
      </c>
      <c r="J20" s="38">
        <v>2664732.8499999996</v>
      </c>
      <c r="K20" s="38">
        <v>86</v>
      </c>
      <c r="L20" s="38">
        <v>140448.20000000001</v>
      </c>
      <c r="M20" s="38">
        <v>80</v>
      </c>
      <c r="N20" s="38">
        <v>19640</v>
      </c>
      <c r="O20" s="38">
        <v>93</v>
      </c>
      <c r="P20" s="38">
        <v>0</v>
      </c>
      <c r="Q20" s="38">
        <v>0</v>
      </c>
      <c r="R20" s="38">
        <v>0</v>
      </c>
      <c r="S20" s="38">
        <v>0</v>
      </c>
      <c r="T20" s="38">
        <v>4882638.2274375968</v>
      </c>
      <c r="U20" s="38">
        <v>4882638.2274375968</v>
      </c>
      <c r="V20" s="38">
        <v>1538532.8887187983</v>
      </c>
      <c r="W20" s="38">
        <v>447</v>
      </c>
      <c r="X20" s="38">
        <v>326485.51871879841</v>
      </c>
      <c r="Y20" s="38">
        <v>174</v>
      </c>
      <c r="Z20" s="38">
        <v>713198.77</v>
      </c>
      <c r="AA20" s="38">
        <v>155</v>
      </c>
      <c r="AB20" s="38">
        <v>2144532.8499999996</v>
      </c>
      <c r="AC20" s="38">
        <v>83</v>
      </c>
      <c r="AD20" s="38">
        <v>159888.20000000001</v>
      </c>
      <c r="AE20" s="38">
        <v>172</v>
      </c>
      <c r="AF20" s="38">
        <v>4232714.5161534986</v>
      </c>
      <c r="AG20" s="38">
        <v>2766342.1338242865</v>
      </c>
      <c r="AH20" s="38">
        <v>307032.61703578196</v>
      </c>
      <c r="AI20" s="38">
        <v>236789.82391697867</v>
      </c>
      <c r="AJ20" s="38">
        <v>840517.24429786019</v>
      </c>
      <c r="AK20" s="38">
        <v>62262.6319632343</v>
      </c>
      <c r="AL20" s="38">
        <v>12254.864020432753</v>
      </c>
      <c r="AM20" s="38">
        <v>7515.2010949239002</v>
      </c>
      <c r="AN20" s="38">
        <v>169179.36309625141</v>
      </c>
      <c r="AO20" s="38">
        <v>4869197.6036082515</v>
      </c>
    </row>
    <row r="21" spans="1:41" s="83" customFormat="1">
      <c r="A21" s="185" t="s">
        <v>415</v>
      </c>
      <c r="B21" s="45" t="s">
        <v>434</v>
      </c>
      <c r="C21" s="38">
        <v>9176707.3429819327</v>
      </c>
      <c r="D21" s="38">
        <v>1489529.8887187983</v>
      </c>
      <c r="E21" s="38">
        <v>424</v>
      </c>
      <c r="F21" s="38">
        <v>299539.51871879841</v>
      </c>
      <c r="G21" s="38">
        <v>171</v>
      </c>
      <c r="H21" s="38">
        <v>228798.77</v>
      </c>
      <c r="I21" s="38">
        <v>156</v>
      </c>
      <c r="J21" s="38">
        <v>2664732.8499999996</v>
      </c>
      <c r="K21" s="38">
        <v>86</v>
      </c>
      <c r="L21" s="38">
        <v>140448.20000000001</v>
      </c>
      <c r="M21" s="38">
        <v>80</v>
      </c>
      <c r="N21" s="38">
        <v>19640</v>
      </c>
      <c r="O21" s="38">
        <v>93</v>
      </c>
      <c r="P21" s="38">
        <v>0</v>
      </c>
      <c r="Q21" s="38">
        <v>0</v>
      </c>
      <c r="R21" s="38">
        <v>0</v>
      </c>
      <c r="S21" s="38">
        <v>0</v>
      </c>
      <c r="T21" s="38">
        <v>4842689.2274375968</v>
      </c>
      <c r="U21" s="38">
        <v>4842689.2274375968</v>
      </c>
      <c r="V21" s="38">
        <v>1499429.8887187983</v>
      </c>
      <c r="W21" s="38">
        <v>428</v>
      </c>
      <c r="X21" s="38">
        <v>325639.51871879841</v>
      </c>
      <c r="Y21" s="38">
        <v>172</v>
      </c>
      <c r="Z21" s="38">
        <v>713198.77</v>
      </c>
      <c r="AA21" s="38">
        <v>155</v>
      </c>
      <c r="AB21" s="38">
        <v>2144532.8499999996</v>
      </c>
      <c r="AC21" s="38">
        <v>83</v>
      </c>
      <c r="AD21" s="38">
        <v>159888.20000000001</v>
      </c>
      <c r="AE21" s="38">
        <v>172</v>
      </c>
      <c r="AF21" s="38">
        <v>4177011.5824867203</v>
      </c>
      <c r="AG21" s="38">
        <v>2712589.8489383347</v>
      </c>
      <c r="AH21" s="38">
        <v>306424.71025055402</v>
      </c>
      <c r="AI21" s="38">
        <v>236771.96128398384</v>
      </c>
      <c r="AJ21" s="38">
        <v>840501.21680506424</v>
      </c>
      <c r="AK21" s="38">
        <v>62218.822720686738</v>
      </c>
      <c r="AL21" s="38">
        <v>12254.864020432753</v>
      </c>
      <c r="AM21" s="38">
        <v>6250.1584676636303</v>
      </c>
      <c r="AN21" s="38">
        <v>165008.36305761579</v>
      </c>
      <c r="AO21" s="38">
        <v>4869197.6036082515</v>
      </c>
    </row>
    <row r="22" spans="1:41" s="83" customFormat="1">
      <c r="A22" s="185" t="s">
        <v>416</v>
      </c>
      <c r="B22" s="45" t="s">
        <v>435</v>
      </c>
      <c r="C22" s="38">
        <v>99707.983705413761</v>
      </c>
      <c r="D22" s="38">
        <v>39103</v>
      </c>
      <c r="E22" s="38">
        <v>19</v>
      </c>
      <c r="F22" s="38">
        <v>846</v>
      </c>
      <c r="G22" s="38">
        <v>2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39949</v>
      </c>
      <c r="U22" s="38">
        <v>39949</v>
      </c>
      <c r="V22" s="38">
        <v>39103</v>
      </c>
      <c r="W22" s="38">
        <v>19</v>
      </c>
      <c r="X22" s="38">
        <v>846</v>
      </c>
      <c r="Y22" s="38">
        <v>2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55702.933666778139</v>
      </c>
      <c r="AG22" s="38">
        <v>53752.284885951602</v>
      </c>
      <c r="AH22" s="38">
        <v>607.90678522796213</v>
      </c>
      <c r="AI22" s="38">
        <v>17.862632994834645</v>
      </c>
      <c r="AJ22" s="38">
        <v>16.027492795918317</v>
      </c>
      <c r="AK22" s="38">
        <v>43.809242547553794</v>
      </c>
      <c r="AL22" s="38">
        <v>0</v>
      </c>
      <c r="AM22" s="38">
        <v>1265.0426272602701</v>
      </c>
      <c r="AN22" s="38">
        <v>4171.0000386356205</v>
      </c>
      <c r="AO22" s="38">
        <v>0</v>
      </c>
    </row>
    <row r="23" spans="1:41" s="83" customFormat="1">
      <c r="A23" s="185">
        <v>10</v>
      </c>
      <c r="B23" s="173" t="s">
        <v>436</v>
      </c>
      <c r="C23" s="38">
        <v>1929481465.6908278</v>
      </c>
      <c r="D23" s="38">
        <v>170669427.36715093</v>
      </c>
      <c r="E23" s="38">
        <v>47279.000200000002</v>
      </c>
      <c r="F23" s="38">
        <v>139148908.83090612</v>
      </c>
      <c r="G23" s="38">
        <v>20297.8112</v>
      </c>
      <c r="H23" s="38">
        <v>101897468.05526212</v>
      </c>
      <c r="I23" s="38">
        <v>9848.5028999999995</v>
      </c>
      <c r="J23" s="38">
        <v>96766005.777199119</v>
      </c>
      <c r="K23" s="38">
        <v>9025.3137999999999</v>
      </c>
      <c r="L23" s="38">
        <v>86996622.244229987</v>
      </c>
      <c r="M23" s="38">
        <v>8703.8168000000005</v>
      </c>
      <c r="N23" s="38">
        <v>78718395.312043548</v>
      </c>
      <c r="O23" s="38">
        <v>5335.1341000000002</v>
      </c>
      <c r="P23" s="38">
        <v>49155692.082833067</v>
      </c>
      <c r="Q23" s="38">
        <v>3163.6934999999999</v>
      </c>
      <c r="R23" s="38">
        <v>163711377.51290941</v>
      </c>
      <c r="S23" s="38">
        <v>4739.4045999999998</v>
      </c>
      <c r="T23" s="38">
        <v>887063897.18253434</v>
      </c>
      <c r="U23" s="38">
        <v>887063897.18250978</v>
      </c>
      <c r="V23" s="38">
        <v>346592847.32429665</v>
      </c>
      <c r="W23" s="38">
        <v>55901.632900000004</v>
      </c>
      <c r="X23" s="38">
        <v>177147861.4046748</v>
      </c>
      <c r="Y23" s="38">
        <v>19257.462599999999</v>
      </c>
      <c r="Z23" s="38">
        <v>131220919.99562114</v>
      </c>
      <c r="AA23" s="38">
        <v>9989.6671999999999</v>
      </c>
      <c r="AB23" s="38">
        <v>81091501.045298025</v>
      </c>
      <c r="AC23" s="38">
        <v>8337.7252000000008</v>
      </c>
      <c r="AD23" s="38">
        <v>151010767.41261914</v>
      </c>
      <c r="AE23" s="38">
        <v>14906.189200000001</v>
      </c>
      <c r="AF23" s="38">
        <v>1013830197.5882196</v>
      </c>
      <c r="AG23" s="38">
        <v>406730716.8686493</v>
      </c>
      <c r="AH23" s="38">
        <v>216971448.25275257</v>
      </c>
      <c r="AI23" s="38">
        <v>147410896.83576873</v>
      </c>
      <c r="AJ23" s="38">
        <v>101296607.34030217</v>
      </c>
      <c r="AK23" s="38">
        <v>59729586.682645105</v>
      </c>
      <c r="AL23" s="38">
        <v>32613674.892758816</v>
      </c>
      <c r="AM23" s="38">
        <v>49077266.715343006</v>
      </c>
      <c r="AN23" s="38">
        <v>38894595.078114234</v>
      </c>
      <c r="AO23" s="38">
        <v>1034396293.9831362</v>
      </c>
    </row>
    <row r="24" spans="1:41" s="83" customFormat="1">
      <c r="A24" s="185" t="s">
        <v>407</v>
      </c>
      <c r="B24" s="8" t="s">
        <v>437</v>
      </c>
      <c r="C24" s="38">
        <v>1901550978.3660805</v>
      </c>
      <c r="D24" s="38">
        <v>166854797.34641013</v>
      </c>
      <c r="E24" s="38">
        <v>46707.000200000002</v>
      </c>
      <c r="F24" s="38">
        <v>137243299.00396761</v>
      </c>
      <c r="G24" s="38">
        <v>19974.8112</v>
      </c>
      <c r="H24" s="38">
        <v>100075619.61332934</v>
      </c>
      <c r="I24" s="38">
        <v>9569.5028999999995</v>
      </c>
      <c r="J24" s="38">
        <v>94528347.942164108</v>
      </c>
      <c r="K24" s="38">
        <v>8666.3137999999999</v>
      </c>
      <c r="L24" s="38">
        <v>85873133.231679708</v>
      </c>
      <c r="M24" s="38">
        <v>8492.3653000000013</v>
      </c>
      <c r="N24" s="38">
        <v>77289852.034730732</v>
      </c>
      <c r="O24" s="38">
        <v>5283.1341000000002</v>
      </c>
      <c r="P24" s="38">
        <v>48805343.592833064</v>
      </c>
      <c r="Q24" s="38">
        <v>3150.6934999999999</v>
      </c>
      <c r="R24" s="38">
        <v>157088162.00660849</v>
      </c>
      <c r="S24" s="38">
        <v>4683.4045999999998</v>
      </c>
      <c r="T24" s="38">
        <v>867758554.77172315</v>
      </c>
      <c r="U24" s="38">
        <v>867758554.77169859</v>
      </c>
      <c r="V24" s="38">
        <v>339904402.45229489</v>
      </c>
      <c r="W24" s="38">
        <v>55254.181400000001</v>
      </c>
      <c r="X24" s="38">
        <v>174520678.94719982</v>
      </c>
      <c r="Y24" s="38">
        <v>18947.462599999999</v>
      </c>
      <c r="Z24" s="38">
        <v>129104183.25126892</v>
      </c>
      <c r="AA24" s="38">
        <v>9695.6671999999999</v>
      </c>
      <c r="AB24" s="38">
        <v>78575440.153492615</v>
      </c>
      <c r="AC24" s="38">
        <v>7985.7251999999999</v>
      </c>
      <c r="AD24" s="38">
        <v>145653849.9674423</v>
      </c>
      <c r="AE24" s="38">
        <v>14644.189200000001</v>
      </c>
      <c r="AF24" s="38">
        <v>1005627710.6091641</v>
      </c>
      <c r="AG24" s="38">
        <v>402924047.97424716</v>
      </c>
      <c r="AH24" s="38">
        <v>215541269.11481228</v>
      </c>
      <c r="AI24" s="38">
        <v>146351426.59702885</v>
      </c>
      <c r="AJ24" s="38">
        <v>100686827.55251619</v>
      </c>
      <c r="AK24" s="38">
        <v>59337839.563091747</v>
      </c>
      <c r="AL24" s="38">
        <v>32204588.933305196</v>
      </c>
      <c r="AM24" s="38">
        <v>48581710.874162547</v>
      </c>
      <c r="AN24" s="38">
        <v>38417683.789540157</v>
      </c>
      <c r="AO24" s="38">
        <v>1025501751.2410685</v>
      </c>
    </row>
    <row r="25" spans="1:41" s="83" customFormat="1">
      <c r="A25" s="185" t="s">
        <v>408</v>
      </c>
      <c r="B25" s="174" t="s">
        <v>438</v>
      </c>
      <c r="C25" s="38">
        <v>6387058.1390091535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11070</v>
      </c>
      <c r="M25" s="38">
        <v>4</v>
      </c>
      <c r="N25" s="38">
        <v>104981.13</v>
      </c>
      <c r="O25" s="38">
        <v>3</v>
      </c>
      <c r="P25" s="38">
        <v>5867.5</v>
      </c>
      <c r="Q25" s="38">
        <v>2</v>
      </c>
      <c r="R25" s="38">
        <v>6067013.3397310311</v>
      </c>
      <c r="S25" s="38">
        <v>47</v>
      </c>
      <c r="T25" s="38">
        <v>6188931.969731031</v>
      </c>
      <c r="U25" s="38">
        <v>6188931.9697310319</v>
      </c>
      <c r="V25" s="38">
        <v>2154050.1176310298</v>
      </c>
      <c r="W25" s="38">
        <v>16</v>
      </c>
      <c r="X25" s="38">
        <v>154601.17000000001</v>
      </c>
      <c r="Y25" s="38">
        <v>2</v>
      </c>
      <c r="Z25" s="38">
        <v>577059.81709999999</v>
      </c>
      <c r="AA25" s="38">
        <v>4</v>
      </c>
      <c r="AB25" s="38">
        <v>127128.95000000001</v>
      </c>
      <c r="AC25" s="38">
        <v>3</v>
      </c>
      <c r="AD25" s="38">
        <v>3176091.915000001</v>
      </c>
      <c r="AE25" s="38">
        <v>31</v>
      </c>
      <c r="AF25" s="38">
        <v>138149.94302244697</v>
      </c>
      <c r="AG25" s="38">
        <v>0</v>
      </c>
      <c r="AH25" s="38">
        <v>0</v>
      </c>
      <c r="AI25" s="38">
        <v>0</v>
      </c>
      <c r="AJ25" s="38">
        <v>0</v>
      </c>
      <c r="AK25" s="38">
        <v>3.1042882745857696</v>
      </c>
      <c r="AL25" s="38">
        <v>106550.72408796368</v>
      </c>
      <c r="AM25" s="38">
        <v>31596.114646208705</v>
      </c>
      <c r="AN25" s="38">
        <v>59976.226255675989</v>
      </c>
      <c r="AO25" s="38">
        <v>219907.29579353557</v>
      </c>
    </row>
    <row r="26" spans="1:41" s="83" customFormat="1">
      <c r="A26" s="185" t="s">
        <v>409</v>
      </c>
      <c r="B26" s="175" t="s">
        <v>439</v>
      </c>
      <c r="C26" s="38">
        <v>4666913.9871682338</v>
      </c>
      <c r="D26" s="38">
        <v>293013.01</v>
      </c>
      <c r="E26" s="38">
        <v>41</v>
      </c>
      <c r="F26" s="38">
        <v>41632.160000000003</v>
      </c>
      <c r="G26" s="38">
        <v>11</v>
      </c>
      <c r="H26" s="38">
        <v>6543.19</v>
      </c>
      <c r="I26" s="38">
        <v>3</v>
      </c>
      <c r="J26" s="38">
        <v>36091.839999999997</v>
      </c>
      <c r="K26" s="38">
        <v>8</v>
      </c>
      <c r="L26" s="38">
        <v>27393.119999999999</v>
      </c>
      <c r="M26" s="38">
        <v>4.4515000000000002</v>
      </c>
      <c r="N26" s="38">
        <v>3115.14</v>
      </c>
      <c r="O26" s="38">
        <v>2</v>
      </c>
      <c r="P26" s="38">
        <v>0</v>
      </c>
      <c r="Q26" s="38">
        <v>0</v>
      </c>
      <c r="R26" s="38">
        <v>111809.72</v>
      </c>
      <c r="S26" s="38">
        <v>2</v>
      </c>
      <c r="T26" s="38">
        <v>519598.18</v>
      </c>
      <c r="U26" s="38">
        <v>519598.18</v>
      </c>
      <c r="V26" s="38">
        <v>336803.58999999997</v>
      </c>
      <c r="W26" s="38">
        <v>49.451499999999996</v>
      </c>
      <c r="X26" s="38">
        <v>55461.96</v>
      </c>
      <c r="Y26" s="38">
        <v>8</v>
      </c>
      <c r="Z26" s="38">
        <v>17136.949999999997</v>
      </c>
      <c r="AA26" s="38">
        <v>4</v>
      </c>
      <c r="AB26" s="38">
        <v>103157.37000000001</v>
      </c>
      <c r="AC26" s="38">
        <v>4</v>
      </c>
      <c r="AD26" s="38">
        <v>7038.3099999999995</v>
      </c>
      <c r="AE26" s="38">
        <v>6</v>
      </c>
      <c r="AF26" s="38">
        <v>4144389.4807682345</v>
      </c>
      <c r="AG26" s="38">
        <v>1144613.9660702003</v>
      </c>
      <c r="AH26" s="38">
        <v>806099.02003119432</v>
      </c>
      <c r="AI26" s="38">
        <v>659004.13380443514</v>
      </c>
      <c r="AJ26" s="38">
        <v>513828.69700293173</v>
      </c>
      <c r="AK26" s="38">
        <v>356162.1874053324</v>
      </c>
      <c r="AL26" s="38">
        <v>256262.28022847077</v>
      </c>
      <c r="AM26" s="38">
        <v>408419.19622566993</v>
      </c>
      <c r="AN26" s="38">
        <v>34512.101186311986</v>
      </c>
      <c r="AO26" s="38">
        <v>2831650.2812098991</v>
      </c>
    </row>
    <row r="27" spans="1:41" s="83" customFormat="1">
      <c r="A27" s="185" t="s">
        <v>410</v>
      </c>
      <c r="B27" s="8" t="s">
        <v>440</v>
      </c>
      <c r="C27" s="38">
        <v>16876515.198569581</v>
      </c>
      <c r="D27" s="38">
        <v>3521617.0107408203</v>
      </c>
      <c r="E27" s="38">
        <v>531</v>
      </c>
      <c r="F27" s="38">
        <v>1863977.6669385</v>
      </c>
      <c r="G27" s="38">
        <v>312</v>
      </c>
      <c r="H27" s="38">
        <v>1815305.2519328005</v>
      </c>
      <c r="I27" s="38">
        <v>276</v>
      </c>
      <c r="J27" s="38">
        <v>2201565.9950349997</v>
      </c>
      <c r="K27" s="38">
        <v>351</v>
      </c>
      <c r="L27" s="38">
        <v>1085025.8925502999</v>
      </c>
      <c r="M27" s="38">
        <v>203</v>
      </c>
      <c r="N27" s="38">
        <v>1320447.0073128003</v>
      </c>
      <c r="O27" s="38">
        <v>47</v>
      </c>
      <c r="P27" s="38">
        <v>344480.99000000005</v>
      </c>
      <c r="Q27" s="38">
        <v>11</v>
      </c>
      <c r="R27" s="38">
        <v>444392.44656989712</v>
      </c>
      <c r="S27" s="38">
        <v>7</v>
      </c>
      <c r="T27" s="38">
        <v>12596812.261080118</v>
      </c>
      <c r="U27" s="38">
        <v>12596812.261080116</v>
      </c>
      <c r="V27" s="38">
        <v>4197591.1643707203</v>
      </c>
      <c r="W27" s="38">
        <v>582</v>
      </c>
      <c r="X27" s="38">
        <v>2417119.3274750002</v>
      </c>
      <c r="Y27" s="38">
        <v>300</v>
      </c>
      <c r="Z27" s="38">
        <v>1522539.9772522</v>
      </c>
      <c r="AA27" s="38">
        <v>286</v>
      </c>
      <c r="AB27" s="38">
        <v>2285774.5718054003</v>
      </c>
      <c r="AC27" s="38">
        <v>345</v>
      </c>
      <c r="AD27" s="38">
        <v>2173787.2201767988</v>
      </c>
      <c r="AE27" s="38">
        <v>225</v>
      </c>
      <c r="AF27" s="38">
        <v>3919947.5552650806</v>
      </c>
      <c r="AG27" s="38">
        <v>2662054.9283320117</v>
      </c>
      <c r="AH27" s="38">
        <v>624080.11790905648</v>
      </c>
      <c r="AI27" s="38">
        <v>400466.10493544576</v>
      </c>
      <c r="AJ27" s="38">
        <v>95951.09078305414</v>
      </c>
      <c r="AK27" s="38">
        <v>35581.827859754019</v>
      </c>
      <c r="AL27" s="38">
        <v>46272.955137187331</v>
      </c>
      <c r="AM27" s="38">
        <v>55540.53030857104</v>
      </c>
      <c r="AN27" s="38">
        <v>382422.96113208804</v>
      </c>
      <c r="AO27" s="38">
        <v>5842985.1650641514</v>
      </c>
    </row>
    <row r="28" spans="1:41" s="83" customFormat="1">
      <c r="A28" s="185">
        <v>11</v>
      </c>
      <c r="B28" s="173" t="s">
        <v>441</v>
      </c>
      <c r="C28" s="38">
        <v>610250.88826748484</v>
      </c>
      <c r="D28" s="38">
        <v>0</v>
      </c>
      <c r="E28" s="38">
        <v>0</v>
      </c>
      <c r="F28" s="38">
        <v>70000</v>
      </c>
      <c r="G28" s="38">
        <v>1</v>
      </c>
      <c r="H28" s="38">
        <v>0</v>
      </c>
      <c r="I28" s="38">
        <v>0</v>
      </c>
      <c r="J28" s="38">
        <v>0</v>
      </c>
      <c r="K28" s="38">
        <v>0</v>
      </c>
      <c r="L28" s="38">
        <v>432433.34</v>
      </c>
      <c r="M28" s="38">
        <v>1</v>
      </c>
      <c r="N28" s="38">
        <v>15703.689999999999</v>
      </c>
      <c r="O28" s="38">
        <v>5</v>
      </c>
      <c r="P28" s="38">
        <v>0</v>
      </c>
      <c r="Q28" s="38">
        <v>0</v>
      </c>
      <c r="R28" s="38">
        <v>19.899999999999999</v>
      </c>
      <c r="S28" s="38">
        <v>2</v>
      </c>
      <c r="T28" s="38">
        <v>518156.93000000005</v>
      </c>
      <c r="U28" s="38">
        <v>518156.93000000005</v>
      </c>
      <c r="V28" s="38">
        <v>0</v>
      </c>
      <c r="W28" s="38">
        <v>0</v>
      </c>
      <c r="X28" s="38">
        <v>70000</v>
      </c>
      <c r="Y28" s="38">
        <v>1</v>
      </c>
      <c r="Z28" s="38">
        <v>0</v>
      </c>
      <c r="AA28" s="38">
        <v>0</v>
      </c>
      <c r="AB28" s="38">
        <v>432433.34</v>
      </c>
      <c r="AC28" s="38">
        <v>1</v>
      </c>
      <c r="AD28" s="38">
        <v>15723.589999999998</v>
      </c>
      <c r="AE28" s="38">
        <v>7</v>
      </c>
      <c r="AF28" s="38">
        <v>90414.467267484826</v>
      </c>
      <c r="AG28" s="38">
        <v>18723.425800000001</v>
      </c>
      <c r="AH28" s="38">
        <v>44381.52784569202</v>
      </c>
      <c r="AI28" s="38">
        <v>0</v>
      </c>
      <c r="AJ28" s="38">
        <v>0</v>
      </c>
      <c r="AK28" s="38">
        <v>27306.972336927371</v>
      </c>
      <c r="AL28" s="38">
        <v>2.0088481416532886</v>
      </c>
      <c r="AM28" s="38">
        <v>0.53243672377720941</v>
      </c>
      <c r="AN28" s="38">
        <v>1679.491</v>
      </c>
      <c r="AO28" s="38">
        <v>97561.462111059998</v>
      </c>
    </row>
    <row r="29" spans="1:41" s="83" customFormat="1">
      <c r="A29" s="185">
        <v>12</v>
      </c>
      <c r="B29" s="173" t="s">
        <v>442</v>
      </c>
      <c r="C29" s="38">
        <v>1678790.4141016565</v>
      </c>
      <c r="D29" s="38">
        <v>35006.78</v>
      </c>
      <c r="E29" s="38">
        <v>2</v>
      </c>
      <c r="F29" s="38">
        <v>365318.22</v>
      </c>
      <c r="G29" s="38">
        <v>1</v>
      </c>
      <c r="H29" s="38">
        <v>8063.0730000000003</v>
      </c>
      <c r="I29" s="38">
        <v>3</v>
      </c>
      <c r="J29" s="38">
        <v>302966.5</v>
      </c>
      <c r="K29" s="38">
        <v>2</v>
      </c>
      <c r="L29" s="38">
        <v>12000</v>
      </c>
      <c r="M29" s="38">
        <v>1</v>
      </c>
      <c r="N29" s="38">
        <v>5000</v>
      </c>
      <c r="O29" s="38">
        <v>1</v>
      </c>
      <c r="P29" s="38">
        <v>2581.7000000000003</v>
      </c>
      <c r="Q29" s="38">
        <v>1</v>
      </c>
      <c r="R29" s="38">
        <v>0</v>
      </c>
      <c r="S29" s="38">
        <v>0</v>
      </c>
      <c r="T29" s="38">
        <v>730936.27299999993</v>
      </c>
      <c r="U29" s="38">
        <v>730936.27299999993</v>
      </c>
      <c r="V29" s="38">
        <v>35006.78</v>
      </c>
      <c r="W29" s="38">
        <v>2</v>
      </c>
      <c r="X29" s="38">
        <v>365513.80299999996</v>
      </c>
      <c r="Y29" s="38">
        <v>2</v>
      </c>
      <c r="Z29" s="38">
        <v>19867.489999999998</v>
      </c>
      <c r="AA29" s="38">
        <v>3</v>
      </c>
      <c r="AB29" s="38">
        <v>302966.5</v>
      </c>
      <c r="AC29" s="38">
        <v>2</v>
      </c>
      <c r="AD29" s="38">
        <v>7581.7000000000007</v>
      </c>
      <c r="AE29" s="38">
        <v>2</v>
      </c>
      <c r="AF29" s="38">
        <v>945947.14574438892</v>
      </c>
      <c r="AG29" s="38">
        <v>72891.214863532194</v>
      </c>
      <c r="AH29" s="38">
        <v>1811866.8946000307</v>
      </c>
      <c r="AI29" s="38">
        <v>-2188.0532625921019</v>
      </c>
      <c r="AJ29" s="38">
        <v>-2410.3325645959121</v>
      </c>
      <c r="AK29" s="38">
        <v>-369.61761281095346</v>
      </c>
      <c r="AL29" s="38">
        <v>-83.731409804218984</v>
      </c>
      <c r="AM29" s="38">
        <v>-933759.22886937065</v>
      </c>
      <c r="AN29" s="38">
        <v>1906.9953572675272</v>
      </c>
      <c r="AO29" s="38">
        <v>803086.2972042514</v>
      </c>
    </row>
    <row r="30" spans="1:41" s="83" customFormat="1">
      <c r="A30" s="185">
        <v>13</v>
      </c>
      <c r="B30" s="173" t="s">
        <v>443</v>
      </c>
      <c r="C30" s="38">
        <v>84288117.200433671</v>
      </c>
      <c r="D30" s="38">
        <v>4072139.6930158804</v>
      </c>
      <c r="E30" s="38">
        <v>644.49530000000004</v>
      </c>
      <c r="F30" s="38">
        <v>4158727.0171431941</v>
      </c>
      <c r="G30" s="38">
        <v>421.63279999999997</v>
      </c>
      <c r="H30" s="38">
        <v>3961557.799024784</v>
      </c>
      <c r="I30" s="38">
        <v>384</v>
      </c>
      <c r="J30" s="38">
        <v>3929758.9907883746</v>
      </c>
      <c r="K30" s="38">
        <v>370</v>
      </c>
      <c r="L30" s="38">
        <v>8942773.9750840086</v>
      </c>
      <c r="M30" s="38">
        <v>366</v>
      </c>
      <c r="N30" s="38">
        <v>6567216.8336622687</v>
      </c>
      <c r="O30" s="38">
        <v>216</v>
      </c>
      <c r="P30" s="38">
        <v>3532084.9402067722</v>
      </c>
      <c r="Q30" s="38">
        <v>65</v>
      </c>
      <c r="R30" s="38">
        <v>18497708.248162922</v>
      </c>
      <c r="S30" s="38">
        <v>247</v>
      </c>
      <c r="T30" s="38">
        <v>53661967.497088201</v>
      </c>
      <c r="U30" s="38">
        <v>53661967.497088194</v>
      </c>
      <c r="V30" s="38">
        <v>11281208.682247028</v>
      </c>
      <c r="W30" s="38">
        <v>879.12810000000002</v>
      </c>
      <c r="X30" s="38">
        <v>6967446.7448592335</v>
      </c>
      <c r="Y30" s="38">
        <v>471</v>
      </c>
      <c r="Z30" s="38">
        <v>9943254.7844078764</v>
      </c>
      <c r="AA30" s="38">
        <v>438</v>
      </c>
      <c r="AB30" s="38">
        <v>7050675.3638427053</v>
      </c>
      <c r="AC30" s="38">
        <v>402</v>
      </c>
      <c r="AD30" s="38">
        <v>18419381.92173136</v>
      </c>
      <c r="AE30" s="38">
        <v>524</v>
      </c>
      <c r="AF30" s="38">
        <v>27747153.460921254</v>
      </c>
      <c r="AG30" s="38">
        <v>10490801.241710071</v>
      </c>
      <c r="AH30" s="38">
        <v>5815197.2370949304</v>
      </c>
      <c r="AI30" s="38">
        <v>4800645.0554398028</v>
      </c>
      <c r="AJ30" s="38">
        <v>2872741.0476546576</v>
      </c>
      <c r="AK30" s="38">
        <v>2386292.9032754446</v>
      </c>
      <c r="AL30" s="38">
        <v>611365.60923310951</v>
      </c>
      <c r="AM30" s="38">
        <v>770110.36651323503</v>
      </c>
      <c r="AN30" s="38">
        <v>3011433.9971105754</v>
      </c>
      <c r="AO30" s="38">
        <v>26798537.137609601</v>
      </c>
    </row>
    <row r="31" spans="1:41" s="83" customFormat="1">
      <c r="A31" s="185">
        <v>14</v>
      </c>
      <c r="B31" s="173" t="s">
        <v>444</v>
      </c>
      <c r="C31" s="38">
        <v>4821597.9329304658</v>
      </c>
      <c r="D31" s="38">
        <v>3600099.5599999996</v>
      </c>
      <c r="E31" s="38">
        <v>8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72048.39</v>
      </c>
      <c r="S31" s="38">
        <v>1</v>
      </c>
      <c r="T31" s="38">
        <v>3672147.9499999997</v>
      </c>
      <c r="U31" s="38">
        <v>3672147.9499999997</v>
      </c>
      <c r="V31" s="38">
        <v>3600099.5599999996</v>
      </c>
      <c r="W31" s="38">
        <v>8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72048.39</v>
      </c>
      <c r="AE31" s="38">
        <v>1</v>
      </c>
      <c r="AF31" s="38">
        <v>1149433.982930467</v>
      </c>
      <c r="AG31" s="38">
        <v>1004293.4800560169</v>
      </c>
      <c r="AH31" s="38">
        <v>95281.293893723123</v>
      </c>
      <c r="AI31" s="38">
        <v>15970.892869500551</v>
      </c>
      <c r="AJ31" s="38">
        <v>27.39</v>
      </c>
      <c r="AK31" s="38">
        <v>247.48</v>
      </c>
      <c r="AL31" s="38">
        <v>7.91</v>
      </c>
      <c r="AM31" s="38">
        <v>33605.536111226393</v>
      </c>
      <c r="AN31" s="38">
        <v>238346.47</v>
      </c>
      <c r="AO31" s="38">
        <v>2213987.08</v>
      </c>
    </row>
    <row r="32" spans="1:41" s="83" customFormat="1">
      <c r="A32" s="185">
        <v>15</v>
      </c>
      <c r="B32" s="173" t="s">
        <v>445</v>
      </c>
      <c r="C32" s="38">
        <v>54080526.057459719</v>
      </c>
      <c r="D32" s="38">
        <v>3646340.54</v>
      </c>
      <c r="E32" s="38">
        <v>39</v>
      </c>
      <c r="F32" s="38">
        <v>230870.03</v>
      </c>
      <c r="G32" s="38">
        <v>23</v>
      </c>
      <c r="H32" s="38">
        <v>272943.61</v>
      </c>
      <c r="I32" s="38">
        <v>12</v>
      </c>
      <c r="J32" s="38">
        <v>6691442.8199999994</v>
      </c>
      <c r="K32" s="38">
        <v>26</v>
      </c>
      <c r="L32" s="38">
        <v>390126.5</v>
      </c>
      <c r="M32" s="38">
        <v>9</v>
      </c>
      <c r="N32" s="38">
        <v>4145164.58</v>
      </c>
      <c r="O32" s="38">
        <v>4</v>
      </c>
      <c r="P32" s="38">
        <v>0</v>
      </c>
      <c r="Q32" s="38">
        <v>0</v>
      </c>
      <c r="R32" s="38">
        <v>566020.33000000007</v>
      </c>
      <c r="S32" s="38">
        <v>26</v>
      </c>
      <c r="T32" s="38">
        <v>15942908.410000002</v>
      </c>
      <c r="U32" s="38">
        <v>15942908.410000002</v>
      </c>
      <c r="V32" s="38">
        <v>3731532.6</v>
      </c>
      <c r="W32" s="38">
        <v>49</v>
      </c>
      <c r="X32" s="38">
        <v>167276.97</v>
      </c>
      <c r="Y32" s="38">
        <v>30</v>
      </c>
      <c r="Z32" s="38">
        <v>840093.61</v>
      </c>
      <c r="AA32" s="38">
        <v>16</v>
      </c>
      <c r="AB32" s="38">
        <v>6493020.3200000003</v>
      </c>
      <c r="AC32" s="38">
        <v>16</v>
      </c>
      <c r="AD32" s="38">
        <v>4710984.91</v>
      </c>
      <c r="AE32" s="38">
        <v>28</v>
      </c>
      <c r="AF32" s="38">
        <v>38005788.555586077</v>
      </c>
      <c r="AG32" s="38">
        <v>21396817.841868237</v>
      </c>
      <c r="AH32" s="38">
        <v>9176222.5847900007</v>
      </c>
      <c r="AI32" s="38">
        <v>6672916.3429945195</v>
      </c>
      <c r="AJ32" s="38">
        <v>311197.27018623782</v>
      </c>
      <c r="AK32" s="38">
        <v>97325.881994427313</v>
      </c>
      <c r="AL32" s="38">
        <v>213638.39752889576</v>
      </c>
      <c r="AM32" s="38">
        <v>137670.23622376058</v>
      </c>
      <c r="AN32" s="38">
        <v>1344150.2792023357</v>
      </c>
      <c r="AO32" s="38">
        <v>43028038.369999997</v>
      </c>
    </row>
    <row r="33" spans="1:42" s="83" customFormat="1">
      <c r="A33" s="185">
        <v>16</v>
      </c>
      <c r="B33" s="173" t="s">
        <v>446</v>
      </c>
      <c r="C33" s="38">
        <v>3282054.1226678523</v>
      </c>
      <c r="D33" s="38">
        <v>666661.41999999993</v>
      </c>
      <c r="E33" s="38">
        <v>288</v>
      </c>
      <c r="F33" s="38">
        <v>115901.51</v>
      </c>
      <c r="G33" s="38">
        <v>68</v>
      </c>
      <c r="H33" s="38">
        <v>82010.329999999987</v>
      </c>
      <c r="I33" s="38">
        <v>139</v>
      </c>
      <c r="J33" s="38">
        <v>14048.07</v>
      </c>
      <c r="K33" s="38">
        <v>68</v>
      </c>
      <c r="L33" s="38">
        <v>5711.0300000000007</v>
      </c>
      <c r="M33" s="38">
        <v>28</v>
      </c>
      <c r="N33" s="38">
        <v>2370.25</v>
      </c>
      <c r="O33" s="38">
        <v>5</v>
      </c>
      <c r="P33" s="38">
        <v>1863.27</v>
      </c>
      <c r="Q33" s="38">
        <v>5</v>
      </c>
      <c r="R33" s="38">
        <v>0.99999999992098765</v>
      </c>
      <c r="S33" s="38">
        <v>2</v>
      </c>
      <c r="T33" s="38">
        <v>888566.88</v>
      </c>
      <c r="U33" s="38">
        <v>888566.77999999991</v>
      </c>
      <c r="V33" s="38">
        <v>668426.17999999993</v>
      </c>
      <c r="W33" s="38">
        <v>299</v>
      </c>
      <c r="X33" s="38">
        <v>118891.59</v>
      </c>
      <c r="Y33" s="38">
        <v>79</v>
      </c>
      <c r="Z33" s="38">
        <v>80863.87000000001</v>
      </c>
      <c r="AA33" s="38">
        <v>142</v>
      </c>
      <c r="AB33" s="38">
        <v>11597.69</v>
      </c>
      <c r="AC33" s="38">
        <v>53</v>
      </c>
      <c r="AD33" s="38">
        <v>8787.4499999999007</v>
      </c>
      <c r="AE33" s="38">
        <v>30</v>
      </c>
      <c r="AF33" s="38">
        <v>2318702.4796559089</v>
      </c>
      <c r="AG33" s="38">
        <v>1891084.3832962522</v>
      </c>
      <c r="AH33" s="38">
        <v>132720.65242023379</v>
      </c>
      <c r="AI33" s="38">
        <v>161994.43800331579</v>
      </c>
      <c r="AJ33" s="38">
        <v>10815.155781787264</v>
      </c>
      <c r="AK33" s="38">
        <v>4131.3136712988962</v>
      </c>
      <c r="AL33" s="38">
        <v>2639.1614475213928</v>
      </c>
      <c r="AM33" s="38">
        <v>115317.3750354997</v>
      </c>
      <c r="AN33" s="38">
        <v>125823.38301194337</v>
      </c>
      <c r="AO33" s="38">
        <v>43.904529586944072</v>
      </c>
    </row>
    <row r="34" spans="1:42" s="83" customFormat="1">
      <c r="A34" s="185">
        <v>17</v>
      </c>
      <c r="B34" s="173" t="s">
        <v>447</v>
      </c>
      <c r="C34" s="38">
        <v>392844.18476152705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392775.80426152708</v>
      </c>
      <c r="AG34" s="38">
        <v>196909.17038010745</v>
      </c>
      <c r="AH34" s="38">
        <v>96872.105218249271</v>
      </c>
      <c r="AI34" s="38">
        <v>75574.775927303242</v>
      </c>
      <c r="AJ34" s="38">
        <v>23419.75273586711</v>
      </c>
      <c r="AK34" s="38">
        <v>0</v>
      </c>
      <c r="AL34" s="38">
        <v>0</v>
      </c>
      <c r="AM34" s="38">
        <v>0</v>
      </c>
      <c r="AN34" s="38">
        <v>26857.440500000001</v>
      </c>
      <c r="AO34" s="38">
        <v>0</v>
      </c>
    </row>
    <row r="35" spans="1:42" s="83" customFormat="1">
      <c r="A35" s="185">
        <v>18</v>
      </c>
      <c r="B35" s="173" t="s">
        <v>448</v>
      </c>
      <c r="C35" s="38">
        <v>48204211.597478956</v>
      </c>
      <c r="D35" s="38">
        <v>18638668.347115897</v>
      </c>
      <c r="E35" s="38">
        <v>12479.818599999999</v>
      </c>
      <c r="F35" s="38">
        <v>1717601.3558673579</v>
      </c>
      <c r="G35" s="38">
        <v>1366.9432999999999</v>
      </c>
      <c r="H35" s="38">
        <v>730890.98657249438</v>
      </c>
      <c r="I35" s="38">
        <v>1009.75</v>
      </c>
      <c r="J35" s="38">
        <v>207229.84227870003</v>
      </c>
      <c r="K35" s="38">
        <v>508</v>
      </c>
      <c r="L35" s="38">
        <v>209533.22974169996</v>
      </c>
      <c r="M35" s="38">
        <v>259</v>
      </c>
      <c r="N35" s="38">
        <v>47730.980279800002</v>
      </c>
      <c r="O35" s="38">
        <v>19</v>
      </c>
      <c r="P35" s="38">
        <v>747.94</v>
      </c>
      <c r="Q35" s="38">
        <v>8</v>
      </c>
      <c r="R35" s="38">
        <v>323.81000000034919</v>
      </c>
      <c r="S35" s="38">
        <v>7</v>
      </c>
      <c r="T35" s="38">
        <v>21552726.491855949</v>
      </c>
      <c r="U35" s="38">
        <v>21552726.491855878</v>
      </c>
      <c r="V35" s="38">
        <v>18789132.321026195</v>
      </c>
      <c r="W35" s="38">
        <v>12590.040700000001</v>
      </c>
      <c r="X35" s="38">
        <v>1665524.8641321838</v>
      </c>
      <c r="Y35" s="38">
        <v>1308.0412000000001</v>
      </c>
      <c r="Z35" s="38">
        <v>748350.19360159943</v>
      </c>
      <c r="AA35" s="38">
        <v>1024.4299999999998</v>
      </c>
      <c r="AB35" s="38">
        <v>202983.52183959997</v>
      </c>
      <c r="AC35" s="38">
        <v>479</v>
      </c>
      <c r="AD35" s="38">
        <v>146735.59125630048</v>
      </c>
      <c r="AE35" s="38">
        <v>256</v>
      </c>
      <c r="AF35" s="38">
        <v>26350792.261795092</v>
      </c>
      <c r="AG35" s="38">
        <v>13940709.346066928</v>
      </c>
      <c r="AH35" s="38">
        <v>7056400.2682896508</v>
      </c>
      <c r="AI35" s="38">
        <v>5217278.7559026275</v>
      </c>
      <c r="AJ35" s="38">
        <v>66853.890350685266</v>
      </c>
      <c r="AK35" s="38">
        <v>27326.187935514299</v>
      </c>
      <c r="AL35" s="38">
        <v>16285.85583887326</v>
      </c>
      <c r="AM35" s="38">
        <v>25937.957410806284</v>
      </c>
      <c r="AN35" s="38">
        <v>545513.91449660156</v>
      </c>
      <c r="AO35" s="38">
        <v>39144582.539999999</v>
      </c>
    </row>
    <row r="36" spans="1:42" s="83" customFormat="1" ht="15.6" customHeight="1">
      <c r="A36" s="294" t="s">
        <v>450</v>
      </c>
      <c r="B36" s="294"/>
      <c r="C36" s="107">
        <v>2596147388.9663224</v>
      </c>
      <c r="D36" s="107">
        <v>392015007.69637895</v>
      </c>
      <c r="E36" s="107">
        <v>231835.32980000001</v>
      </c>
      <c r="F36" s="107">
        <v>200158048.03018346</v>
      </c>
      <c r="G36" s="107">
        <v>61318.306499999999</v>
      </c>
      <c r="H36" s="107">
        <v>131002952.62832782</v>
      </c>
      <c r="I36" s="107">
        <v>33909.712</v>
      </c>
      <c r="J36" s="107">
        <v>125163539.74916452</v>
      </c>
      <c r="K36" s="107">
        <v>15463.1903</v>
      </c>
      <c r="L36" s="107">
        <v>101626365.7890005</v>
      </c>
      <c r="M36" s="107">
        <v>10969.816800000001</v>
      </c>
      <c r="N36" s="107">
        <v>172414676.5805907</v>
      </c>
      <c r="O36" s="107">
        <v>6403.1340999999993</v>
      </c>
      <c r="P36" s="107">
        <v>60406459.313078396</v>
      </c>
      <c r="Q36" s="107">
        <v>3339.6934999999999</v>
      </c>
      <c r="R36" s="107">
        <v>189124626.6468527</v>
      </c>
      <c r="S36" s="107">
        <v>5184.4045999999998</v>
      </c>
      <c r="T36" s="107">
        <v>1371911676.4335768</v>
      </c>
      <c r="U36" s="107">
        <v>1371911676.3335524</v>
      </c>
      <c r="V36" s="107">
        <v>582305569.65825248</v>
      </c>
      <c r="W36" s="107">
        <v>242181.07080000002</v>
      </c>
      <c r="X36" s="107">
        <v>242370862.32281312</v>
      </c>
      <c r="Y36" s="107">
        <v>59755.169600000001</v>
      </c>
      <c r="Z36" s="107">
        <v>167790203.16492179</v>
      </c>
      <c r="AA36" s="107">
        <v>33818.556299999997</v>
      </c>
      <c r="AB36" s="107">
        <v>112019291.9591466</v>
      </c>
      <c r="AC36" s="107">
        <v>14389.601699999999</v>
      </c>
      <c r="AD36" s="107">
        <v>267425749.22841859</v>
      </c>
      <c r="AE36" s="107">
        <v>18156.189200000001</v>
      </c>
      <c r="AF36" s="107">
        <v>1177417430.6687925</v>
      </c>
      <c r="AG36" s="107">
        <v>506077831.90046072</v>
      </c>
      <c r="AH36" s="107">
        <v>250305106.36695006</v>
      </c>
      <c r="AI36" s="107">
        <v>167693637.91161102</v>
      </c>
      <c r="AJ36" s="107">
        <v>107367753.61405867</v>
      </c>
      <c r="AK36" s="107">
        <v>63455485.868860953</v>
      </c>
      <c r="AL36" s="107">
        <v>33916418.476989992</v>
      </c>
      <c r="AM36" s="107">
        <v>48601196.529861435</v>
      </c>
      <c r="AN36" s="107">
        <v>60217115.872067556</v>
      </c>
      <c r="AO36" s="107">
        <v>1317009049.5358486</v>
      </c>
    </row>
    <row r="37" spans="1:42">
      <c r="A37" s="176" t="s">
        <v>452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</row>
  </sheetData>
  <mergeCells count="35">
    <mergeCell ref="C3:C6"/>
    <mergeCell ref="A3:A6"/>
    <mergeCell ref="A36:B36"/>
    <mergeCell ref="D3:T3"/>
    <mergeCell ref="D4:T4"/>
    <mergeCell ref="F5:G5"/>
    <mergeCell ref="B3:B6"/>
    <mergeCell ref="L5:M5"/>
    <mergeCell ref="AO3:AO6"/>
    <mergeCell ref="AN3:AN6"/>
    <mergeCell ref="AF3:AM4"/>
    <mergeCell ref="AJ5:AJ6"/>
    <mergeCell ref="AK5:AK6"/>
    <mergeCell ref="AF5:AF6"/>
    <mergeCell ref="AH5:AH6"/>
    <mergeCell ref="AM5:AM6"/>
    <mergeCell ref="AI5:AI6"/>
    <mergeCell ref="AG5:AG6"/>
    <mergeCell ref="AL5:AL6"/>
    <mergeCell ref="A1:AO1"/>
    <mergeCell ref="U3:AE3"/>
    <mergeCell ref="H5:I5"/>
    <mergeCell ref="D5:E5"/>
    <mergeCell ref="U5:U6"/>
    <mergeCell ref="V5:W5"/>
    <mergeCell ref="T5:T6"/>
    <mergeCell ref="N5:O5"/>
    <mergeCell ref="J5:K5"/>
    <mergeCell ref="AD5:AE5"/>
    <mergeCell ref="Z5:AA5"/>
    <mergeCell ref="X5:Y5"/>
    <mergeCell ref="AB5:AC5"/>
    <mergeCell ref="R5:S5"/>
    <mergeCell ref="P5:Q5"/>
    <mergeCell ref="U4:AE4"/>
  </mergeCells>
  <printOptions horizontalCentered="1" verticalCentered="1"/>
  <pageMargins left="0.70866141732283472" right="0.70866141732283472" top="0" bottom="0.74803149606299213" header="0.31496062992125984" footer="0.31496062992125984"/>
  <pageSetup paperSize="9" scale="39" fitToHeight="2" orientation="landscape" r:id="rId1"/>
  <colBreaks count="1" manualBreakCount="1">
    <brk id="21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M3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23.28515625" defaultRowHeight="15.75"/>
  <cols>
    <col min="1" max="1" width="49.7109375" style="110" customWidth="1"/>
    <col min="2" max="2" width="15.28515625" style="110" customWidth="1"/>
    <col min="3" max="3" width="17.140625" style="110" customWidth="1"/>
    <col min="4" max="31" width="15.28515625" style="110" customWidth="1"/>
    <col min="32" max="247" width="23.28515625" style="110" customWidth="1"/>
    <col min="248" max="16384" width="23.28515625" style="111"/>
  </cols>
  <sheetData>
    <row r="1" spans="1:31">
      <c r="A1" s="305" t="s">
        <v>845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</row>
    <row r="2" spans="1:3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80" t="s">
        <v>61</v>
      </c>
    </row>
    <row r="3" spans="1:31" ht="110.25">
      <c r="A3" s="40" t="s">
        <v>417</v>
      </c>
      <c r="B3" s="186" t="s">
        <v>504</v>
      </c>
      <c r="C3" s="186" t="s">
        <v>449</v>
      </c>
      <c r="D3" s="186" t="s">
        <v>505</v>
      </c>
      <c r="E3" s="186" t="s">
        <v>506</v>
      </c>
      <c r="F3" s="186" t="s">
        <v>507</v>
      </c>
      <c r="G3" s="186" t="s">
        <v>508</v>
      </c>
      <c r="H3" s="186" t="s">
        <v>509</v>
      </c>
      <c r="I3" s="186" t="s">
        <v>510</v>
      </c>
      <c r="J3" s="186" t="s">
        <v>511</v>
      </c>
      <c r="K3" s="186" t="s">
        <v>429</v>
      </c>
      <c r="L3" s="186" t="s">
        <v>430</v>
      </c>
      <c r="M3" s="186" t="s">
        <v>431</v>
      </c>
      <c r="N3" s="186" t="s">
        <v>432</v>
      </c>
      <c r="O3" s="186" t="s">
        <v>512</v>
      </c>
      <c r="P3" s="186" t="s">
        <v>434</v>
      </c>
      <c r="Q3" s="186" t="s">
        <v>435</v>
      </c>
      <c r="R3" s="186" t="s">
        <v>513</v>
      </c>
      <c r="S3" s="186" t="s">
        <v>437</v>
      </c>
      <c r="T3" s="186" t="s">
        <v>438</v>
      </c>
      <c r="U3" s="186" t="s">
        <v>439</v>
      </c>
      <c r="V3" s="186" t="s">
        <v>440</v>
      </c>
      <c r="W3" s="186" t="s">
        <v>514</v>
      </c>
      <c r="X3" s="186" t="s">
        <v>515</v>
      </c>
      <c r="Y3" s="186" t="s">
        <v>516</v>
      </c>
      <c r="Z3" s="186" t="s">
        <v>517</v>
      </c>
      <c r="AA3" s="186" t="s">
        <v>518</v>
      </c>
      <c r="AB3" s="186" t="s">
        <v>519</v>
      </c>
      <c r="AC3" s="186" t="s">
        <v>520</v>
      </c>
      <c r="AD3" s="186" t="s">
        <v>521</v>
      </c>
      <c r="AE3" s="187" t="s">
        <v>450</v>
      </c>
    </row>
    <row r="4" spans="1:31">
      <c r="A4" s="188" t="s">
        <v>522</v>
      </c>
      <c r="B4" s="113">
        <v>61893438.133491173</v>
      </c>
      <c r="C4" s="113">
        <v>3161646.0700000003</v>
      </c>
      <c r="D4" s="113">
        <v>92582118.120236754</v>
      </c>
      <c r="E4" s="113">
        <v>822574885.9799999</v>
      </c>
      <c r="F4" s="113">
        <v>10787456.530000001</v>
      </c>
      <c r="G4" s="113">
        <v>6086634.79</v>
      </c>
      <c r="H4" s="113">
        <v>9705539.0904002003</v>
      </c>
      <c r="I4" s="113">
        <v>51389435.513908893</v>
      </c>
      <c r="J4" s="113">
        <v>344924179.39636958</v>
      </c>
      <c r="K4" s="113">
        <v>189636469.29149342</v>
      </c>
      <c r="L4" s="113">
        <v>118033216.6972003</v>
      </c>
      <c r="M4" s="113">
        <v>18317487.190000001</v>
      </c>
      <c r="N4" s="113">
        <v>18937006.217675898</v>
      </c>
      <c r="O4" s="113">
        <v>54825087.179999821</v>
      </c>
      <c r="P4" s="113">
        <v>53267068.369999826</v>
      </c>
      <c r="Q4" s="113">
        <v>1558018.81</v>
      </c>
      <c r="R4" s="113">
        <v>1143427290.1279526</v>
      </c>
      <c r="S4" s="113">
        <v>1123360601.2779527</v>
      </c>
      <c r="T4" s="113">
        <v>0</v>
      </c>
      <c r="U4" s="113">
        <v>8115935.2800000003</v>
      </c>
      <c r="V4" s="113">
        <v>11950753.570000002</v>
      </c>
      <c r="W4" s="113">
        <v>2157469.04</v>
      </c>
      <c r="X4" s="113">
        <v>396350.19</v>
      </c>
      <c r="Y4" s="113">
        <v>53941600.227701992</v>
      </c>
      <c r="Z4" s="113">
        <v>13506982.189999999</v>
      </c>
      <c r="AA4" s="113">
        <v>138781600.190319</v>
      </c>
      <c r="AB4" s="113">
        <v>19117655.480000004</v>
      </c>
      <c r="AC4" s="113">
        <v>2921063.86</v>
      </c>
      <c r="AD4" s="113">
        <v>158641584.92940006</v>
      </c>
      <c r="AE4" s="113">
        <v>2987660370.9697795</v>
      </c>
    </row>
    <row r="5" spans="1:31">
      <c r="A5" s="255" t="s">
        <v>523</v>
      </c>
      <c r="B5" s="113">
        <v>5214454.3032849999</v>
      </c>
      <c r="C5" s="113">
        <v>67423.5</v>
      </c>
      <c r="D5" s="113">
        <v>6748963.3100000005</v>
      </c>
      <c r="E5" s="113">
        <v>105064501.56255317</v>
      </c>
      <c r="F5" s="113">
        <v>3309714.06</v>
      </c>
      <c r="G5" s="113">
        <v>8005073.1739580026</v>
      </c>
      <c r="H5" s="113">
        <v>6020627.8681583554</v>
      </c>
      <c r="I5" s="113">
        <v>18732843.47066588</v>
      </c>
      <c r="J5" s="113">
        <v>152374323.77556211</v>
      </c>
      <c r="K5" s="113">
        <v>116172453.94268633</v>
      </c>
      <c r="L5" s="113">
        <v>29129381.777353697</v>
      </c>
      <c r="M5" s="113">
        <v>5446013.1255220175</v>
      </c>
      <c r="N5" s="113">
        <v>1626474.9300000002</v>
      </c>
      <c r="O5" s="113">
        <v>27352989.743063789</v>
      </c>
      <c r="P5" s="113">
        <v>27321264.873063788</v>
      </c>
      <c r="Q5" s="113">
        <v>31724.87</v>
      </c>
      <c r="R5" s="113">
        <v>518745661.03050435</v>
      </c>
      <c r="S5" s="113">
        <v>515496515.00020927</v>
      </c>
      <c r="T5" s="113">
        <v>0</v>
      </c>
      <c r="U5" s="113">
        <v>41343.82180967294</v>
      </c>
      <c r="V5" s="113">
        <v>3207802.2084853118</v>
      </c>
      <c r="W5" s="113">
        <v>1531309.1724999999</v>
      </c>
      <c r="X5" s="113">
        <v>9701.92</v>
      </c>
      <c r="Y5" s="113">
        <v>19229379.416568022</v>
      </c>
      <c r="Z5" s="113">
        <v>3960677.08</v>
      </c>
      <c r="AA5" s="113">
        <v>46233536.439999998</v>
      </c>
      <c r="AB5" s="113">
        <v>189138.44999999998</v>
      </c>
      <c r="AC5" s="113">
        <v>136886</v>
      </c>
      <c r="AD5" s="113">
        <v>119251348.53000002</v>
      </c>
      <c r="AE5" s="113">
        <v>1042111129.3068185</v>
      </c>
    </row>
    <row r="6" spans="1:31">
      <c r="A6" s="256" t="s">
        <v>800</v>
      </c>
      <c r="B6" s="113">
        <v>18582230.420473494</v>
      </c>
      <c r="C6" s="113">
        <v>1234875.3332753335</v>
      </c>
      <c r="D6" s="113">
        <v>29854443.419188157</v>
      </c>
      <c r="E6" s="113">
        <v>311679776.85389024</v>
      </c>
      <c r="F6" s="113">
        <v>3847051.9687589803</v>
      </c>
      <c r="G6" s="113">
        <v>2982717.2267219056</v>
      </c>
      <c r="H6" s="113">
        <v>3292027.1366100335</v>
      </c>
      <c r="I6" s="113">
        <v>3159398.5735924314</v>
      </c>
      <c r="J6" s="113">
        <v>127097422.53290038</v>
      </c>
      <c r="K6" s="113">
        <v>62159115.565194592</v>
      </c>
      <c r="L6" s="113">
        <v>44405179.405248538</v>
      </c>
      <c r="M6" s="113">
        <v>17176098.564425845</v>
      </c>
      <c r="N6" s="113">
        <v>3357028.9980314411</v>
      </c>
      <c r="O6" s="113">
        <v>10059657.404054284</v>
      </c>
      <c r="P6" s="113">
        <v>9542271.1701468546</v>
      </c>
      <c r="Q6" s="113">
        <v>517386.23390742729</v>
      </c>
      <c r="R6" s="113">
        <v>479168923.42894709</v>
      </c>
      <c r="S6" s="113">
        <v>473968338.36071378</v>
      </c>
      <c r="T6" s="113">
        <v>0</v>
      </c>
      <c r="U6" s="113">
        <v>424360.84761357523</v>
      </c>
      <c r="V6" s="113">
        <v>4776224.2206196031</v>
      </c>
      <c r="W6" s="113">
        <v>3456002.9094834528</v>
      </c>
      <c r="X6" s="113">
        <v>167440.73477996679</v>
      </c>
      <c r="Y6" s="113">
        <v>33365210.710162606</v>
      </c>
      <c r="Z6" s="113">
        <v>3000951.1063345559</v>
      </c>
      <c r="AA6" s="113">
        <v>96556049.145312771</v>
      </c>
      <c r="AB6" s="113">
        <v>20109902.766370557</v>
      </c>
      <c r="AC6" s="113">
        <v>571603.12999999966</v>
      </c>
      <c r="AD6" s="113">
        <v>17591872.810805306</v>
      </c>
      <c r="AE6" s="113">
        <v>1164542682.2783861</v>
      </c>
    </row>
    <row r="7" spans="1:31">
      <c r="A7" s="255" t="s">
        <v>523</v>
      </c>
      <c r="B7" s="113">
        <v>1301828.0016628769</v>
      </c>
      <c r="C7" s="113">
        <v>0</v>
      </c>
      <c r="D7" s="113">
        <v>1773667.5948245518</v>
      </c>
      <c r="E7" s="113">
        <v>30756754.993775707</v>
      </c>
      <c r="F7" s="113">
        <v>1195302.181908041</v>
      </c>
      <c r="G7" s="113">
        <v>2982728.1025266261</v>
      </c>
      <c r="H7" s="113">
        <v>1732541.4430768113</v>
      </c>
      <c r="I7" s="113">
        <v>1551534.7914158483</v>
      </c>
      <c r="J7" s="113">
        <v>41008660.856220007</v>
      </c>
      <c r="K7" s="113">
        <v>21530274.674060829</v>
      </c>
      <c r="L7" s="113">
        <v>11195754.409128033</v>
      </c>
      <c r="M7" s="113">
        <v>8118376.3334753048</v>
      </c>
      <c r="N7" s="113">
        <v>164255.43955584202</v>
      </c>
      <c r="O7" s="113">
        <v>1507104.6238115316</v>
      </c>
      <c r="P7" s="113">
        <v>1507104.6238115316</v>
      </c>
      <c r="Q7" s="113">
        <v>0</v>
      </c>
      <c r="R7" s="113">
        <v>200035748.74707299</v>
      </c>
      <c r="S7" s="113">
        <v>198738437.31383553</v>
      </c>
      <c r="T7" s="113">
        <v>0</v>
      </c>
      <c r="U7" s="113">
        <v>792379.60080287838</v>
      </c>
      <c r="V7" s="113">
        <v>504931.83243458736</v>
      </c>
      <c r="W7" s="113">
        <v>3451354.2369745276</v>
      </c>
      <c r="X7" s="113">
        <v>6320.4918482404009</v>
      </c>
      <c r="Y7" s="113">
        <v>12123747.255653674</v>
      </c>
      <c r="Z7" s="113">
        <v>538167.01000000024</v>
      </c>
      <c r="AA7" s="113">
        <v>28024274.985813085</v>
      </c>
      <c r="AB7" s="113">
        <v>6628.76</v>
      </c>
      <c r="AC7" s="113">
        <v>0</v>
      </c>
      <c r="AD7" s="113">
        <v>11267159.178356174</v>
      </c>
      <c r="AE7" s="113">
        <v>339263523.25494069</v>
      </c>
    </row>
    <row r="8" spans="1:31">
      <c r="A8" s="189" t="s">
        <v>801</v>
      </c>
      <c r="B8" s="113">
        <v>21027868.294650853</v>
      </c>
      <c r="C8" s="113">
        <v>1207383.6702226973</v>
      </c>
      <c r="D8" s="113">
        <v>35433958.838983633</v>
      </c>
      <c r="E8" s="113">
        <v>364333120.80433387</v>
      </c>
      <c r="F8" s="113">
        <v>4343193.7257635156</v>
      </c>
      <c r="G8" s="113">
        <v>3196524.2495545461</v>
      </c>
      <c r="H8" s="113">
        <v>3542198.3046195074</v>
      </c>
      <c r="I8" s="113">
        <v>4501375.4394248044</v>
      </c>
      <c r="J8" s="113">
        <v>142626797.92539763</v>
      </c>
      <c r="K8" s="113">
        <v>73608559.379801229</v>
      </c>
      <c r="L8" s="113">
        <v>51461475.335296631</v>
      </c>
      <c r="M8" s="113">
        <v>14170920.981185229</v>
      </c>
      <c r="N8" s="113">
        <v>3385842.2291145218</v>
      </c>
      <c r="O8" s="113">
        <v>27770066.079108912</v>
      </c>
      <c r="P8" s="113">
        <v>27153300.456207965</v>
      </c>
      <c r="Q8" s="113">
        <v>616765.62290094746</v>
      </c>
      <c r="R8" s="113">
        <v>461061372.49936211</v>
      </c>
      <c r="S8" s="113">
        <v>455547656.28525096</v>
      </c>
      <c r="T8" s="113">
        <v>0</v>
      </c>
      <c r="U8" s="113">
        <v>577983.92476944404</v>
      </c>
      <c r="V8" s="113">
        <v>4935732.2893417329</v>
      </c>
      <c r="W8" s="113">
        <v>1177335.9466864998</v>
      </c>
      <c r="X8" s="113">
        <v>173227.70548730021</v>
      </c>
      <c r="Y8" s="113">
        <v>36703671.26596649</v>
      </c>
      <c r="Z8" s="113">
        <v>7315494.4986701589</v>
      </c>
      <c r="AA8" s="113">
        <v>118194358.84133372</v>
      </c>
      <c r="AB8" s="113">
        <v>21232013.168074455</v>
      </c>
      <c r="AC8" s="113">
        <v>707706.34999999974</v>
      </c>
      <c r="AD8" s="113">
        <v>20448294.126147382</v>
      </c>
      <c r="AE8" s="113">
        <v>1273788578.0635653</v>
      </c>
    </row>
    <row r="9" spans="1:31">
      <c r="A9" s="255" t="s">
        <v>523</v>
      </c>
      <c r="B9" s="113">
        <v>1262747.5856164384</v>
      </c>
      <c r="C9" s="113">
        <v>0</v>
      </c>
      <c r="D9" s="113">
        <v>2196296.3028520835</v>
      </c>
      <c r="E9" s="113">
        <v>30955922.50887467</v>
      </c>
      <c r="F9" s="113">
        <v>1169231.8653278688</v>
      </c>
      <c r="G9" s="113">
        <v>2968954.3481011745</v>
      </c>
      <c r="H9" s="113">
        <v>1835561.5084929559</v>
      </c>
      <c r="I9" s="113">
        <v>2108189.8707997585</v>
      </c>
      <c r="J9" s="113">
        <v>46505326.10140077</v>
      </c>
      <c r="K9" s="113">
        <v>32208320.194458969</v>
      </c>
      <c r="L9" s="113">
        <v>10067032.440631494</v>
      </c>
      <c r="M9" s="113">
        <v>4047465.8938694587</v>
      </c>
      <c r="N9" s="113">
        <v>182507.57244084979</v>
      </c>
      <c r="O9" s="113">
        <v>16366177.519230617</v>
      </c>
      <c r="P9" s="113">
        <v>16366177.519230617</v>
      </c>
      <c r="Q9" s="113">
        <v>0</v>
      </c>
      <c r="R9" s="113">
        <v>199853585.35858873</v>
      </c>
      <c r="S9" s="113">
        <v>199055479.39723894</v>
      </c>
      <c r="T9" s="113">
        <v>0</v>
      </c>
      <c r="U9" s="113">
        <v>258779.53138010777</v>
      </c>
      <c r="V9" s="113">
        <v>539326.42996971484</v>
      </c>
      <c r="W9" s="113">
        <v>1158970.2571530035</v>
      </c>
      <c r="X9" s="113">
        <v>5976.669503990358</v>
      </c>
      <c r="Y9" s="113">
        <v>14002426.430942481</v>
      </c>
      <c r="Z9" s="113">
        <v>1071348.28</v>
      </c>
      <c r="AA9" s="113">
        <v>45602154.299999997</v>
      </c>
      <c r="AB9" s="113">
        <v>16730.13</v>
      </c>
      <c r="AC9" s="113">
        <v>0</v>
      </c>
      <c r="AD9" s="113">
        <v>12018574.254625576</v>
      </c>
      <c r="AE9" s="113">
        <v>379098173.29151011</v>
      </c>
    </row>
    <row r="10" spans="1:31">
      <c r="A10" s="189" t="s">
        <v>526</v>
      </c>
      <c r="B10" s="113">
        <v>13976443.947929088</v>
      </c>
      <c r="C10" s="113">
        <v>196201.10431802328</v>
      </c>
      <c r="D10" s="113">
        <v>56724049.537009142</v>
      </c>
      <c r="E10" s="113">
        <v>334687378.55187744</v>
      </c>
      <c r="F10" s="113">
        <v>534547.39384776866</v>
      </c>
      <c r="G10" s="113">
        <v>248385.61411841784</v>
      </c>
      <c r="H10" s="113">
        <v>1292284.7864853465</v>
      </c>
      <c r="I10" s="113">
        <v>4029439.1655162335</v>
      </c>
      <c r="J10" s="113">
        <v>69763181.431603178</v>
      </c>
      <c r="K10" s="113">
        <v>31512000.457364358</v>
      </c>
      <c r="L10" s="113">
        <v>28616791.587871328</v>
      </c>
      <c r="M10" s="113">
        <v>1752807.4522796816</v>
      </c>
      <c r="N10" s="113">
        <v>7881581.9340878306</v>
      </c>
      <c r="O10" s="113">
        <v>3131485.7991015054</v>
      </c>
      <c r="P10" s="113">
        <v>2713013.3669346692</v>
      </c>
      <c r="Q10" s="113">
        <v>418472.43216683646</v>
      </c>
      <c r="R10" s="113">
        <v>625440926.37474275</v>
      </c>
      <c r="S10" s="113">
        <v>618814670.11395884</v>
      </c>
      <c r="T10" s="113">
        <v>1438312.7120852238</v>
      </c>
      <c r="U10" s="113">
        <v>806977.11797178769</v>
      </c>
      <c r="V10" s="113">
        <v>4380966.4307268588</v>
      </c>
      <c r="W10" s="113">
        <v>0</v>
      </c>
      <c r="X10" s="113">
        <v>24009.06</v>
      </c>
      <c r="Y10" s="113">
        <v>8432702.4901155531</v>
      </c>
      <c r="Z10" s="113">
        <v>1980050.5526101275</v>
      </c>
      <c r="AA10" s="113">
        <v>3721933.045156396</v>
      </c>
      <c r="AB10" s="113">
        <v>1216934.6970225319</v>
      </c>
      <c r="AC10" s="113">
        <v>88105.39</v>
      </c>
      <c r="AD10" s="113">
        <v>42775218.784717329</v>
      </c>
      <c r="AE10" s="113">
        <v>1168067076.6218529</v>
      </c>
    </row>
    <row r="11" spans="1:31">
      <c r="A11" s="255" t="s">
        <v>523</v>
      </c>
      <c r="B11" s="113">
        <v>1989017.6264281999</v>
      </c>
      <c r="C11" s="113">
        <v>0</v>
      </c>
      <c r="D11" s="113">
        <v>5320392.8000000007</v>
      </c>
      <c r="E11" s="113">
        <v>47284084.410000011</v>
      </c>
      <c r="F11" s="113">
        <v>29383.23</v>
      </c>
      <c r="G11" s="113">
        <v>162432.75999999998</v>
      </c>
      <c r="H11" s="113">
        <v>411335.50199999998</v>
      </c>
      <c r="I11" s="113">
        <v>1913225.5880289502</v>
      </c>
      <c r="J11" s="113">
        <v>22231332.798852351</v>
      </c>
      <c r="K11" s="113">
        <v>16549406.069765188</v>
      </c>
      <c r="L11" s="113">
        <v>3579780.0790871601</v>
      </c>
      <c r="M11" s="113">
        <v>582751.69999999995</v>
      </c>
      <c r="N11" s="113">
        <v>1519394.95</v>
      </c>
      <c r="O11" s="113">
        <v>916712.13326071703</v>
      </c>
      <c r="P11" s="113">
        <v>916712.13326071703</v>
      </c>
      <c r="Q11" s="113">
        <v>0</v>
      </c>
      <c r="R11" s="113">
        <v>277061649.85476136</v>
      </c>
      <c r="S11" s="113">
        <v>275970621.80076134</v>
      </c>
      <c r="T11" s="113">
        <v>3732.0600000000004</v>
      </c>
      <c r="U11" s="113">
        <v>801.89099999999996</v>
      </c>
      <c r="V11" s="113">
        <v>1086494.1029999999</v>
      </c>
      <c r="W11" s="113">
        <v>0</v>
      </c>
      <c r="X11" s="113">
        <v>0</v>
      </c>
      <c r="Y11" s="113">
        <v>2739714.7949999999</v>
      </c>
      <c r="Z11" s="113">
        <v>1038811.34</v>
      </c>
      <c r="AA11" s="113">
        <v>1356718</v>
      </c>
      <c r="AB11" s="113">
        <v>1412.74</v>
      </c>
      <c r="AC11" s="113">
        <v>0</v>
      </c>
      <c r="AD11" s="113">
        <v>33803107.909999996</v>
      </c>
      <c r="AE11" s="113">
        <v>396259331.48833162</v>
      </c>
    </row>
    <row r="12" spans="1:31">
      <c r="A12" s="256" t="s">
        <v>802</v>
      </c>
      <c r="B12" s="113">
        <v>20338367.971081737</v>
      </c>
      <c r="C12" s="113">
        <v>615869.12420384842</v>
      </c>
      <c r="D12" s="113">
        <v>9276359.9430674165</v>
      </c>
      <c r="E12" s="113">
        <v>177682094.80045408</v>
      </c>
      <c r="F12" s="113">
        <v>1927647.6059646728</v>
      </c>
      <c r="G12" s="113">
        <v>2363544.884726793</v>
      </c>
      <c r="H12" s="113">
        <v>3402039.8809862048</v>
      </c>
      <c r="I12" s="113">
        <v>13613821.706675883</v>
      </c>
      <c r="J12" s="113">
        <v>174302931.54070476</v>
      </c>
      <c r="K12" s="113">
        <v>106347593.76902339</v>
      </c>
      <c r="L12" s="113">
        <v>59345841.491164714</v>
      </c>
      <c r="M12" s="113">
        <v>5879302.0004572263</v>
      </c>
      <c r="N12" s="113">
        <v>2730194.2800594419</v>
      </c>
      <c r="O12" s="113">
        <v>9411671.0690967683</v>
      </c>
      <c r="P12" s="113">
        <v>9265574.4783279989</v>
      </c>
      <c r="Q12" s="113">
        <v>146096.59076876764</v>
      </c>
      <c r="R12" s="113">
        <v>1834887359.4818935</v>
      </c>
      <c r="S12" s="113">
        <v>1805129958.8535466</v>
      </c>
      <c r="T12" s="113">
        <v>8207582.2487883149</v>
      </c>
      <c r="U12" s="113">
        <v>4039232.4092607014</v>
      </c>
      <c r="V12" s="113">
        <v>17510585.970297914</v>
      </c>
      <c r="W12" s="113">
        <v>1198921.2182145212</v>
      </c>
      <c r="X12" s="113">
        <v>845027.0418308432</v>
      </c>
      <c r="Y12" s="113">
        <v>76560761.523866236</v>
      </c>
      <c r="Z12" s="113">
        <v>2102544.4972246201</v>
      </c>
      <c r="AA12" s="113">
        <v>46920668.807973027</v>
      </c>
      <c r="AB12" s="113">
        <v>6366057.6164336149</v>
      </c>
      <c r="AC12" s="113">
        <v>431599.48149999999</v>
      </c>
      <c r="AD12" s="113">
        <v>34480794.058608204</v>
      </c>
      <c r="AE12" s="113">
        <v>2416112213.1303034</v>
      </c>
    </row>
    <row r="13" spans="1:31">
      <c r="A13" s="255" t="s">
        <v>523</v>
      </c>
      <c r="B13" s="113">
        <v>2495192.486890309</v>
      </c>
      <c r="C13" s="113">
        <v>56517.869999999995</v>
      </c>
      <c r="D13" s="113">
        <v>627145.83000000007</v>
      </c>
      <c r="E13" s="113">
        <v>17926276.84978563</v>
      </c>
      <c r="F13" s="113">
        <v>684442.64</v>
      </c>
      <c r="G13" s="113">
        <v>1907162.0148194949</v>
      </c>
      <c r="H13" s="113">
        <v>1078515.9225534257</v>
      </c>
      <c r="I13" s="113">
        <v>6226446.6125762872</v>
      </c>
      <c r="J13" s="113">
        <v>119992175.75584486</v>
      </c>
      <c r="K13" s="113">
        <v>77835612.684212089</v>
      </c>
      <c r="L13" s="113">
        <v>40296858.566178881</v>
      </c>
      <c r="M13" s="113">
        <v>1624191.1657428721</v>
      </c>
      <c r="N13" s="113">
        <v>235513.33971102035</v>
      </c>
      <c r="O13" s="113">
        <v>4542947.1705995407</v>
      </c>
      <c r="P13" s="113">
        <v>4542947.1705995407</v>
      </c>
      <c r="Q13" s="113">
        <v>0</v>
      </c>
      <c r="R13" s="113">
        <v>984212073.52677095</v>
      </c>
      <c r="S13" s="113">
        <v>973515368.91235816</v>
      </c>
      <c r="T13" s="113">
        <v>1988983.2883343194</v>
      </c>
      <c r="U13" s="113">
        <v>2670304.6808869657</v>
      </c>
      <c r="V13" s="113">
        <v>6037416.6451914264</v>
      </c>
      <c r="W13" s="113">
        <v>311310.78268586716</v>
      </c>
      <c r="X13" s="113">
        <v>139870.57188124699</v>
      </c>
      <c r="Y13" s="113">
        <v>22673275.675287962</v>
      </c>
      <c r="Z13" s="113">
        <v>889148.59500000009</v>
      </c>
      <c r="AA13" s="113">
        <v>35478092.480000004</v>
      </c>
      <c r="AB13" s="113">
        <v>651.63303429030805</v>
      </c>
      <c r="AC13" s="113">
        <v>0</v>
      </c>
      <c r="AD13" s="113">
        <v>25381783.079999998</v>
      </c>
      <c r="AE13" s="113">
        <v>1224566511.6277299</v>
      </c>
    </row>
    <row r="14" spans="1:31">
      <c r="A14" s="189" t="s">
        <v>803</v>
      </c>
      <c r="B14" s="113">
        <v>19395923.2438078</v>
      </c>
      <c r="C14" s="113">
        <v>335604.10824793723</v>
      </c>
      <c r="D14" s="113">
        <v>11999526.126120269</v>
      </c>
      <c r="E14" s="113">
        <v>209159136.10203591</v>
      </c>
      <c r="F14" s="113">
        <v>1499762.1686644896</v>
      </c>
      <c r="G14" s="113">
        <v>1603494.0186642639</v>
      </c>
      <c r="H14" s="113">
        <v>4143753.8077310091</v>
      </c>
      <c r="I14" s="113">
        <v>14061572.608963946</v>
      </c>
      <c r="J14" s="113">
        <v>197410445.99895328</v>
      </c>
      <c r="K14" s="113">
        <v>118004449.85990821</v>
      </c>
      <c r="L14" s="113">
        <v>68505274.485180721</v>
      </c>
      <c r="M14" s="113">
        <v>8047929.2512538629</v>
      </c>
      <c r="N14" s="113">
        <v>2852792.4026105199</v>
      </c>
      <c r="O14" s="113">
        <v>9258392.4865785837</v>
      </c>
      <c r="P14" s="113">
        <v>9184709.1774531715</v>
      </c>
      <c r="Q14" s="113">
        <v>73683.309125412998</v>
      </c>
      <c r="R14" s="113">
        <v>1939934876.1749706</v>
      </c>
      <c r="S14" s="113">
        <v>1912245623.8761029</v>
      </c>
      <c r="T14" s="113">
        <v>6362405.0392804723</v>
      </c>
      <c r="U14" s="113">
        <v>4698499.7370871883</v>
      </c>
      <c r="V14" s="113">
        <v>16628347.522500211</v>
      </c>
      <c r="W14" s="113">
        <v>610250.88826748484</v>
      </c>
      <c r="X14" s="113">
        <v>1678790.4145016565</v>
      </c>
      <c r="Y14" s="113">
        <v>84476617.416278109</v>
      </c>
      <c r="Z14" s="113">
        <v>5059928.4067843854</v>
      </c>
      <c r="AA14" s="113">
        <v>55292846.891704887</v>
      </c>
      <c r="AB14" s="113">
        <v>3401628.8789342367</v>
      </c>
      <c r="AC14" s="113">
        <v>419633.24079999997</v>
      </c>
      <c r="AD14" s="113">
        <v>48514634.355868727</v>
      </c>
      <c r="AE14" s="113">
        <v>2607921213.22963</v>
      </c>
    </row>
    <row r="15" spans="1:31">
      <c r="A15" s="255" t="s">
        <v>523</v>
      </c>
      <c r="B15" s="113">
        <v>1733446.7244000921</v>
      </c>
      <c r="C15" s="113">
        <v>47304.5</v>
      </c>
      <c r="D15" s="113">
        <v>634539.02999999991</v>
      </c>
      <c r="E15" s="113">
        <v>21921459.203851931</v>
      </c>
      <c r="F15" s="113">
        <v>705701.38</v>
      </c>
      <c r="G15" s="113">
        <v>1348167.136400752</v>
      </c>
      <c r="H15" s="113">
        <v>1285867.2509068756</v>
      </c>
      <c r="I15" s="113">
        <v>6551948.2802519817</v>
      </c>
      <c r="J15" s="113">
        <v>131476592.15183841</v>
      </c>
      <c r="K15" s="113">
        <v>81540841.294129357</v>
      </c>
      <c r="L15" s="113">
        <v>45912082.32041575</v>
      </c>
      <c r="M15" s="113">
        <v>2905018.673187281</v>
      </c>
      <c r="N15" s="113">
        <v>1118649.8641059834</v>
      </c>
      <c r="O15" s="113">
        <v>4869197.6036082515</v>
      </c>
      <c r="P15" s="113">
        <v>4869197.6036082515</v>
      </c>
      <c r="Q15" s="113">
        <v>0</v>
      </c>
      <c r="R15" s="113">
        <v>1034396293.9831362</v>
      </c>
      <c r="S15" s="113">
        <v>1025501751.2410685</v>
      </c>
      <c r="T15" s="113">
        <v>219907.29579353557</v>
      </c>
      <c r="U15" s="113">
        <v>2831650.2812098991</v>
      </c>
      <c r="V15" s="113">
        <v>5842985.1650641514</v>
      </c>
      <c r="W15" s="113">
        <v>97561.462111059998</v>
      </c>
      <c r="X15" s="113">
        <v>803086.2972042514</v>
      </c>
      <c r="Y15" s="113">
        <v>26798537.137609601</v>
      </c>
      <c r="Z15" s="113">
        <v>2213987.08</v>
      </c>
      <c r="AA15" s="113">
        <v>43028038.369999997</v>
      </c>
      <c r="AB15" s="113">
        <v>43.904529586944072</v>
      </c>
      <c r="AC15" s="113">
        <v>0</v>
      </c>
      <c r="AD15" s="113">
        <v>39144582.539999999</v>
      </c>
      <c r="AE15" s="113">
        <v>1317009049.5358484</v>
      </c>
    </row>
    <row r="16" spans="1:31" ht="31.5">
      <c r="A16" s="189" t="s">
        <v>804</v>
      </c>
      <c r="B16" s="113">
        <v>17440640.120268475</v>
      </c>
      <c r="C16" s="113">
        <v>1101956.7498319151</v>
      </c>
      <c r="D16" s="113">
        <v>22398520.228429139</v>
      </c>
      <c r="E16" s="113">
        <v>252898056.31743634</v>
      </c>
      <c r="F16" s="113">
        <v>1935863.9849541176</v>
      </c>
      <c r="G16" s="113">
        <v>1516521.782015678</v>
      </c>
      <c r="H16" s="113">
        <v>3061816.7836718727</v>
      </c>
      <c r="I16" s="113">
        <v>20870284.748029195</v>
      </c>
      <c r="J16" s="113">
        <v>107599156.80742148</v>
      </c>
      <c r="K16" s="113">
        <v>57326830.717632622</v>
      </c>
      <c r="L16" s="113">
        <v>36900518.026748694</v>
      </c>
      <c r="M16" s="113">
        <v>6055981.8653986817</v>
      </c>
      <c r="N16" s="113">
        <v>7315613.9076415105</v>
      </c>
      <c r="O16" s="113">
        <v>20858522.131681196</v>
      </c>
      <c r="P16" s="113">
        <v>20428929.977019876</v>
      </c>
      <c r="Q16" s="113">
        <v>429592.15466131817</v>
      </c>
      <c r="R16" s="113">
        <v>269831850.13558131</v>
      </c>
      <c r="S16" s="113">
        <v>263642380.16422638</v>
      </c>
      <c r="T16" s="113">
        <v>-663.41</v>
      </c>
      <c r="U16" s="113">
        <v>2354708.2195149651</v>
      </c>
      <c r="V16" s="113">
        <v>3835425.1618399709</v>
      </c>
      <c r="W16" s="113">
        <v>408779.92283868085</v>
      </c>
      <c r="X16" s="113">
        <v>187838.8219959586</v>
      </c>
      <c r="Y16" s="113">
        <v>15703887.884557804</v>
      </c>
      <c r="Z16" s="113">
        <v>3761524.7153182719</v>
      </c>
      <c r="AA16" s="113">
        <v>46106252.427017517</v>
      </c>
      <c r="AB16" s="113">
        <v>5781509.0232676696</v>
      </c>
      <c r="AC16" s="113">
        <v>1015985.4657239802</v>
      </c>
      <c r="AD16" s="113">
        <v>66297862.197072543</v>
      </c>
      <c r="AE16" s="113">
        <v>857674873.49728143</v>
      </c>
    </row>
    <row r="17" spans="1:247">
      <c r="A17" s="256" t="s">
        <v>805</v>
      </c>
      <c r="B17" s="113">
        <v>0</v>
      </c>
      <c r="C17" s="113">
        <v>0</v>
      </c>
      <c r="D17" s="113">
        <v>351931.0196585778</v>
      </c>
      <c r="E17" s="113">
        <v>264167.85375633638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293885.37041201716</v>
      </c>
      <c r="P17" s="113">
        <v>293885.37041201716</v>
      </c>
      <c r="Q17" s="113">
        <v>0</v>
      </c>
      <c r="R17" s="113">
        <v>544708.41165586142</v>
      </c>
      <c r="S17" s="113">
        <v>491848.56126455136</v>
      </c>
      <c r="T17" s="113">
        <v>0</v>
      </c>
      <c r="U17" s="113">
        <v>0</v>
      </c>
      <c r="V17" s="113">
        <v>52859.850391310109</v>
      </c>
      <c r="W17" s="113">
        <v>0</v>
      </c>
      <c r="X17" s="113">
        <v>0</v>
      </c>
      <c r="Y17" s="113">
        <v>1733404.079489928</v>
      </c>
      <c r="Z17" s="113">
        <v>0</v>
      </c>
      <c r="AA17" s="113">
        <v>0</v>
      </c>
      <c r="AB17" s="113">
        <v>1593028.9536755008</v>
      </c>
      <c r="AC17" s="113">
        <v>0</v>
      </c>
      <c r="AD17" s="113">
        <v>9988.4616594487215</v>
      </c>
      <c r="AE17" s="113">
        <v>4791114.1503076712</v>
      </c>
    </row>
    <row r="18" spans="1:247">
      <c r="A18" s="256" t="s">
        <v>806</v>
      </c>
      <c r="B18" s="113">
        <v>66293.94</v>
      </c>
      <c r="C18" s="113">
        <v>0</v>
      </c>
      <c r="D18" s="113">
        <v>398310.33048710809</v>
      </c>
      <c r="E18" s="113">
        <v>256294.440158093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0</v>
      </c>
      <c r="P18" s="113">
        <v>0</v>
      </c>
      <c r="Q18" s="113">
        <v>0</v>
      </c>
      <c r="R18" s="113">
        <v>245924.28063227568</v>
      </c>
      <c r="S18" s="113">
        <v>245924.28063227568</v>
      </c>
      <c r="T18" s="113">
        <v>0</v>
      </c>
      <c r="U18" s="113">
        <v>0</v>
      </c>
      <c r="V18" s="113">
        <v>0</v>
      </c>
      <c r="W18" s="113">
        <v>0</v>
      </c>
      <c r="X18" s="113">
        <v>0</v>
      </c>
      <c r="Y18" s="113">
        <v>0</v>
      </c>
      <c r="Z18" s="113">
        <v>0</v>
      </c>
      <c r="AA18" s="113">
        <v>0</v>
      </c>
      <c r="AB18" s="113">
        <v>0</v>
      </c>
      <c r="AC18" s="113">
        <v>0</v>
      </c>
      <c r="AD18" s="113">
        <v>0</v>
      </c>
      <c r="AE18" s="113">
        <v>966822.99127747677</v>
      </c>
    </row>
    <row r="19" spans="1:247">
      <c r="A19" s="256" t="s">
        <v>807</v>
      </c>
      <c r="B19" s="113">
        <v>203355.4431734028</v>
      </c>
      <c r="C19" s="113">
        <v>322.8</v>
      </c>
      <c r="D19" s="113">
        <v>248959.48228250002</v>
      </c>
      <c r="E19" s="113">
        <v>359284.79210451222</v>
      </c>
      <c r="F19" s="113">
        <v>191917.10280790032</v>
      </c>
      <c r="G19" s="113">
        <v>735755.10945427371</v>
      </c>
      <c r="H19" s="113">
        <v>6.4000072174309306</v>
      </c>
      <c r="I19" s="113">
        <v>87288.315730447648</v>
      </c>
      <c r="J19" s="113">
        <v>2331484.7643770818</v>
      </c>
      <c r="K19" s="113">
        <v>1367776.8063546615</v>
      </c>
      <c r="L19" s="113">
        <v>250863.53664132932</v>
      </c>
      <c r="M19" s="113">
        <v>92409.875962252831</v>
      </c>
      <c r="N19" s="113">
        <v>620434.54541883769</v>
      </c>
      <c r="O19" s="113">
        <v>56535.119505663533</v>
      </c>
      <c r="P19" s="113">
        <v>36568.930385750013</v>
      </c>
      <c r="Q19" s="113">
        <v>19966.189119913517</v>
      </c>
      <c r="R19" s="113">
        <v>226643.90627174213</v>
      </c>
      <c r="S19" s="113">
        <v>226643.90627174213</v>
      </c>
      <c r="T19" s="113">
        <v>0</v>
      </c>
      <c r="U19" s="113">
        <v>0</v>
      </c>
      <c r="V19" s="113">
        <v>0</v>
      </c>
      <c r="W19" s="113">
        <v>47241.038899000006</v>
      </c>
      <c r="X19" s="113">
        <v>37.562443137390844</v>
      </c>
      <c r="Y19" s="113">
        <v>13609.450378550038</v>
      </c>
      <c r="Z19" s="113">
        <v>391925.13</v>
      </c>
      <c r="AA19" s="113">
        <v>0</v>
      </c>
      <c r="AB19" s="113">
        <v>8246.1648721099828</v>
      </c>
      <c r="AC19" s="113">
        <v>0</v>
      </c>
      <c r="AD19" s="113">
        <v>141385.78426214424</v>
      </c>
      <c r="AE19" s="113">
        <v>5043675.5665696831</v>
      </c>
    </row>
    <row r="20" spans="1:247">
      <c r="A20" s="256" t="s">
        <v>808</v>
      </c>
      <c r="B20" s="113">
        <v>309830.71939554013</v>
      </c>
      <c r="C20" s="113">
        <v>322.8</v>
      </c>
      <c r="D20" s="113">
        <v>32477.097782500099</v>
      </c>
      <c r="E20" s="113">
        <v>462629.13102952094</v>
      </c>
      <c r="F20" s="113">
        <v>338420.04551999993</v>
      </c>
      <c r="G20" s="113">
        <v>650062.29427518812</v>
      </c>
      <c r="H20" s="113">
        <v>2263.5238598901101</v>
      </c>
      <c r="I20" s="113">
        <v>97153.535332801956</v>
      </c>
      <c r="J20" s="113">
        <v>2114789.7211170909</v>
      </c>
      <c r="K20" s="113">
        <v>1123023.7778275935</v>
      </c>
      <c r="L20" s="113">
        <v>318744.04820064455</v>
      </c>
      <c r="M20" s="113">
        <v>72223.72697879409</v>
      </c>
      <c r="N20" s="113">
        <v>600798.16811005864</v>
      </c>
      <c r="O20" s="113">
        <v>53521.049128834813</v>
      </c>
      <c r="P20" s="113">
        <v>23862.813451350969</v>
      </c>
      <c r="Q20" s="113">
        <v>29658.235677483844</v>
      </c>
      <c r="R20" s="113">
        <v>220255.6019744052</v>
      </c>
      <c r="S20" s="113">
        <v>220255.6019744052</v>
      </c>
      <c r="T20" s="113">
        <v>0</v>
      </c>
      <c r="U20" s="113">
        <v>0</v>
      </c>
      <c r="V20" s="113">
        <v>0</v>
      </c>
      <c r="W20" s="113">
        <v>50163.076443400001</v>
      </c>
      <c r="X20" s="113">
        <v>2263.5238598901101</v>
      </c>
      <c r="Y20" s="113">
        <v>7018.9357151162494</v>
      </c>
      <c r="Z20" s="113">
        <v>415169.22000000009</v>
      </c>
      <c r="AA20" s="113">
        <v>0</v>
      </c>
      <c r="AB20" s="113">
        <v>5823.8961781686412</v>
      </c>
      <c r="AC20" s="113">
        <v>0</v>
      </c>
      <c r="AD20" s="113">
        <v>151686.82744652548</v>
      </c>
      <c r="AE20" s="113">
        <v>4913528.1990588726</v>
      </c>
    </row>
    <row r="21" spans="1:247">
      <c r="A21" s="256" t="s">
        <v>809</v>
      </c>
      <c r="B21" s="113">
        <v>260.40974326015754</v>
      </c>
      <c r="C21" s="113">
        <v>0</v>
      </c>
      <c r="D21" s="113">
        <v>0</v>
      </c>
      <c r="E21" s="113">
        <v>29905.047253132441</v>
      </c>
      <c r="F21" s="113">
        <v>0</v>
      </c>
      <c r="G21" s="113">
        <v>0</v>
      </c>
      <c r="H21" s="113">
        <v>0</v>
      </c>
      <c r="I21" s="113">
        <v>0</v>
      </c>
      <c r="J21" s="113">
        <v>346871.8681969007</v>
      </c>
      <c r="K21" s="113">
        <v>277596.93972456869</v>
      </c>
      <c r="L21" s="113">
        <v>69274.928472332045</v>
      </c>
      <c r="M21" s="113">
        <v>0</v>
      </c>
      <c r="N21" s="113">
        <v>0</v>
      </c>
      <c r="O21" s="113">
        <v>3.3969932972794177</v>
      </c>
      <c r="P21" s="113">
        <v>0</v>
      </c>
      <c r="Q21" s="113">
        <v>3.3969932972794177</v>
      </c>
      <c r="R21" s="113">
        <v>305232.99999999959</v>
      </c>
      <c r="S21" s="113">
        <v>305232.99999999959</v>
      </c>
      <c r="T21" s="113">
        <v>0</v>
      </c>
      <c r="U21" s="113">
        <v>0</v>
      </c>
      <c r="V21" s="113">
        <v>0</v>
      </c>
      <c r="W21" s="113">
        <v>0</v>
      </c>
      <c r="X21" s="113">
        <v>0</v>
      </c>
      <c r="Y21" s="113">
        <v>840.41920057302525</v>
      </c>
      <c r="Z21" s="113">
        <v>0</v>
      </c>
      <c r="AA21" s="113">
        <v>0</v>
      </c>
      <c r="AB21" s="113">
        <v>0</v>
      </c>
      <c r="AC21" s="113">
        <v>0</v>
      </c>
      <c r="AD21" s="113">
        <v>78712.123696355848</v>
      </c>
      <c r="AE21" s="113">
        <v>761826.26508351904</v>
      </c>
    </row>
    <row r="22" spans="1:247">
      <c r="A22" s="255" t="s">
        <v>523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721168.71457347367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  <c r="T22" s="113">
        <v>0</v>
      </c>
      <c r="U22" s="113">
        <v>0</v>
      </c>
      <c r="V22" s="113">
        <v>0</v>
      </c>
      <c r="W22" s="113">
        <v>47241.038899000006</v>
      </c>
      <c r="X22" s="113">
        <v>0</v>
      </c>
      <c r="Y22" s="113">
        <v>0</v>
      </c>
      <c r="Z22" s="113">
        <v>0</v>
      </c>
      <c r="AA22" s="113">
        <v>0</v>
      </c>
      <c r="AB22" s="113">
        <v>0</v>
      </c>
      <c r="AC22" s="113">
        <v>0</v>
      </c>
      <c r="AD22" s="113">
        <v>0</v>
      </c>
      <c r="AE22" s="113">
        <v>768409.75347247371</v>
      </c>
    </row>
    <row r="23" spans="1:247">
      <c r="A23" s="256" t="s">
        <v>810</v>
      </c>
      <c r="B23" s="113">
        <v>1336.7997402646854</v>
      </c>
      <c r="C23" s="113">
        <v>0</v>
      </c>
      <c r="D23" s="113">
        <v>0</v>
      </c>
      <c r="E23" s="113">
        <v>18575.300821299235</v>
      </c>
      <c r="F23" s="113">
        <v>0</v>
      </c>
      <c r="G23" s="113">
        <v>0</v>
      </c>
      <c r="H23" s="113">
        <v>0</v>
      </c>
      <c r="I23" s="113">
        <v>0</v>
      </c>
      <c r="J23" s="113">
        <v>76075.110705085302</v>
      </c>
      <c r="K23" s="113">
        <v>47582.667556095192</v>
      </c>
      <c r="L23" s="113">
        <v>28492.443148990118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825209.55730737385</v>
      </c>
      <c r="S23" s="113">
        <v>825209.55730737385</v>
      </c>
      <c r="T23" s="113">
        <v>0</v>
      </c>
      <c r="U23" s="113">
        <v>0</v>
      </c>
      <c r="V23" s="113">
        <v>0</v>
      </c>
      <c r="W23" s="113">
        <v>0</v>
      </c>
      <c r="X23" s="113">
        <v>0</v>
      </c>
      <c r="Y23" s="113">
        <v>566.55411110889258</v>
      </c>
      <c r="Z23" s="113">
        <v>0</v>
      </c>
      <c r="AA23" s="113">
        <v>0</v>
      </c>
      <c r="AB23" s="113">
        <v>0</v>
      </c>
      <c r="AC23" s="113">
        <v>0</v>
      </c>
      <c r="AD23" s="113">
        <v>112761.9139587453</v>
      </c>
      <c r="AE23" s="113">
        <v>1034525.2366438771</v>
      </c>
    </row>
    <row r="24" spans="1:247">
      <c r="A24" s="255" t="s">
        <v>523</v>
      </c>
      <c r="B24" s="113">
        <v>0</v>
      </c>
      <c r="C24" s="113">
        <v>0</v>
      </c>
      <c r="D24" s="113">
        <v>0</v>
      </c>
      <c r="E24" s="113">
        <v>0</v>
      </c>
      <c r="F24" s="113">
        <v>0</v>
      </c>
      <c r="G24" s="113">
        <v>446564.58784878813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  <c r="T24" s="113">
        <v>0</v>
      </c>
      <c r="U24" s="113">
        <v>0</v>
      </c>
      <c r="V24" s="113">
        <v>0</v>
      </c>
      <c r="W24" s="113">
        <v>50163.076443400001</v>
      </c>
      <c r="X24" s="113">
        <v>0</v>
      </c>
      <c r="Y24" s="113">
        <v>0</v>
      </c>
      <c r="Z24" s="113">
        <v>0</v>
      </c>
      <c r="AA24" s="113">
        <v>0</v>
      </c>
      <c r="AB24" s="113">
        <v>0</v>
      </c>
      <c r="AC24" s="113">
        <v>0</v>
      </c>
      <c r="AD24" s="113">
        <v>0</v>
      </c>
      <c r="AE24" s="113">
        <v>496727.66429218813</v>
      </c>
    </row>
    <row r="25" spans="1:247">
      <c r="A25" s="189" t="s">
        <v>813</v>
      </c>
      <c r="B25" s="113">
        <v>903957.81</v>
      </c>
      <c r="C25" s="113">
        <v>0</v>
      </c>
      <c r="D25" s="113">
        <v>1160095.28</v>
      </c>
      <c r="E25" s="113">
        <v>37650671.670000002</v>
      </c>
      <c r="F25" s="113">
        <v>601280.49</v>
      </c>
      <c r="G25" s="113">
        <v>369440.52104800002</v>
      </c>
      <c r="H25" s="113">
        <v>1515815.5733282149</v>
      </c>
      <c r="I25" s="113">
        <v>4794469.3472434785</v>
      </c>
      <c r="J25" s="113">
        <v>21200695.306688618</v>
      </c>
      <c r="K25" s="113">
        <v>13688006.774736576</v>
      </c>
      <c r="L25" s="113">
        <v>5906993.0055737942</v>
      </c>
      <c r="M25" s="113">
        <v>1442864.2363782467</v>
      </c>
      <c r="N25" s="113">
        <v>162831.28999999998</v>
      </c>
      <c r="O25" s="113">
        <v>1562373.0375427266</v>
      </c>
      <c r="P25" s="113">
        <v>1562373.0375427266</v>
      </c>
      <c r="Q25" s="113">
        <v>0</v>
      </c>
      <c r="R25" s="113">
        <v>168259856.97759131</v>
      </c>
      <c r="S25" s="113">
        <v>167419588.07075453</v>
      </c>
      <c r="T25" s="113">
        <v>0</v>
      </c>
      <c r="U25" s="113">
        <v>9778.0968381437051</v>
      </c>
      <c r="V25" s="113">
        <v>830490.80999860761</v>
      </c>
      <c r="W25" s="113">
        <v>134165.45000000001</v>
      </c>
      <c r="X25" s="113">
        <v>448.45</v>
      </c>
      <c r="Y25" s="113">
        <v>2784915.3440519632</v>
      </c>
      <c r="Z25" s="113">
        <v>984839.65</v>
      </c>
      <c r="AA25" s="113">
        <v>10144418.51</v>
      </c>
      <c r="AB25" s="113">
        <v>5732.7699999999995</v>
      </c>
      <c r="AC25" s="113">
        <v>0</v>
      </c>
      <c r="AD25" s="113">
        <v>51308108.600000001</v>
      </c>
      <c r="AE25" s="113">
        <v>303381284.7874943</v>
      </c>
    </row>
    <row r="26" spans="1:247" ht="31.5">
      <c r="A26" s="189" t="s">
        <v>814</v>
      </c>
      <c r="B26" s="113">
        <v>0</v>
      </c>
      <c r="C26" s="113">
        <v>0</v>
      </c>
      <c r="D26" s="113">
        <v>0</v>
      </c>
      <c r="E26" s="113">
        <v>1783616.4193167659</v>
      </c>
      <c r="F26" s="113">
        <v>81211.8</v>
      </c>
      <c r="G26" s="113">
        <v>0</v>
      </c>
      <c r="H26" s="113">
        <v>80513.548540959993</v>
      </c>
      <c r="I26" s="113">
        <v>679711.01653427992</v>
      </c>
      <c r="J26" s="113">
        <v>797513.46180320007</v>
      </c>
      <c r="K26" s="113">
        <v>207838.60180320003</v>
      </c>
      <c r="L26" s="113">
        <v>582223.76</v>
      </c>
      <c r="M26" s="113">
        <v>7451.1</v>
      </c>
      <c r="N26" s="113">
        <v>0</v>
      </c>
      <c r="O26" s="113">
        <v>1515.37</v>
      </c>
      <c r="P26" s="113">
        <v>1515.37</v>
      </c>
      <c r="Q26" s="113">
        <v>0</v>
      </c>
      <c r="R26" s="113">
        <v>4421126.5780651197</v>
      </c>
      <c r="S26" s="113">
        <v>4345397.0818847995</v>
      </c>
      <c r="T26" s="113">
        <v>0</v>
      </c>
      <c r="U26" s="113">
        <v>0</v>
      </c>
      <c r="V26" s="113">
        <v>75729.496180319999</v>
      </c>
      <c r="W26" s="113">
        <v>0</v>
      </c>
      <c r="X26" s="113">
        <v>32536.81236064</v>
      </c>
      <c r="Y26" s="113">
        <v>46419.800000000017</v>
      </c>
      <c r="Z26" s="113">
        <v>0</v>
      </c>
      <c r="AA26" s="113">
        <v>1185.74</v>
      </c>
      <c r="AB26" s="113">
        <v>509</v>
      </c>
      <c r="AC26" s="113">
        <v>0</v>
      </c>
      <c r="AD26" s="113">
        <v>0</v>
      </c>
      <c r="AE26" s="113">
        <v>7925859.5466209659</v>
      </c>
    </row>
    <row r="27" spans="1:247" s="251" customFormat="1">
      <c r="A27" s="190" t="s">
        <v>811</v>
      </c>
      <c r="B27" s="249">
        <v>28799315.312171057</v>
      </c>
      <c r="C27" s="249">
        <v>2171244.8948586085</v>
      </c>
      <c r="D27" s="249">
        <v>5326969.8256216152</v>
      </c>
      <c r="E27" s="249">
        <v>150774924.67976576</v>
      </c>
      <c r="F27" s="249">
        <v>8102285.888781663</v>
      </c>
      <c r="G27" s="249">
        <v>4953664.0522748781</v>
      </c>
      <c r="H27" s="249">
        <v>4357295.301636029</v>
      </c>
      <c r="I27" s="249">
        <v>24690118.612640675</v>
      </c>
      <c r="J27" s="249">
        <v>129412443.10735092</v>
      </c>
      <c r="K27" s="249">
        <v>78166105.511700496</v>
      </c>
      <c r="L27" s="249">
        <v>36273080.132280231</v>
      </c>
      <c r="M27" s="249">
        <v>11365434.353749078</v>
      </c>
      <c r="N27" s="249">
        <v>3608035.3996211812</v>
      </c>
      <c r="O27" s="249">
        <v>13574851.99446281</v>
      </c>
      <c r="P27" s="249">
        <v>12901552.528205404</v>
      </c>
      <c r="Q27" s="249">
        <v>673299.46625740686</v>
      </c>
      <c r="R27" s="249">
        <v>160999743.73215008</v>
      </c>
      <c r="S27" s="249">
        <v>151940904.08029652</v>
      </c>
      <c r="T27" s="249">
        <v>407527.90742261865</v>
      </c>
      <c r="U27" s="249">
        <v>4141359.5375308916</v>
      </c>
      <c r="V27" s="249">
        <v>4509952.2069000546</v>
      </c>
      <c r="W27" s="249">
        <v>4613104.3723609084</v>
      </c>
      <c r="X27" s="249">
        <v>-657273.99679085787</v>
      </c>
      <c r="Y27" s="249">
        <v>20290961.864055712</v>
      </c>
      <c r="Z27" s="249">
        <v>470235.53017623088</v>
      </c>
      <c r="AA27" s="249">
        <v>58942926.938392282</v>
      </c>
      <c r="AB27" s="249">
        <v>15556981.317874722</v>
      </c>
      <c r="AC27" s="249">
        <v>1692836.0249760195</v>
      </c>
      <c r="AD27" s="249">
        <v>32643879.963220257</v>
      </c>
      <c r="AE27" s="249">
        <v>664545264.52112055</v>
      </c>
      <c r="AF27" s="250"/>
      <c r="AG27" s="250"/>
      <c r="AH27" s="250"/>
      <c r="AI27" s="250"/>
      <c r="AJ27" s="250"/>
      <c r="AK27" s="250"/>
      <c r="AL27" s="250"/>
      <c r="AM27" s="250"/>
      <c r="AN27" s="250"/>
      <c r="AO27" s="250"/>
      <c r="AP27" s="250"/>
      <c r="AQ27" s="250"/>
      <c r="AR27" s="250"/>
      <c r="AS27" s="250"/>
      <c r="AT27" s="250"/>
      <c r="AU27" s="250"/>
      <c r="AV27" s="250"/>
      <c r="AW27" s="250"/>
      <c r="AX27" s="250"/>
      <c r="AY27" s="250"/>
      <c r="AZ27" s="250"/>
      <c r="BA27" s="250"/>
      <c r="BB27" s="250"/>
      <c r="BC27" s="250"/>
      <c r="BD27" s="250"/>
      <c r="BE27" s="250"/>
      <c r="BF27" s="250"/>
      <c r="BG27" s="250"/>
      <c r="BH27" s="250"/>
      <c r="BI27" s="250"/>
      <c r="BJ27" s="250"/>
      <c r="BK27" s="250"/>
      <c r="BL27" s="250"/>
      <c r="BM27" s="250"/>
      <c r="BN27" s="250"/>
      <c r="BO27" s="250"/>
      <c r="BP27" s="250"/>
      <c r="BQ27" s="250"/>
      <c r="BR27" s="250"/>
      <c r="BS27" s="250"/>
      <c r="BT27" s="250"/>
      <c r="BU27" s="250"/>
      <c r="BV27" s="250"/>
      <c r="BW27" s="250"/>
      <c r="BX27" s="250"/>
      <c r="BY27" s="250"/>
      <c r="BZ27" s="250"/>
      <c r="CA27" s="250"/>
      <c r="CB27" s="250"/>
      <c r="CC27" s="250"/>
      <c r="CD27" s="250"/>
      <c r="CE27" s="250"/>
      <c r="CF27" s="250"/>
      <c r="CG27" s="250"/>
      <c r="CH27" s="250"/>
      <c r="CI27" s="250"/>
      <c r="CJ27" s="250"/>
      <c r="CK27" s="250"/>
      <c r="CL27" s="250"/>
      <c r="CM27" s="250"/>
      <c r="CN27" s="250"/>
      <c r="CO27" s="250"/>
      <c r="CP27" s="250"/>
      <c r="CQ27" s="250"/>
      <c r="CR27" s="250"/>
      <c r="CS27" s="250"/>
      <c r="CT27" s="250"/>
      <c r="CU27" s="250"/>
      <c r="CV27" s="250"/>
      <c r="CW27" s="250"/>
      <c r="CX27" s="250"/>
      <c r="CY27" s="250"/>
      <c r="CZ27" s="250"/>
      <c r="DA27" s="250"/>
      <c r="DB27" s="250"/>
      <c r="DC27" s="250"/>
      <c r="DD27" s="250"/>
      <c r="DE27" s="250"/>
      <c r="DF27" s="250"/>
      <c r="DG27" s="250"/>
      <c r="DH27" s="250"/>
      <c r="DI27" s="250"/>
      <c r="DJ27" s="250"/>
      <c r="DK27" s="250"/>
      <c r="DL27" s="250"/>
      <c r="DM27" s="250"/>
      <c r="DN27" s="250"/>
      <c r="DO27" s="250"/>
      <c r="DP27" s="250"/>
      <c r="DQ27" s="250"/>
      <c r="DR27" s="250"/>
      <c r="DS27" s="250"/>
      <c r="DT27" s="250"/>
      <c r="DU27" s="250"/>
      <c r="DV27" s="250"/>
      <c r="DW27" s="250"/>
      <c r="DX27" s="250"/>
      <c r="DY27" s="250"/>
      <c r="DZ27" s="250"/>
      <c r="EA27" s="250"/>
      <c r="EB27" s="250"/>
      <c r="EC27" s="250"/>
      <c r="ED27" s="250"/>
      <c r="EE27" s="250"/>
      <c r="EF27" s="250"/>
      <c r="EG27" s="250"/>
      <c r="EH27" s="250"/>
      <c r="EI27" s="250"/>
      <c r="EJ27" s="250"/>
      <c r="EK27" s="250"/>
      <c r="EL27" s="250"/>
      <c r="EM27" s="250"/>
      <c r="EN27" s="250"/>
      <c r="EO27" s="250"/>
      <c r="EP27" s="250"/>
      <c r="EQ27" s="250"/>
      <c r="ER27" s="250"/>
      <c r="ES27" s="250"/>
      <c r="ET27" s="250"/>
      <c r="EU27" s="250"/>
      <c r="EV27" s="250"/>
      <c r="EW27" s="250"/>
      <c r="EX27" s="250"/>
      <c r="EY27" s="250"/>
      <c r="EZ27" s="250"/>
      <c r="FA27" s="250"/>
      <c r="FB27" s="250"/>
      <c r="FC27" s="250"/>
      <c r="FD27" s="250"/>
      <c r="FE27" s="250"/>
      <c r="FF27" s="250"/>
      <c r="FG27" s="250"/>
      <c r="FH27" s="250"/>
      <c r="FI27" s="250"/>
      <c r="FJ27" s="250"/>
      <c r="FK27" s="250"/>
      <c r="FL27" s="250"/>
      <c r="FM27" s="250"/>
      <c r="FN27" s="250"/>
      <c r="FO27" s="250"/>
      <c r="FP27" s="250"/>
      <c r="FQ27" s="250"/>
      <c r="FR27" s="250"/>
      <c r="FS27" s="250"/>
      <c r="FT27" s="250"/>
      <c r="FU27" s="250"/>
      <c r="FV27" s="250"/>
      <c r="FW27" s="250"/>
      <c r="FX27" s="250"/>
      <c r="FY27" s="250"/>
      <c r="FZ27" s="250"/>
      <c r="GA27" s="250"/>
      <c r="GB27" s="250"/>
      <c r="GC27" s="250"/>
      <c r="GD27" s="250"/>
      <c r="GE27" s="250"/>
      <c r="GF27" s="250"/>
      <c r="GG27" s="250"/>
      <c r="GH27" s="250"/>
      <c r="GI27" s="250"/>
      <c r="GJ27" s="250"/>
      <c r="GK27" s="250"/>
      <c r="GL27" s="250"/>
      <c r="GM27" s="250"/>
      <c r="GN27" s="250"/>
      <c r="GO27" s="250"/>
      <c r="GP27" s="250"/>
      <c r="GQ27" s="250"/>
      <c r="GR27" s="250"/>
      <c r="GS27" s="250"/>
      <c r="GT27" s="250"/>
      <c r="GU27" s="250"/>
      <c r="GV27" s="250"/>
      <c r="GW27" s="250"/>
      <c r="GX27" s="250"/>
      <c r="GY27" s="250"/>
      <c r="GZ27" s="250"/>
      <c r="HA27" s="250"/>
      <c r="HB27" s="250"/>
      <c r="HC27" s="250"/>
      <c r="HD27" s="250"/>
      <c r="HE27" s="250"/>
      <c r="HF27" s="250"/>
      <c r="HG27" s="250"/>
      <c r="HH27" s="250"/>
      <c r="HI27" s="250"/>
      <c r="HJ27" s="250"/>
      <c r="HK27" s="250"/>
      <c r="HL27" s="250"/>
      <c r="HM27" s="250"/>
      <c r="HN27" s="250"/>
      <c r="HO27" s="250"/>
      <c r="HP27" s="250"/>
      <c r="HQ27" s="250"/>
      <c r="HR27" s="250"/>
      <c r="HS27" s="250"/>
      <c r="HT27" s="250"/>
      <c r="HU27" s="250"/>
      <c r="HV27" s="250"/>
      <c r="HW27" s="250"/>
      <c r="HX27" s="250"/>
      <c r="HY27" s="250"/>
      <c r="HZ27" s="250"/>
      <c r="IA27" s="250"/>
      <c r="IB27" s="250"/>
      <c r="IC27" s="250"/>
      <c r="ID27" s="250"/>
      <c r="IE27" s="250"/>
      <c r="IF27" s="250"/>
      <c r="IG27" s="250"/>
      <c r="IH27" s="250"/>
      <c r="II27" s="250"/>
      <c r="IJ27" s="250"/>
      <c r="IK27" s="250"/>
      <c r="IL27" s="250"/>
      <c r="IM27" s="250"/>
    </row>
    <row r="28" spans="1:247" s="251" customFormat="1">
      <c r="A28" s="190" t="s">
        <v>812</v>
      </c>
      <c r="B28" s="249">
        <v>25677010.266777597</v>
      </c>
      <c r="C28" s="249">
        <v>2094608.0248586088</v>
      </c>
      <c r="D28" s="249">
        <v>5488516.5036491463</v>
      </c>
      <c r="E28" s="249">
        <v>136623145.48569465</v>
      </c>
      <c r="F28" s="249">
        <v>5499635.7722014915</v>
      </c>
      <c r="G28" s="249">
        <v>-3366908.6002040063</v>
      </c>
      <c r="H28" s="249">
        <v>654703.45111644268</v>
      </c>
      <c r="I28" s="249">
        <v>14226837.84084112</v>
      </c>
      <c r="J28" s="249">
        <v>38248742.540307358</v>
      </c>
      <c r="K28" s="249">
        <v>6822177.1456345646</v>
      </c>
      <c r="L28" s="249">
        <v>21699196.985327814</v>
      </c>
      <c r="M28" s="249">
        <v>5162405.3324438669</v>
      </c>
      <c r="N28" s="249">
        <v>4565175.3669011518</v>
      </c>
      <c r="O28" s="249">
        <v>3887786.120630268</v>
      </c>
      <c r="P28" s="249">
        <v>3246211.524372858</v>
      </c>
      <c r="Q28" s="249">
        <v>641574.59625740675</v>
      </c>
      <c r="R28" s="249">
        <v>141998773.17994452</v>
      </c>
      <c r="S28" s="249">
        <v>136483420.44560152</v>
      </c>
      <c r="T28" s="249">
        <v>-1357816.025118165</v>
      </c>
      <c r="U28" s="249">
        <v>3738341.234459525</v>
      </c>
      <c r="V28" s="249">
        <v>3134827.5250015236</v>
      </c>
      <c r="W28" s="249">
        <v>712749.38700897759</v>
      </c>
      <c r="X28" s="249">
        <v>28881.248548536441</v>
      </c>
      <c r="Y28" s="249">
        <v>12636573.024150098</v>
      </c>
      <c r="Z28" s="249">
        <v>391229.19517623092</v>
      </c>
      <c r="AA28" s="249">
        <v>49339537.9525792</v>
      </c>
      <c r="AB28" s="249">
        <v>15384991.019370016</v>
      </c>
      <c r="AC28" s="249">
        <v>1555950.0249760195</v>
      </c>
      <c r="AD28" s="249">
        <v>13017962.479489645</v>
      </c>
      <c r="AE28" s="249">
        <v>462006116.89225721</v>
      </c>
      <c r="AF28" s="250"/>
      <c r="AG28" s="250"/>
      <c r="AH28" s="250"/>
      <c r="AI28" s="250"/>
      <c r="AJ28" s="250"/>
      <c r="AK28" s="250"/>
      <c r="AL28" s="250"/>
      <c r="AM28" s="250"/>
      <c r="AN28" s="250"/>
      <c r="AO28" s="250"/>
      <c r="AP28" s="250"/>
      <c r="AQ28" s="250"/>
      <c r="AR28" s="250"/>
      <c r="AS28" s="250"/>
      <c r="AT28" s="250"/>
      <c r="AU28" s="250"/>
      <c r="AV28" s="250"/>
      <c r="AW28" s="250"/>
      <c r="AX28" s="250"/>
      <c r="AY28" s="250"/>
      <c r="AZ28" s="250"/>
      <c r="BA28" s="250"/>
      <c r="BB28" s="250"/>
      <c r="BC28" s="250"/>
      <c r="BD28" s="250"/>
      <c r="BE28" s="250"/>
      <c r="BF28" s="250"/>
      <c r="BG28" s="250"/>
      <c r="BH28" s="250"/>
      <c r="BI28" s="250"/>
      <c r="BJ28" s="250"/>
      <c r="BK28" s="250"/>
      <c r="BL28" s="250"/>
      <c r="BM28" s="250"/>
      <c r="BN28" s="250"/>
      <c r="BO28" s="250"/>
      <c r="BP28" s="250"/>
      <c r="BQ28" s="250"/>
      <c r="BR28" s="250"/>
      <c r="BS28" s="250"/>
      <c r="BT28" s="250"/>
      <c r="BU28" s="250"/>
      <c r="BV28" s="250"/>
      <c r="BW28" s="250"/>
      <c r="BX28" s="250"/>
      <c r="BY28" s="250"/>
      <c r="BZ28" s="250"/>
      <c r="CA28" s="250"/>
      <c r="CB28" s="250"/>
      <c r="CC28" s="250"/>
      <c r="CD28" s="250"/>
      <c r="CE28" s="250"/>
      <c r="CF28" s="250"/>
      <c r="CG28" s="250"/>
      <c r="CH28" s="250"/>
      <c r="CI28" s="250"/>
      <c r="CJ28" s="250"/>
      <c r="CK28" s="250"/>
      <c r="CL28" s="250"/>
      <c r="CM28" s="250"/>
      <c r="CN28" s="250"/>
      <c r="CO28" s="250"/>
      <c r="CP28" s="250"/>
      <c r="CQ28" s="250"/>
      <c r="CR28" s="250"/>
      <c r="CS28" s="250"/>
      <c r="CT28" s="250"/>
      <c r="CU28" s="250"/>
      <c r="CV28" s="250"/>
      <c r="CW28" s="250"/>
      <c r="CX28" s="250"/>
      <c r="CY28" s="250"/>
      <c r="CZ28" s="250"/>
      <c r="DA28" s="250"/>
      <c r="DB28" s="250"/>
      <c r="DC28" s="250"/>
      <c r="DD28" s="250"/>
      <c r="DE28" s="250"/>
      <c r="DF28" s="250"/>
      <c r="DG28" s="250"/>
      <c r="DH28" s="250"/>
      <c r="DI28" s="250"/>
      <c r="DJ28" s="250"/>
      <c r="DK28" s="250"/>
      <c r="DL28" s="250"/>
      <c r="DM28" s="250"/>
      <c r="DN28" s="250"/>
      <c r="DO28" s="250"/>
      <c r="DP28" s="250"/>
      <c r="DQ28" s="250"/>
      <c r="DR28" s="250"/>
      <c r="DS28" s="250"/>
      <c r="DT28" s="250"/>
      <c r="DU28" s="250"/>
      <c r="DV28" s="250"/>
      <c r="DW28" s="250"/>
      <c r="DX28" s="250"/>
      <c r="DY28" s="250"/>
      <c r="DZ28" s="250"/>
      <c r="EA28" s="250"/>
      <c r="EB28" s="250"/>
      <c r="EC28" s="250"/>
      <c r="ED28" s="250"/>
      <c r="EE28" s="250"/>
      <c r="EF28" s="250"/>
      <c r="EG28" s="250"/>
      <c r="EH28" s="250"/>
      <c r="EI28" s="250"/>
      <c r="EJ28" s="250"/>
      <c r="EK28" s="250"/>
      <c r="EL28" s="250"/>
      <c r="EM28" s="250"/>
      <c r="EN28" s="250"/>
      <c r="EO28" s="250"/>
      <c r="EP28" s="250"/>
      <c r="EQ28" s="250"/>
      <c r="ER28" s="250"/>
      <c r="ES28" s="250"/>
      <c r="ET28" s="250"/>
      <c r="EU28" s="250"/>
      <c r="EV28" s="250"/>
      <c r="EW28" s="250"/>
      <c r="EX28" s="250"/>
      <c r="EY28" s="250"/>
      <c r="EZ28" s="250"/>
      <c r="FA28" s="250"/>
      <c r="FB28" s="250"/>
      <c r="FC28" s="250"/>
      <c r="FD28" s="250"/>
      <c r="FE28" s="250"/>
      <c r="FF28" s="250"/>
      <c r="FG28" s="250"/>
      <c r="FH28" s="250"/>
      <c r="FI28" s="250"/>
      <c r="FJ28" s="250"/>
      <c r="FK28" s="250"/>
      <c r="FL28" s="250"/>
      <c r="FM28" s="250"/>
      <c r="FN28" s="250"/>
      <c r="FO28" s="250"/>
      <c r="FP28" s="250"/>
      <c r="FQ28" s="250"/>
      <c r="FR28" s="250"/>
      <c r="FS28" s="250"/>
      <c r="FT28" s="250"/>
      <c r="FU28" s="250"/>
      <c r="FV28" s="250"/>
      <c r="FW28" s="250"/>
      <c r="FX28" s="250"/>
      <c r="FY28" s="250"/>
      <c r="FZ28" s="250"/>
      <c r="GA28" s="250"/>
      <c r="GB28" s="250"/>
      <c r="GC28" s="250"/>
      <c r="GD28" s="250"/>
      <c r="GE28" s="250"/>
      <c r="GF28" s="250"/>
      <c r="GG28" s="250"/>
      <c r="GH28" s="250"/>
      <c r="GI28" s="250"/>
      <c r="GJ28" s="250"/>
      <c r="GK28" s="250"/>
      <c r="GL28" s="250"/>
      <c r="GM28" s="250"/>
      <c r="GN28" s="250"/>
      <c r="GO28" s="250"/>
      <c r="GP28" s="250"/>
      <c r="GQ28" s="250"/>
      <c r="GR28" s="250"/>
      <c r="GS28" s="250"/>
      <c r="GT28" s="250"/>
      <c r="GU28" s="250"/>
      <c r="GV28" s="250"/>
      <c r="GW28" s="250"/>
      <c r="GX28" s="250"/>
      <c r="GY28" s="250"/>
      <c r="GZ28" s="250"/>
      <c r="HA28" s="250"/>
      <c r="HB28" s="250"/>
      <c r="HC28" s="250"/>
      <c r="HD28" s="250"/>
      <c r="HE28" s="250"/>
      <c r="HF28" s="250"/>
      <c r="HG28" s="250"/>
      <c r="HH28" s="250"/>
      <c r="HI28" s="250"/>
      <c r="HJ28" s="250"/>
      <c r="HK28" s="250"/>
      <c r="HL28" s="250"/>
      <c r="HM28" s="250"/>
      <c r="HN28" s="250"/>
      <c r="HO28" s="250"/>
      <c r="HP28" s="250"/>
      <c r="HQ28" s="250"/>
      <c r="HR28" s="250"/>
      <c r="HS28" s="250"/>
      <c r="HT28" s="250"/>
      <c r="HU28" s="250"/>
      <c r="HV28" s="250"/>
      <c r="HW28" s="250"/>
      <c r="HX28" s="250"/>
      <c r="HY28" s="250"/>
      <c r="HZ28" s="250"/>
      <c r="IA28" s="250"/>
      <c r="IB28" s="250"/>
      <c r="IC28" s="250"/>
      <c r="ID28" s="250"/>
      <c r="IE28" s="250"/>
      <c r="IF28" s="250"/>
      <c r="IG28" s="250"/>
      <c r="IH28" s="250"/>
      <c r="II28" s="250"/>
      <c r="IJ28" s="250"/>
      <c r="IK28" s="250"/>
      <c r="IL28" s="250"/>
      <c r="IM28" s="250"/>
    </row>
    <row r="29" spans="1:247" ht="19.5" customHeight="1">
      <c r="A29" s="176" t="s">
        <v>452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</row>
    <row r="30" spans="1:247"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</row>
    <row r="31" spans="1:247">
      <c r="AE31" s="115"/>
    </row>
    <row r="32" spans="1:247">
      <c r="AE32" s="115"/>
    </row>
    <row r="33" spans="31:31">
      <c r="AE33" s="115"/>
    </row>
  </sheetData>
  <mergeCells count="1">
    <mergeCell ref="A1:AE1"/>
  </mergeCells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45" fitToHeight="3" orientation="landscape" r:id="rId1"/>
  <colBreaks count="1" manualBreakCount="1">
    <brk id="17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V35"/>
  <sheetViews>
    <sheetView zoomScaleNormal="100" zoomScaleSheetLayoutView="70" workbookViewId="0">
      <selection sqref="A1:K1"/>
    </sheetView>
  </sheetViews>
  <sheetFormatPr defaultColWidth="29.5703125" defaultRowHeight="15.75"/>
  <cols>
    <col min="1" max="1" width="7.7109375" style="116" customWidth="1"/>
    <col min="2" max="2" width="48.7109375" style="125" customWidth="1"/>
    <col min="3" max="3" width="16.42578125" style="116" customWidth="1"/>
    <col min="4" max="4" width="18.42578125" style="116" customWidth="1"/>
    <col min="5" max="5" width="20.42578125" style="116" customWidth="1"/>
    <col min="6" max="6" width="18.28515625" style="116" customWidth="1"/>
    <col min="7" max="7" width="21.7109375" style="116" customWidth="1"/>
    <col min="8" max="8" width="22.140625" style="116" customWidth="1"/>
    <col min="9" max="9" width="24.28515625" style="116" customWidth="1"/>
    <col min="10" max="10" width="16.140625" style="116" customWidth="1"/>
    <col min="11" max="11" width="14.85546875" style="116" customWidth="1"/>
    <col min="12" max="68" width="42" style="116" customWidth="1"/>
    <col min="69" max="16384" width="29.5703125" style="116"/>
  </cols>
  <sheetData>
    <row r="1" spans="1:11" ht="21" customHeight="1">
      <c r="A1" s="316" t="s">
        <v>846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>
      <c r="B2" s="117"/>
      <c r="C2" s="118"/>
      <c r="D2" s="118"/>
      <c r="E2" s="118"/>
      <c r="F2" s="118"/>
      <c r="G2" s="118"/>
      <c r="H2" s="118"/>
      <c r="I2" s="118"/>
      <c r="J2" s="118"/>
      <c r="K2" s="180" t="s">
        <v>61</v>
      </c>
    </row>
    <row r="3" spans="1:11" s="119" customFormat="1" ht="33.75" customHeight="1">
      <c r="A3" s="317" t="s">
        <v>30</v>
      </c>
      <c r="B3" s="323" t="s">
        <v>417</v>
      </c>
      <c r="C3" s="325" t="s">
        <v>815</v>
      </c>
      <c r="D3" s="321" t="s">
        <v>528</v>
      </c>
      <c r="E3" s="327"/>
      <c r="F3" s="320" t="s">
        <v>529</v>
      </c>
      <c r="G3" s="320"/>
      <c r="H3" s="321" t="s">
        <v>530</v>
      </c>
      <c r="I3" s="322"/>
      <c r="J3" s="320" t="s">
        <v>816</v>
      </c>
      <c r="K3" s="318" t="s">
        <v>531</v>
      </c>
    </row>
    <row r="4" spans="1:11" s="120" customFormat="1" ht="47.25">
      <c r="A4" s="317"/>
      <c r="B4" s="324"/>
      <c r="C4" s="326"/>
      <c r="D4" s="257" t="s">
        <v>532</v>
      </c>
      <c r="E4" s="257" t="s">
        <v>536</v>
      </c>
      <c r="F4" s="258" t="s">
        <v>533</v>
      </c>
      <c r="G4" s="258" t="s">
        <v>534</v>
      </c>
      <c r="H4" s="258" t="s">
        <v>836</v>
      </c>
      <c r="I4" s="258" t="s">
        <v>535</v>
      </c>
      <c r="J4" s="320"/>
      <c r="K4" s="319"/>
    </row>
    <row r="5" spans="1:11">
      <c r="A5" s="185">
        <v>1</v>
      </c>
      <c r="B5" s="8" t="s">
        <v>421</v>
      </c>
      <c r="C5" s="46">
        <v>561102.4699646862</v>
      </c>
      <c r="D5" s="46">
        <v>15380682.27580541</v>
      </c>
      <c r="E5" s="46">
        <v>1019441.4906275893</v>
      </c>
      <c r="F5" s="46">
        <v>366661.62314507097</v>
      </c>
      <c r="G5" s="46">
        <v>941238.23010047595</v>
      </c>
      <c r="H5" s="46">
        <v>1376.2505250479412</v>
      </c>
      <c r="I5" s="46">
        <v>6599805.8449160093</v>
      </c>
      <c r="J5" s="46">
        <v>438814.15322202636</v>
      </c>
      <c r="K5" s="46">
        <v>25309122.338306312</v>
      </c>
    </row>
    <row r="6" spans="1:11" ht="31.5">
      <c r="A6" s="185" t="s">
        <v>406</v>
      </c>
      <c r="B6" s="45" t="s">
        <v>449</v>
      </c>
      <c r="C6" s="46">
        <v>2761.4643180232906</v>
      </c>
      <c r="D6" s="46">
        <v>717647.62562893936</v>
      </c>
      <c r="E6" s="46">
        <v>36976.764185597429</v>
      </c>
      <c r="F6" s="46">
        <v>20148.525170495086</v>
      </c>
      <c r="G6" s="46">
        <v>52452.697288160554</v>
      </c>
      <c r="H6" s="46">
        <v>0</v>
      </c>
      <c r="I6" s="46">
        <v>322158.32475499879</v>
      </c>
      <c r="J6" s="46">
        <v>7238.3123120595201</v>
      </c>
      <c r="K6" s="46">
        <v>1159383.7136582742</v>
      </c>
    </row>
    <row r="7" spans="1:11">
      <c r="A7" s="185">
        <v>2</v>
      </c>
      <c r="B7" s="8" t="s">
        <v>422</v>
      </c>
      <c r="C7" s="46">
        <v>1611142.4617092665</v>
      </c>
      <c r="D7" s="46">
        <v>10388867.173883814</v>
      </c>
      <c r="E7" s="46">
        <v>852221.30309390207</v>
      </c>
      <c r="F7" s="46">
        <v>584236.14824817213</v>
      </c>
      <c r="G7" s="46">
        <v>2430623.0930755106</v>
      </c>
      <c r="H7" s="46">
        <v>1129178.4080652618</v>
      </c>
      <c r="I7" s="46">
        <v>10870154.569997236</v>
      </c>
      <c r="J7" s="46">
        <v>52626.952499913357</v>
      </c>
      <c r="K7" s="46">
        <v>27919050.110573079</v>
      </c>
    </row>
    <row r="8" spans="1:11">
      <c r="A8" s="185">
        <v>3</v>
      </c>
      <c r="B8" s="8" t="s">
        <v>423</v>
      </c>
      <c r="C8" s="46">
        <v>17274053.462182995</v>
      </c>
      <c r="D8" s="46">
        <v>202659762.58983439</v>
      </c>
      <c r="E8" s="46">
        <v>15102488.102702869</v>
      </c>
      <c r="F8" s="46">
        <v>5054969.8648637878</v>
      </c>
      <c r="G8" s="46">
        <v>6974313.8915258218</v>
      </c>
      <c r="H8" s="46">
        <v>0</v>
      </c>
      <c r="I8" s="46">
        <v>73395110.037529826</v>
      </c>
      <c r="J8" s="46">
        <v>4275244.8919564988</v>
      </c>
      <c r="K8" s="46">
        <v>324735942.8405962</v>
      </c>
    </row>
    <row r="9" spans="1:11">
      <c r="A9" s="185">
        <v>4</v>
      </c>
      <c r="B9" s="8" t="s">
        <v>424</v>
      </c>
      <c r="C9" s="46">
        <v>82152.36384776872</v>
      </c>
      <c r="D9" s="46">
        <v>950047.89841307991</v>
      </c>
      <c r="E9" s="46">
        <v>37729.160191759373</v>
      </c>
      <c r="F9" s="46">
        <v>71681.042847352976</v>
      </c>
      <c r="G9" s="46">
        <v>242835.45819999999</v>
      </c>
      <c r="H9" s="46">
        <v>0</v>
      </c>
      <c r="I9" s="46">
        <v>719487.99132128595</v>
      </c>
      <c r="J9" s="46">
        <v>1284.52</v>
      </c>
      <c r="K9" s="46">
        <v>2105218.4348212471</v>
      </c>
    </row>
    <row r="10" spans="1:11">
      <c r="A10" s="185">
        <v>5</v>
      </c>
      <c r="B10" s="8" t="s">
        <v>425</v>
      </c>
      <c r="C10" s="46">
        <v>127880.54411841783</v>
      </c>
      <c r="D10" s="46">
        <v>6790.73</v>
      </c>
      <c r="E10" s="46">
        <v>160.17740080027005</v>
      </c>
      <c r="F10" s="46">
        <v>152467.96984040254</v>
      </c>
      <c r="G10" s="46">
        <v>59110.617952938061</v>
      </c>
      <c r="H10" s="46">
        <v>0</v>
      </c>
      <c r="I10" s="46">
        <v>1190787.0226107617</v>
      </c>
      <c r="J10" s="46">
        <v>113570.23230197762</v>
      </c>
      <c r="K10" s="46">
        <v>1650767.2942252974</v>
      </c>
    </row>
    <row r="11" spans="1:11">
      <c r="A11" s="185">
        <v>6</v>
      </c>
      <c r="B11" s="8" t="s">
        <v>426</v>
      </c>
      <c r="C11" s="46">
        <v>138283.28648534638</v>
      </c>
      <c r="D11" s="46">
        <v>1059423.2223164402</v>
      </c>
      <c r="E11" s="46">
        <v>31606.944359507183</v>
      </c>
      <c r="F11" s="46">
        <v>36959.497033159634</v>
      </c>
      <c r="G11" s="46">
        <v>210461.66366393096</v>
      </c>
      <c r="H11" s="46">
        <v>0</v>
      </c>
      <c r="I11" s="46">
        <v>1390902.4457113072</v>
      </c>
      <c r="J11" s="46">
        <v>-127289.74810922783</v>
      </c>
      <c r="K11" s="46">
        <v>2740347.3114604638</v>
      </c>
    </row>
    <row r="12" spans="1:11">
      <c r="A12" s="185">
        <v>7</v>
      </c>
      <c r="B12" s="8" t="s">
        <v>427</v>
      </c>
      <c r="C12" s="46">
        <v>506586.06505023415</v>
      </c>
      <c r="D12" s="46">
        <v>10289601.727398776</v>
      </c>
      <c r="E12" s="46">
        <v>449182.43006761797</v>
      </c>
      <c r="F12" s="46">
        <v>155877.51031204101</v>
      </c>
      <c r="G12" s="46">
        <v>1337834.410061738</v>
      </c>
      <c r="H12" s="46">
        <v>0</v>
      </c>
      <c r="I12" s="46">
        <v>7390500.6996932821</v>
      </c>
      <c r="J12" s="46">
        <v>69063.812376046102</v>
      </c>
      <c r="K12" s="46">
        <v>20198646.654959727</v>
      </c>
    </row>
    <row r="13" spans="1:11">
      <c r="A13" s="185">
        <v>8</v>
      </c>
      <c r="B13" s="8" t="s">
        <v>428</v>
      </c>
      <c r="C13" s="46">
        <v>4492410.1617787005</v>
      </c>
      <c r="D13" s="46">
        <v>76321105.816540599</v>
      </c>
      <c r="E13" s="46">
        <v>5287133.637601723</v>
      </c>
      <c r="F13" s="46">
        <v>1861963.9161312834</v>
      </c>
      <c r="G13" s="46">
        <v>5493741.7562016575</v>
      </c>
      <c r="H13" s="46">
        <v>24489.697738038783</v>
      </c>
      <c r="I13" s="46">
        <v>37749796.853024885</v>
      </c>
      <c r="J13" s="46">
        <v>1392152.8627897738</v>
      </c>
      <c r="K13" s="46">
        <v>132622794.70180666</v>
      </c>
    </row>
    <row r="14" spans="1:11">
      <c r="A14" s="185" t="s">
        <v>411</v>
      </c>
      <c r="B14" s="45" t="s">
        <v>429</v>
      </c>
      <c r="C14" s="46">
        <v>1732450.0048345518</v>
      </c>
      <c r="D14" s="46">
        <v>33500650.175280981</v>
      </c>
      <c r="E14" s="46">
        <v>3144145.1066187029</v>
      </c>
      <c r="F14" s="46">
        <v>1043692.8259600562</v>
      </c>
      <c r="G14" s="46">
        <v>3774295.5860950965</v>
      </c>
      <c r="H14" s="46">
        <v>24489.697738038783</v>
      </c>
      <c r="I14" s="46">
        <v>20262640.105806325</v>
      </c>
      <c r="J14" s="46">
        <v>110571.66307270645</v>
      </c>
      <c r="K14" s="46">
        <v>63592935.165406451</v>
      </c>
    </row>
    <row r="15" spans="1:11">
      <c r="A15" s="185" t="s">
        <v>412</v>
      </c>
      <c r="B15" s="45" t="s">
        <v>430</v>
      </c>
      <c r="C15" s="46">
        <v>2462869.6455306276</v>
      </c>
      <c r="D15" s="46">
        <v>34287354.411488093</v>
      </c>
      <c r="E15" s="46">
        <v>1323091.2794950001</v>
      </c>
      <c r="F15" s="46">
        <v>639837.10391069599</v>
      </c>
      <c r="G15" s="46">
        <v>1104615.1235476427</v>
      </c>
      <c r="H15" s="46">
        <v>0</v>
      </c>
      <c r="I15" s="46">
        <v>13023173.410663053</v>
      </c>
      <c r="J15" s="46">
        <v>793953.81886069046</v>
      </c>
      <c r="K15" s="46">
        <v>53634894.793495819</v>
      </c>
    </row>
    <row r="16" spans="1:11">
      <c r="A16" s="185" t="s">
        <v>413</v>
      </c>
      <c r="B16" s="45" t="s">
        <v>431</v>
      </c>
      <c r="C16" s="46">
        <v>128594.41227968159</v>
      </c>
      <c r="D16" s="46">
        <v>3819777.0739799626</v>
      </c>
      <c r="E16" s="46">
        <v>344102.02279729949</v>
      </c>
      <c r="F16" s="46">
        <v>84007.601509686268</v>
      </c>
      <c r="G16" s="46">
        <v>353819.3297932712</v>
      </c>
      <c r="H16" s="46">
        <v>0</v>
      </c>
      <c r="I16" s="46">
        <v>1925620.3493991259</v>
      </c>
      <c r="J16" s="46">
        <v>4875.4525755570112</v>
      </c>
      <c r="K16" s="46">
        <v>6660796.2423345847</v>
      </c>
    </row>
    <row r="17" spans="1:48">
      <c r="A17" s="185" t="s">
        <v>414</v>
      </c>
      <c r="B17" s="45" t="s">
        <v>432</v>
      </c>
      <c r="C17" s="46">
        <v>168496.09913383907</v>
      </c>
      <c r="D17" s="46">
        <v>4713324.1557915714</v>
      </c>
      <c r="E17" s="46">
        <v>475795.22869072034</v>
      </c>
      <c r="F17" s="46">
        <v>94426.384750845551</v>
      </c>
      <c r="G17" s="46">
        <v>261011.71676564676</v>
      </c>
      <c r="H17" s="46">
        <v>0</v>
      </c>
      <c r="I17" s="46">
        <v>2538362.9871563795</v>
      </c>
      <c r="J17" s="46">
        <v>482751.92828082008</v>
      </c>
      <c r="K17" s="46">
        <v>8734168.5005698223</v>
      </c>
    </row>
    <row r="18" spans="1:48">
      <c r="A18" s="185">
        <v>9</v>
      </c>
      <c r="B18" s="8" t="s">
        <v>433</v>
      </c>
      <c r="C18" s="46">
        <v>234454.70910150537</v>
      </c>
      <c r="D18" s="46">
        <v>12438338.689090025</v>
      </c>
      <c r="E18" s="46">
        <v>3358243.2568983925</v>
      </c>
      <c r="F18" s="46">
        <v>106226.76740696264</v>
      </c>
      <c r="G18" s="46">
        <v>2020121.4745132942</v>
      </c>
      <c r="H18" s="46">
        <v>0</v>
      </c>
      <c r="I18" s="46">
        <v>5176967.6404402098</v>
      </c>
      <c r="J18" s="46">
        <v>43270.413828242599</v>
      </c>
      <c r="K18" s="46">
        <v>23377622.951278634</v>
      </c>
    </row>
    <row r="19" spans="1:48">
      <c r="A19" s="185" t="s">
        <v>415</v>
      </c>
      <c r="B19" s="45" t="s">
        <v>434</v>
      </c>
      <c r="C19" s="46">
        <v>223665.05693466889</v>
      </c>
      <c r="D19" s="46">
        <v>12178424.176872736</v>
      </c>
      <c r="E19" s="46">
        <v>3340524.5638842327</v>
      </c>
      <c r="F19" s="46">
        <v>98743.526348543877</v>
      </c>
      <c r="G19" s="46">
        <v>2010660.6097232173</v>
      </c>
      <c r="H19" s="46">
        <v>0</v>
      </c>
      <c r="I19" s="46">
        <v>5000663.4929773901</v>
      </c>
      <c r="J19" s="46">
        <v>8135.9774868390959</v>
      </c>
      <c r="K19" s="46">
        <v>22860817.404227629</v>
      </c>
    </row>
    <row r="20" spans="1:48">
      <c r="A20" s="185" t="s">
        <v>416</v>
      </c>
      <c r="B20" s="45" t="s">
        <v>435</v>
      </c>
      <c r="C20" s="46">
        <v>10789.652166836491</v>
      </c>
      <c r="D20" s="46">
        <v>259914.51221728727</v>
      </c>
      <c r="E20" s="46">
        <v>17718.693014159588</v>
      </c>
      <c r="F20" s="46">
        <v>7483.2410584187746</v>
      </c>
      <c r="G20" s="46">
        <v>9460.8647900768301</v>
      </c>
      <c r="H20" s="46">
        <v>0</v>
      </c>
      <c r="I20" s="46">
        <v>176304.14746282043</v>
      </c>
      <c r="J20" s="46">
        <v>35134.436341403503</v>
      </c>
      <c r="K20" s="46">
        <v>516805.54705100285</v>
      </c>
    </row>
    <row r="21" spans="1:48">
      <c r="A21" s="185">
        <v>10</v>
      </c>
      <c r="B21" s="173" t="s">
        <v>436</v>
      </c>
      <c r="C21" s="46">
        <v>38885033.097590163</v>
      </c>
      <c r="D21" s="46">
        <v>198233535.82139909</v>
      </c>
      <c r="E21" s="46">
        <v>8608227.0555819906</v>
      </c>
      <c r="F21" s="46">
        <v>2988804.4585976121</v>
      </c>
      <c r="G21" s="46">
        <v>22371570.889613394</v>
      </c>
      <c r="H21" s="46">
        <v>881.99332653676561</v>
      </c>
      <c r="I21" s="46">
        <v>68293360.83160466</v>
      </c>
      <c r="J21" s="46">
        <v>1366549.0106143588</v>
      </c>
      <c r="K21" s="46">
        <v>340747963.15832788</v>
      </c>
    </row>
    <row r="22" spans="1:48">
      <c r="A22" s="185" t="s">
        <v>407</v>
      </c>
      <c r="B22" s="8" t="s">
        <v>437</v>
      </c>
      <c r="C22" s="46">
        <v>38226282.214014597</v>
      </c>
      <c r="D22" s="46">
        <v>194521015.49263802</v>
      </c>
      <c r="E22" s="46">
        <v>8423602.0824745744</v>
      </c>
      <c r="F22" s="46">
        <v>2864779.1368928775</v>
      </c>
      <c r="G22" s="46">
        <v>22001813.365908708</v>
      </c>
      <c r="H22" s="46">
        <v>881.99332653676561</v>
      </c>
      <c r="I22" s="46">
        <v>63611049.919707365</v>
      </c>
      <c r="J22" s="46">
        <v>1340014.1257268763</v>
      </c>
      <c r="K22" s="46">
        <v>330989438.33068955</v>
      </c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</row>
    <row r="23" spans="1:48">
      <c r="A23" s="185" t="s">
        <v>408</v>
      </c>
      <c r="B23" s="174" t="s">
        <v>438</v>
      </c>
      <c r="C23" s="46">
        <v>182426.39208522366</v>
      </c>
      <c r="D23" s="46">
        <v>0</v>
      </c>
      <c r="E23" s="46">
        <v>-663.41</v>
      </c>
      <c r="F23" s="46">
        <v>0</v>
      </c>
      <c r="G23" s="46">
        <v>0</v>
      </c>
      <c r="H23" s="46">
        <v>0</v>
      </c>
      <c r="I23" s="46">
        <v>2983498.3656629045</v>
      </c>
      <c r="J23" s="46">
        <v>0</v>
      </c>
      <c r="K23" s="46">
        <v>3165261.3477481278</v>
      </c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</row>
    <row r="24" spans="1:48" s="123" customFormat="1">
      <c r="A24" s="185" t="s">
        <v>409</v>
      </c>
      <c r="B24" s="175" t="s">
        <v>439</v>
      </c>
      <c r="C24" s="46">
        <v>62944.980763487802</v>
      </c>
      <c r="D24" s="46">
        <v>1492831.59</v>
      </c>
      <c r="E24" s="46">
        <v>5300.4484525624375</v>
      </c>
      <c r="F24" s="46">
        <v>54126.887700000007</v>
      </c>
      <c r="G24" s="46">
        <v>256619.13130409189</v>
      </c>
      <c r="H24" s="46">
        <v>0</v>
      </c>
      <c r="I24" s="46">
        <v>542973.0286406154</v>
      </c>
      <c r="J24" s="46">
        <v>3021.9558227725479</v>
      </c>
      <c r="K24" s="46">
        <v>2417818.0226835301</v>
      </c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</row>
    <row r="25" spans="1:48">
      <c r="A25" s="185" t="s">
        <v>410</v>
      </c>
      <c r="B25" s="8" t="s">
        <v>440</v>
      </c>
      <c r="C25" s="46">
        <v>413379.51072685898</v>
      </c>
      <c r="D25" s="46">
        <v>2219688.738761086</v>
      </c>
      <c r="E25" s="46">
        <v>179987.93465485465</v>
      </c>
      <c r="F25" s="46">
        <v>69898.434004733761</v>
      </c>
      <c r="G25" s="46">
        <v>113138.39240059501</v>
      </c>
      <c r="H25" s="46">
        <v>0</v>
      </c>
      <c r="I25" s="46">
        <v>1155839.5175937705</v>
      </c>
      <c r="J25" s="46">
        <v>23512.929064710308</v>
      </c>
      <c r="K25" s="46">
        <v>4175445.4572066087</v>
      </c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</row>
    <row r="26" spans="1:48">
      <c r="A26" s="185">
        <v>11</v>
      </c>
      <c r="B26" s="173" t="s">
        <v>441</v>
      </c>
      <c r="C26" s="46">
        <v>0</v>
      </c>
      <c r="D26" s="46">
        <v>47834.1</v>
      </c>
      <c r="E26" s="46">
        <v>0</v>
      </c>
      <c r="F26" s="46">
        <v>23551.144262173297</v>
      </c>
      <c r="G26" s="46">
        <v>0</v>
      </c>
      <c r="H26" s="46">
        <v>0</v>
      </c>
      <c r="I26" s="46">
        <v>402765.32467253739</v>
      </c>
      <c r="J26" s="46">
        <v>7807.4205451127591</v>
      </c>
      <c r="K26" s="46">
        <v>481957.98947982339</v>
      </c>
    </row>
    <row r="27" spans="1:48">
      <c r="A27" s="185">
        <v>12</v>
      </c>
      <c r="B27" s="173" t="s">
        <v>442</v>
      </c>
      <c r="C27" s="46">
        <v>6360.13</v>
      </c>
      <c r="D27" s="46">
        <v>53520.908867366234</v>
      </c>
      <c r="E27" s="46">
        <v>1043.635470410406</v>
      </c>
      <c r="F27" s="46">
        <v>1121.3134835889487</v>
      </c>
      <c r="G27" s="46">
        <v>4493.8575949244978</v>
      </c>
      <c r="H27" s="46">
        <v>0</v>
      </c>
      <c r="I27" s="46">
        <v>121765.91097462205</v>
      </c>
      <c r="J27" s="46">
        <v>3063.2311954584552</v>
      </c>
      <c r="K27" s="46">
        <v>191368.98758637058</v>
      </c>
    </row>
    <row r="28" spans="1:48">
      <c r="A28" s="185">
        <v>13</v>
      </c>
      <c r="B28" s="173" t="s">
        <v>443</v>
      </c>
      <c r="C28" s="46">
        <v>641795.87011555291</v>
      </c>
      <c r="D28" s="46">
        <v>9774501.4273512568</v>
      </c>
      <c r="E28" s="46">
        <v>537725.70126442937</v>
      </c>
      <c r="F28" s="46">
        <v>279948.84795820247</v>
      </c>
      <c r="G28" s="46">
        <v>1373771.7227210179</v>
      </c>
      <c r="H28" s="46">
        <v>70035.751345114855</v>
      </c>
      <c r="I28" s="46">
        <v>5091668.3294287678</v>
      </c>
      <c r="J28" s="46">
        <v>63700.658235074516</v>
      </c>
      <c r="K28" s="46">
        <v>17833148.308419421</v>
      </c>
    </row>
    <row r="29" spans="1:48">
      <c r="A29" s="185">
        <v>14</v>
      </c>
      <c r="B29" s="173" t="s">
        <v>444</v>
      </c>
      <c r="C29" s="46">
        <v>110.04261012730937</v>
      </c>
      <c r="D29" s="46">
        <v>670558.75000000012</v>
      </c>
      <c r="E29" s="46">
        <v>305.61956993891255</v>
      </c>
      <c r="F29" s="46">
        <v>74605.421586115932</v>
      </c>
      <c r="G29" s="46">
        <v>581914.12536336167</v>
      </c>
      <c r="H29" s="46">
        <v>0</v>
      </c>
      <c r="I29" s="46">
        <v>2084294.2476271421</v>
      </c>
      <c r="J29" s="46">
        <v>349846.55117171304</v>
      </c>
      <c r="K29" s="46">
        <v>3761634.7579283994</v>
      </c>
    </row>
    <row r="30" spans="1:48">
      <c r="A30" s="185">
        <v>15</v>
      </c>
      <c r="B30" s="173" t="s">
        <v>445</v>
      </c>
      <c r="C30" s="46">
        <v>608690.27515639539</v>
      </c>
      <c r="D30" s="46">
        <v>22595605.816000003</v>
      </c>
      <c r="E30" s="46">
        <v>4850175.9796099011</v>
      </c>
      <c r="F30" s="46">
        <v>929084.56651037722</v>
      </c>
      <c r="G30" s="46">
        <v>6284653.5152985901</v>
      </c>
      <c r="H30" s="46">
        <v>0</v>
      </c>
      <c r="I30" s="46">
        <v>10752822.850959273</v>
      </c>
      <c r="J30" s="46">
        <v>6396.6568892888263</v>
      </c>
      <c r="K30" s="46">
        <v>46027429.660423823</v>
      </c>
    </row>
    <row r="31" spans="1:48">
      <c r="A31" s="185">
        <v>16</v>
      </c>
      <c r="B31" s="173" t="s">
        <v>446</v>
      </c>
      <c r="C31" s="46">
        <v>119987.6370225318</v>
      </c>
      <c r="D31" s="46">
        <v>4581498.6466063727</v>
      </c>
      <c r="E31" s="46">
        <v>57988.049826711263</v>
      </c>
      <c r="F31" s="46">
        <v>181001.80467364285</v>
      </c>
      <c r="G31" s="46">
        <v>370137.65662468597</v>
      </c>
      <c r="H31" s="46">
        <v>0</v>
      </c>
      <c r="I31" s="46">
        <v>3378655.9088323591</v>
      </c>
      <c r="J31" s="46">
        <v>2480585.2163470783</v>
      </c>
      <c r="K31" s="46">
        <v>11169854.919933382</v>
      </c>
    </row>
    <row r="32" spans="1:48">
      <c r="A32" s="185">
        <v>17</v>
      </c>
      <c r="B32" s="173" t="s">
        <v>447</v>
      </c>
      <c r="C32" s="46">
        <v>5712.89</v>
      </c>
      <c r="D32" s="46">
        <v>739885.8</v>
      </c>
      <c r="E32" s="46">
        <v>0</v>
      </c>
      <c r="F32" s="46">
        <v>11487.806603133657</v>
      </c>
      <c r="G32" s="46">
        <v>78053.509999999995</v>
      </c>
      <c r="H32" s="46">
        <v>0</v>
      </c>
      <c r="I32" s="46">
        <v>186480.28977221367</v>
      </c>
      <c r="J32" s="46">
        <v>0.10082566616635079</v>
      </c>
      <c r="K32" s="46">
        <v>1021620.3972010135</v>
      </c>
    </row>
    <row r="33" spans="1:11">
      <c r="A33" s="185">
        <v>18</v>
      </c>
      <c r="B33" s="173" t="s">
        <v>448</v>
      </c>
      <c r="C33" s="46">
        <v>1498747.8947173255</v>
      </c>
      <c r="D33" s="46">
        <v>61445993.764046393</v>
      </c>
      <c r="E33" s="46">
        <v>803184.86299743899</v>
      </c>
      <c r="F33" s="46">
        <v>186712.12681699358</v>
      </c>
      <c r="G33" s="46">
        <v>946642.0613578076</v>
      </c>
      <c r="H33" s="46">
        <v>0</v>
      </c>
      <c r="I33" s="46">
        <v>5628258.8985941214</v>
      </c>
      <c r="J33" s="46">
        <v>334362.17487851373</v>
      </c>
      <c r="K33" s="46">
        <v>70843901.783408597</v>
      </c>
    </row>
    <row r="34" spans="1:11" s="119" customFormat="1" ht="21.75" customHeight="1">
      <c r="A34" s="294" t="s">
        <v>450</v>
      </c>
      <c r="B34" s="294"/>
      <c r="C34" s="50">
        <v>66794503.361451022</v>
      </c>
      <c r="D34" s="50">
        <v>627637555.15755308</v>
      </c>
      <c r="E34" s="50">
        <v>40996857.407264985</v>
      </c>
      <c r="F34" s="50">
        <v>13067361.830320077</v>
      </c>
      <c r="G34" s="50">
        <v>51721517.933869146</v>
      </c>
      <c r="H34" s="50">
        <v>1225962.1010000003</v>
      </c>
      <c r="I34" s="50">
        <v>240423585.69771051</v>
      </c>
      <c r="J34" s="50">
        <v>10871049.111567514</v>
      </c>
      <c r="K34" s="50">
        <v>1052738392.6007363</v>
      </c>
    </row>
    <row r="35" spans="1:11" ht="17.25" customHeight="1">
      <c r="A35" s="192" t="s">
        <v>452</v>
      </c>
      <c r="C35" s="124"/>
      <c r="D35" s="124"/>
      <c r="E35" s="124"/>
      <c r="F35" s="124"/>
      <c r="G35" s="124"/>
      <c r="H35" s="124"/>
      <c r="I35" s="124"/>
      <c r="J35" s="124"/>
      <c r="K35" s="124"/>
    </row>
  </sheetData>
  <mergeCells count="10">
    <mergeCell ref="A34:B34"/>
    <mergeCell ref="A1:K1"/>
    <mergeCell ref="A3:A4"/>
    <mergeCell ref="K3:K4"/>
    <mergeCell ref="F3:G3"/>
    <mergeCell ref="H3:I3"/>
    <mergeCell ref="J3:J4"/>
    <mergeCell ref="B3:B4"/>
    <mergeCell ref="C3:C4"/>
    <mergeCell ref="D3:E3"/>
  </mergeCells>
  <phoneticPr fontId="0" type="noConversion"/>
  <printOptions horizontalCentered="1" verticalCentered="1"/>
  <pageMargins left="0" right="0" top="3.937007874015748E-2" bottom="0.11811023622047245" header="0.19685039370078741" footer="0.23622047244094491"/>
  <pageSetup paperSize="9" scale="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N37"/>
  <sheetViews>
    <sheetView zoomScaleNormal="100" workbookViewId="0">
      <pane xSplit="2" ySplit="6" topLeftCell="C7" activePane="bottomRight" state="frozen"/>
      <selection activeCell="S42" sqref="S42"/>
      <selection pane="topRight" activeCell="S42" sqref="S42"/>
      <selection pane="bottomLeft" activeCell="S42" sqref="S42"/>
      <selection pane="bottomRight" activeCell="C7" sqref="C7"/>
    </sheetView>
  </sheetViews>
  <sheetFormatPr defaultColWidth="43.28515625" defaultRowHeight="51" customHeight="1"/>
  <cols>
    <col min="1" max="1" width="7.7109375" style="127" customWidth="1"/>
    <col min="2" max="2" width="48.7109375" style="127" customWidth="1"/>
    <col min="3" max="3" width="14.5703125" style="127" customWidth="1"/>
    <col min="4" max="4" width="19.140625" style="127" customWidth="1"/>
    <col min="5" max="5" width="18.42578125" style="127" customWidth="1"/>
    <col min="6" max="6" width="15.5703125" style="127" customWidth="1"/>
    <col min="7" max="7" width="20.42578125" style="127" customWidth="1"/>
    <col min="8" max="8" width="18" style="127" customWidth="1"/>
    <col min="9" max="9" width="16.7109375" style="127" customWidth="1"/>
    <col min="10" max="10" width="16.42578125" style="127" customWidth="1"/>
    <col min="11" max="11" width="15.42578125" style="127" customWidth="1"/>
    <col min="12" max="12" width="23.140625" style="127" customWidth="1"/>
    <col min="13" max="13" width="19.140625" style="127" customWidth="1"/>
    <col min="14" max="14" width="16.42578125" style="127" customWidth="1"/>
    <col min="15" max="16" width="15.5703125" style="127" customWidth="1"/>
    <col min="17" max="17" width="11.5703125" style="127" customWidth="1"/>
    <col min="18" max="18" width="16.5703125" style="127" customWidth="1"/>
    <col min="19" max="19" width="14.5703125" style="127" customWidth="1"/>
    <col min="20" max="20" width="17.140625" style="127" customWidth="1"/>
    <col min="21" max="21" width="11.5703125" style="127" customWidth="1"/>
    <col min="22" max="22" width="16.42578125" style="127" customWidth="1"/>
    <col min="23" max="23" width="14.7109375" style="127" customWidth="1"/>
    <col min="24" max="24" width="15" style="127" customWidth="1"/>
    <col min="25" max="25" width="16.5703125" style="127" customWidth="1"/>
    <col min="26" max="26" width="15" style="127" customWidth="1"/>
    <col min="27" max="27" width="11.28515625" style="127" customWidth="1"/>
    <col min="28" max="28" width="12.42578125" style="127" customWidth="1"/>
    <col min="29" max="29" width="20.5703125" style="127" customWidth="1"/>
    <col min="30" max="30" width="22.5703125" style="127" customWidth="1"/>
    <col min="31" max="16384" width="43.28515625" style="127"/>
  </cols>
  <sheetData>
    <row r="1" spans="1:40" ht="20.45" customHeight="1">
      <c r="A1" s="305" t="s">
        <v>847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</row>
    <row r="2" spans="1:40" ht="25.5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80" t="s">
        <v>61</v>
      </c>
    </row>
    <row r="3" spans="1:40" ht="32.25" customHeight="1">
      <c r="A3" s="334" t="s">
        <v>30</v>
      </c>
      <c r="B3" s="333" t="s">
        <v>417</v>
      </c>
      <c r="C3" s="329" t="s">
        <v>537</v>
      </c>
      <c r="D3" s="329"/>
      <c r="E3" s="329"/>
      <c r="F3" s="329" t="s">
        <v>822</v>
      </c>
      <c r="G3" s="329"/>
      <c r="H3" s="329"/>
      <c r="I3" s="329" t="s">
        <v>538</v>
      </c>
      <c r="J3" s="329"/>
      <c r="K3" s="329"/>
      <c r="L3" s="329" t="s">
        <v>540</v>
      </c>
      <c r="M3" s="329"/>
      <c r="N3" s="329" t="s">
        <v>543</v>
      </c>
      <c r="O3" s="329"/>
      <c r="P3" s="330" t="s">
        <v>545</v>
      </c>
      <c r="Q3" s="299" t="s">
        <v>546</v>
      </c>
      <c r="R3" s="299"/>
      <c r="S3" s="299"/>
      <c r="T3" s="299"/>
      <c r="U3" s="329" t="s">
        <v>824</v>
      </c>
      <c r="V3" s="329"/>
      <c r="W3" s="329"/>
      <c r="X3" s="329"/>
      <c r="Y3" s="329"/>
      <c r="Z3" s="329"/>
      <c r="AA3" s="329" t="s">
        <v>557</v>
      </c>
      <c r="AB3" s="329"/>
      <c r="AC3" s="299" t="s">
        <v>555</v>
      </c>
      <c r="AD3" s="299" t="s">
        <v>556</v>
      </c>
      <c r="AE3" s="128"/>
      <c r="AF3" s="128"/>
      <c r="AG3" s="128"/>
      <c r="AH3" s="128"/>
      <c r="AI3" s="128"/>
      <c r="AJ3" s="128"/>
      <c r="AK3" s="128"/>
      <c r="AL3" s="128"/>
      <c r="AM3" s="128"/>
      <c r="AN3" s="128"/>
    </row>
    <row r="4" spans="1:40" s="128" customFormat="1" ht="49.5" customHeight="1">
      <c r="A4" s="334"/>
      <c r="B4" s="333"/>
      <c r="C4" s="329" t="s">
        <v>817</v>
      </c>
      <c r="D4" s="329"/>
      <c r="E4" s="329" t="s">
        <v>819</v>
      </c>
      <c r="F4" s="329" t="s">
        <v>820</v>
      </c>
      <c r="G4" s="329"/>
      <c r="H4" s="329" t="s">
        <v>819</v>
      </c>
      <c r="I4" s="329" t="s">
        <v>539</v>
      </c>
      <c r="J4" s="329" t="s">
        <v>820</v>
      </c>
      <c r="K4" s="329" t="s">
        <v>823</v>
      </c>
      <c r="L4" s="329"/>
      <c r="M4" s="329"/>
      <c r="N4" s="329" t="s">
        <v>481</v>
      </c>
      <c r="O4" s="329" t="s">
        <v>544</v>
      </c>
      <c r="P4" s="331"/>
      <c r="Q4" s="299" t="s">
        <v>547</v>
      </c>
      <c r="R4" s="299"/>
      <c r="S4" s="299" t="s">
        <v>548</v>
      </c>
      <c r="T4" s="299"/>
      <c r="U4" s="328" t="s">
        <v>547</v>
      </c>
      <c r="V4" s="328"/>
      <c r="W4" s="328"/>
      <c r="X4" s="328" t="s">
        <v>552</v>
      </c>
      <c r="Y4" s="328"/>
      <c r="Z4" s="328"/>
      <c r="AA4" s="328" t="s">
        <v>547</v>
      </c>
      <c r="AB4" s="328" t="s">
        <v>552</v>
      </c>
      <c r="AC4" s="299"/>
      <c r="AD4" s="299"/>
      <c r="AE4" s="127"/>
      <c r="AF4" s="127"/>
      <c r="AG4" s="127"/>
      <c r="AH4" s="127"/>
      <c r="AI4" s="127"/>
      <c r="AJ4" s="127"/>
      <c r="AK4" s="127"/>
      <c r="AL4" s="127"/>
      <c r="AM4" s="127"/>
      <c r="AN4" s="127"/>
    </row>
    <row r="5" spans="1:40" ht="100.15" customHeight="1">
      <c r="A5" s="334"/>
      <c r="B5" s="333"/>
      <c r="C5" s="254" t="s">
        <v>420</v>
      </c>
      <c r="D5" s="254" t="s">
        <v>818</v>
      </c>
      <c r="E5" s="329"/>
      <c r="F5" s="254" t="s">
        <v>420</v>
      </c>
      <c r="G5" s="254" t="s">
        <v>821</v>
      </c>
      <c r="H5" s="329"/>
      <c r="I5" s="329"/>
      <c r="J5" s="329"/>
      <c r="K5" s="329"/>
      <c r="L5" s="254" t="s">
        <v>541</v>
      </c>
      <c r="M5" s="254" t="s">
        <v>542</v>
      </c>
      <c r="N5" s="329"/>
      <c r="O5" s="329"/>
      <c r="P5" s="332"/>
      <c r="Q5" s="253" t="s">
        <v>549</v>
      </c>
      <c r="R5" s="253" t="s">
        <v>550</v>
      </c>
      <c r="S5" s="253" t="s">
        <v>481</v>
      </c>
      <c r="T5" s="253" t="s">
        <v>551</v>
      </c>
      <c r="U5" s="253" t="s">
        <v>549</v>
      </c>
      <c r="V5" s="253" t="s">
        <v>553</v>
      </c>
      <c r="W5" s="253" t="s">
        <v>554</v>
      </c>
      <c r="X5" s="254" t="s">
        <v>481</v>
      </c>
      <c r="Y5" s="253" t="s">
        <v>553</v>
      </c>
      <c r="Z5" s="253" t="s">
        <v>554</v>
      </c>
      <c r="AA5" s="328"/>
      <c r="AB5" s="328"/>
      <c r="AC5" s="299"/>
      <c r="AD5" s="299"/>
    </row>
    <row r="6" spans="1:40" ht="15.75">
      <c r="A6" s="185">
        <v>1</v>
      </c>
      <c r="B6" s="8" t="s">
        <v>421</v>
      </c>
      <c r="C6" s="46">
        <v>1080354</v>
      </c>
      <c r="D6" s="46">
        <v>883739</v>
      </c>
      <c r="E6" s="46">
        <v>1340387</v>
      </c>
      <c r="F6" s="46">
        <v>3213291</v>
      </c>
      <c r="G6" s="46">
        <v>3295912</v>
      </c>
      <c r="H6" s="46">
        <v>4807705</v>
      </c>
      <c r="I6" s="46">
        <v>61893438.133491173</v>
      </c>
      <c r="J6" s="46">
        <v>55377166.062741213</v>
      </c>
      <c r="K6" s="46">
        <v>1153423.098</v>
      </c>
      <c r="L6" s="46">
        <v>2423699.0106232995</v>
      </c>
      <c r="M6" s="46">
        <v>6349244.120000001</v>
      </c>
      <c r="N6" s="46">
        <v>59843121.035392433</v>
      </c>
      <c r="O6" s="46">
        <v>42271975.546022482</v>
      </c>
      <c r="P6" s="46">
        <v>917268.95349222841</v>
      </c>
      <c r="Q6" s="46">
        <v>14371.999899999999</v>
      </c>
      <c r="R6" s="46">
        <v>2292</v>
      </c>
      <c r="S6" s="46">
        <v>15750647.476860892</v>
      </c>
      <c r="T6" s="46">
        <v>4101288.1668962999</v>
      </c>
      <c r="U6" s="46">
        <v>12750.3408</v>
      </c>
      <c r="V6" s="46">
        <v>2623.1980000000003</v>
      </c>
      <c r="W6" s="46">
        <v>571</v>
      </c>
      <c r="X6" s="46">
        <v>13415341.477964401</v>
      </c>
      <c r="Y6" s="46">
        <v>5357966.6005557347</v>
      </c>
      <c r="Z6" s="46">
        <v>2364354.2426163256</v>
      </c>
      <c r="AA6" s="46">
        <v>17153</v>
      </c>
      <c r="AB6" s="46">
        <v>4377844.6859999998</v>
      </c>
      <c r="AC6" s="46">
        <v>207842.05000000002</v>
      </c>
      <c r="AD6" s="46">
        <v>0</v>
      </c>
    </row>
    <row r="7" spans="1:40" ht="31.5">
      <c r="A7" s="185" t="s">
        <v>406</v>
      </c>
      <c r="B7" s="45" t="s">
        <v>449</v>
      </c>
      <c r="C7" s="46">
        <v>31895</v>
      </c>
      <c r="D7" s="46">
        <v>31639</v>
      </c>
      <c r="E7" s="46">
        <v>34578</v>
      </c>
      <c r="F7" s="46">
        <v>422211</v>
      </c>
      <c r="G7" s="46">
        <v>401153</v>
      </c>
      <c r="H7" s="46">
        <v>449315</v>
      </c>
      <c r="I7" s="46">
        <v>3161646.0700000003</v>
      </c>
      <c r="J7" s="46">
        <v>2950986.4399999948</v>
      </c>
      <c r="K7" s="46">
        <v>0</v>
      </c>
      <c r="L7" s="46">
        <v>124021.53</v>
      </c>
      <c r="M7" s="46">
        <v>683582.37</v>
      </c>
      <c r="N7" s="46">
        <v>2973376.2099999995</v>
      </c>
      <c r="O7" s="46">
        <v>2330688.7699999996</v>
      </c>
      <c r="P7" s="46">
        <v>57437.212000000931</v>
      </c>
      <c r="Q7" s="46">
        <v>32</v>
      </c>
      <c r="R7" s="46">
        <v>12</v>
      </c>
      <c r="S7" s="46">
        <v>297290.06</v>
      </c>
      <c r="T7" s="46">
        <v>214214.92</v>
      </c>
      <c r="U7" s="46">
        <v>15</v>
      </c>
      <c r="V7" s="46">
        <v>8</v>
      </c>
      <c r="W7" s="46">
        <v>4</v>
      </c>
      <c r="X7" s="46">
        <v>193439.63999999998</v>
      </c>
      <c r="Y7" s="46">
        <v>133992.53999999998</v>
      </c>
      <c r="Z7" s="46">
        <v>13827.62</v>
      </c>
      <c r="AA7" s="46">
        <v>10820</v>
      </c>
      <c r="AB7" s="46">
        <v>102275.7</v>
      </c>
      <c r="AC7" s="46">
        <v>0</v>
      </c>
      <c r="AD7" s="46">
        <v>0</v>
      </c>
    </row>
    <row r="8" spans="1:40" ht="15.75">
      <c r="A8" s="185">
        <v>2</v>
      </c>
      <c r="B8" s="8" t="s">
        <v>422</v>
      </c>
      <c r="C8" s="46">
        <v>142467</v>
      </c>
      <c r="D8" s="46">
        <v>99017</v>
      </c>
      <c r="E8" s="46">
        <v>117921</v>
      </c>
      <c r="F8" s="46">
        <v>695883</v>
      </c>
      <c r="G8" s="46">
        <v>624111</v>
      </c>
      <c r="H8" s="46">
        <v>707117</v>
      </c>
      <c r="I8" s="46">
        <v>92582118.120236754</v>
      </c>
      <c r="J8" s="46">
        <v>84076518.500235841</v>
      </c>
      <c r="K8" s="46">
        <v>3313092.19</v>
      </c>
      <c r="L8" s="46">
        <v>1903343.2346721643</v>
      </c>
      <c r="M8" s="46">
        <v>5250769.8099999977</v>
      </c>
      <c r="N8" s="46">
        <v>85567081.127371863</v>
      </c>
      <c r="O8" s="46">
        <v>46935940.462468646</v>
      </c>
      <c r="P8" s="46">
        <v>1715800.9379017057</v>
      </c>
      <c r="Q8" s="46">
        <v>734213.99979999999</v>
      </c>
      <c r="R8" s="46">
        <v>40361</v>
      </c>
      <c r="S8" s="46">
        <v>58872403.689191774</v>
      </c>
      <c r="T8" s="46">
        <v>3423362.7047000001</v>
      </c>
      <c r="U8" s="46">
        <v>703374.01910000003</v>
      </c>
      <c r="V8" s="46">
        <v>62834.496599999999</v>
      </c>
      <c r="W8" s="46">
        <v>23181</v>
      </c>
      <c r="X8" s="46">
        <v>55137975.855299875</v>
      </c>
      <c r="Y8" s="46">
        <v>6305374.2400000002</v>
      </c>
      <c r="Z8" s="46">
        <v>3136843.0653000027</v>
      </c>
      <c r="AA8" s="46">
        <v>36841</v>
      </c>
      <c r="AB8" s="46">
        <v>5902927.4502300015</v>
      </c>
      <c r="AC8" s="46">
        <v>1585.54</v>
      </c>
      <c r="AD8" s="46">
        <v>25068.78</v>
      </c>
    </row>
    <row r="9" spans="1:40" ht="15.75">
      <c r="A9" s="185">
        <v>3</v>
      </c>
      <c r="B9" s="8" t="s">
        <v>423</v>
      </c>
      <c r="C9" s="46">
        <v>985196</v>
      </c>
      <c r="D9" s="46">
        <v>1059522</v>
      </c>
      <c r="E9" s="46">
        <v>1397737</v>
      </c>
      <c r="F9" s="46">
        <v>993565</v>
      </c>
      <c r="G9" s="46">
        <v>1061832</v>
      </c>
      <c r="H9" s="46">
        <v>1133988</v>
      </c>
      <c r="I9" s="46">
        <v>822574885.9799999</v>
      </c>
      <c r="J9" s="46">
        <v>781758517.43405628</v>
      </c>
      <c r="K9" s="46">
        <v>458621.62099999998</v>
      </c>
      <c r="L9" s="46">
        <v>16746703.385255374</v>
      </c>
      <c r="M9" s="46">
        <v>24647326.242000017</v>
      </c>
      <c r="N9" s="46">
        <v>770893107.5</v>
      </c>
      <c r="O9" s="46">
        <v>512106515.21835762</v>
      </c>
      <c r="P9" s="46">
        <v>13367564.046400001</v>
      </c>
      <c r="Q9" s="46">
        <v>398432.25939999998</v>
      </c>
      <c r="R9" s="46">
        <v>8766</v>
      </c>
      <c r="S9" s="46">
        <v>413268791.18829161</v>
      </c>
      <c r="T9" s="46">
        <v>11969342.654485285</v>
      </c>
      <c r="U9" s="46">
        <v>345120.78940000001</v>
      </c>
      <c r="V9" s="46">
        <v>90034.949900000007</v>
      </c>
      <c r="W9" s="46">
        <v>83077.897899999996</v>
      </c>
      <c r="X9" s="46">
        <v>380200139.50000042</v>
      </c>
      <c r="Y9" s="46">
        <v>119618712.82763036</v>
      </c>
      <c r="Z9" s="46">
        <v>111379005.31925082</v>
      </c>
      <c r="AA9" s="46">
        <v>496756.17000000004</v>
      </c>
      <c r="AB9" s="46">
        <v>25445890.018000007</v>
      </c>
      <c r="AC9" s="46">
        <v>406639.99</v>
      </c>
      <c r="AD9" s="46">
        <v>62786814.410305999</v>
      </c>
    </row>
    <row r="10" spans="1:40" ht="15.75" customHeight="1">
      <c r="A10" s="185">
        <v>4</v>
      </c>
      <c r="B10" s="8" t="s">
        <v>424</v>
      </c>
      <c r="C10" s="46">
        <v>91</v>
      </c>
      <c r="D10" s="46">
        <v>91</v>
      </c>
      <c r="E10" s="46">
        <v>99</v>
      </c>
      <c r="F10" s="46">
        <v>1</v>
      </c>
      <c r="G10" s="46">
        <v>1</v>
      </c>
      <c r="H10" s="46">
        <v>1</v>
      </c>
      <c r="I10" s="46">
        <v>10787456.530000001</v>
      </c>
      <c r="J10" s="46">
        <v>9113431.4400000013</v>
      </c>
      <c r="K10" s="46">
        <v>8511.380000000001</v>
      </c>
      <c r="L10" s="46">
        <v>74032.52</v>
      </c>
      <c r="M10" s="46">
        <v>30831.410000000003</v>
      </c>
      <c r="N10" s="46">
        <v>8833746.4000000004</v>
      </c>
      <c r="O10" s="46">
        <v>6711761.9000000013</v>
      </c>
      <c r="P10" s="46">
        <v>178774.28000000003</v>
      </c>
      <c r="Q10" s="46">
        <v>53</v>
      </c>
      <c r="R10" s="46">
        <v>3</v>
      </c>
      <c r="S10" s="46">
        <v>575099.21</v>
      </c>
      <c r="T10" s="46">
        <v>3918</v>
      </c>
      <c r="U10" s="46">
        <v>23</v>
      </c>
      <c r="V10" s="46">
        <v>15</v>
      </c>
      <c r="W10" s="46">
        <v>15</v>
      </c>
      <c r="X10" s="46">
        <v>501599.48000000004</v>
      </c>
      <c r="Y10" s="46">
        <v>366693.01</v>
      </c>
      <c r="Z10" s="46">
        <v>366693.01</v>
      </c>
      <c r="AA10" s="46">
        <v>353844.46</v>
      </c>
      <c r="AB10" s="46">
        <v>219872.26</v>
      </c>
      <c r="AC10" s="46">
        <v>0</v>
      </c>
      <c r="AD10" s="46">
        <v>49204.45</v>
      </c>
    </row>
    <row r="11" spans="1:40" ht="15.75" customHeight="1">
      <c r="A11" s="185">
        <v>5</v>
      </c>
      <c r="B11" s="8" t="s">
        <v>425</v>
      </c>
      <c r="C11" s="46">
        <v>41</v>
      </c>
      <c r="D11" s="46">
        <v>41</v>
      </c>
      <c r="E11" s="46">
        <v>34</v>
      </c>
      <c r="F11" s="46">
        <v>78</v>
      </c>
      <c r="G11" s="46">
        <v>78</v>
      </c>
      <c r="H11" s="46">
        <v>82</v>
      </c>
      <c r="I11" s="46">
        <v>6086634.79</v>
      </c>
      <c r="J11" s="46">
        <v>5928404.75</v>
      </c>
      <c r="K11" s="46">
        <v>823130.61</v>
      </c>
      <c r="L11" s="46">
        <v>161655.25</v>
      </c>
      <c r="M11" s="46">
        <v>2789</v>
      </c>
      <c r="N11" s="46">
        <v>5687612.4400000013</v>
      </c>
      <c r="O11" s="46">
        <v>2624056.3000000003</v>
      </c>
      <c r="P11" s="46">
        <v>341.28000000000003</v>
      </c>
      <c r="Q11" s="46">
        <v>0</v>
      </c>
      <c r="R11" s="46">
        <v>0</v>
      </c>
      <c r="S11" s="46">
        <v>0</v>
      </c>
      <c r="T11" s="46">
        <v>0</v>
      </c>
      <c r="U11" s="46">
        <v>1</v>
      </c>
      <c r="V11" s="46">
        <v>1</v>
      </c>
      <c r="W11" s="46">
        <v>1</v>
      </c>
      <c r="X11" s="46">
        <v>120505.07</v>
      </c>
      <c r="Y11" s="46">
        <v>120505.07</v>
      </c>
      <c r="Z11" s="46">
        <v>120505.07</v>
      </c>
      <c r="AA11" s="46">
        <v>0</v>
      </c>
      <c r="AB11" s="46">
        <v>0</v>
      </c>
      <c r="AC11" s="46">
        <v>0</v>
      </c>
      <c r="AD11" s="46">
        <v>0</v>
      </c>
    </row>
    <row r="12" spans="1:40" ht="15.75">
      <c r="A12" s="185">
        <v>6</v>
      </c>
      <c r="B12" s="8" t="s">
        <v>426</v>
      </c>
      <c r="C12" s="46">
        <v>492</v>
      </c>
      <c r="D12" s="46">
        <v>491</v>
      </c>
      <c r="E12" s="46">
        <v>595</v>
      </c>
      <c r="F12" s="46">
        <v>340</v>
      </c>
      <c r="G12" s="46">
        <v>339</v>
      </c>
      <c r="H12" s="46">
        <v>392</v>
      </c>
      <c r="I12" s="46">
        <v>9705539.0904002003</v>
      </c>
      <c r="J12" s="46">
        <v>9312043.1204001997</v>
      </c>
      <c r="K12" s="46">
        <v>96907.72</v>
      </c>
      <c r="L12" s="46">
        <v>369029.52</v>
      </c>
      <c r="M12" s="46">
        <v>2460297.0200000009</v>
      </c>
      <c r="N12" s="46">
        <v>9096685.9525404796</v>
      </c>
      <c r="O12" s="46">
        <v>4019929.310000001</v>
      </c>
      <c r="P12" s="46">
        <v>1848.0844</v>
      </c>
      <c r="Q12" s="46">
        <v>65</v>
      </c>
      <c r="R12" s="46">
        <v>3</v>
      </c>
      <c r="S12" s="46">
        <v>1840435.5701588001</v>
      </c>
      <c r="T12" s="46">
        <v>32472.0301588</v>
      </c>
      <c r="U12" s="46">
        <v>33.683599999999998</v>
      </c>
      <c r="V12" s="46">
        <v>16.516999999999999</v>
      </c>
      <c r="W12" s="46">
        <v>16.516999999999999</v>
      </c>
      <c r="X12" s="46">
        <v>1154001.5</v>
      </c>
      <c r="Y12" s="46">
        <v>703477.58968849992</v>
      </c>
      <c r="Z12" s="46">
        <v>703477.58968849992</v>
      </c>
      <c r="AA12" s="46">
        <v>3</v>
      </c>
      <c r="AB12" s="46">
        <v>7867.49</v>
      </c>
      <c r="AC12" s="46">
        <v>51484.85</v>
      </c>
      <c r="AD12" s="46">
        <v>0</v>
      </c>
    </row>
    <row r="13" spans="1:40" ht="15.75" customHeight="1">
      <c r="A13" s="185">
        <v>7</v>
      </c>
      <c r="B13" s="8" t="s">
        <v>427</v>
      </c>
      <c r="C13" s="46">
        <v>32277</v>
      </c>
      <c r="D13" s="46">
        <v>31913</v>
      </c>
      <c r="E13" s="46">
        <v>46801</v>
      </c>
      <c r="F13" s="46">
        <v>4009</v>
      </c>
      <c r="G13" s="46">
        <v>3918</v>
      </c>
      <c r="H13" s="46">
        <v>113313</v>
      </c>
      <c r="I13" s="46">
        <v>51389435.513908893</v>
      </c>
      <c r="J13" s="46">
        <v>36300944.853161499</v>
      </c>
      <c r="K13" s="46">
        <v>232706.07</v>
      </c>
      <c r="L13" s="46">
        <v>244287.33000000002</v>
      </c>
      <c r="M13" s="46">
        <v>8784792.6813000031</v>
      </c>
      <c r="N13" s="46">
        <v>47841301.226673514</v>
      </c>
      <c r="O13" s="46">
        <v>36680142.77197849</v>
      </c>
      <c r="P13" s="46">
        <v>105137.73480000001</v>
      </c>
      <c r="Q13" s="46">
        <v>1837</v>
      </c>
      <c r="R13" s="46">
        <v>418</v>
      </c>
      <c r="S13" s="46">
        <v>9168812.1620172951</v>
      </c>
      <c r="T13" s="46">
        <v>652303.84803759982</v>
      </c>
      <c r="U13" s="46">
        <v>1457.9903999999999</v>
      </c>
      <c r="V13" s="46">
        <v>476</v>
      </c>
      <c r="W13" s="46">
        <v>129</v>
      </c>
      <c r="X13" s="46">
        <v>4190264.5004659994</v>
      </c>
      <c r="Y13" s="46">
        <v>778971.97029855347</v>
      </c>
      <c r="Z13" s="46">
        <v>534750.86056582374</v>
      </c>
      <c r="AA13" s="46">
        <v>155</v>
      </c>
      <c r="AB13" s="46">
        <v>1154647.5847684001</v>
      </c>
      <c r="AC13" s="46">
        <v>457311.24</v>
      </c>
      <c r="AD13" s="46">
        <v>667411.39999999991</v>
      </c>
    </row>
    <row r="14" spans="1:40" ht="15.75" customHeight="1">
      <c r="A14" s="185">
        <v>8</v>
      </c>
      <c r="B14" s="8" t="s">
        <v>428</v>
      </c>
      <c r="C14" s="46">
        <v>916833</v>
      </c>
      <c r="D14" s="46">
        <v>769115</v>
      </c>
      <c r="E14" s="46">
        <v>805608</v>
      </c>
      <c r="F14" s="46">
        <v>347741</v>
      </c>
      <c r="G14" s="46">
        <v>256585</v>
      </c>
      <c r="H14" s="46">
        <v>267338</v>
      </c>
      <c r="I14" s="46">
        <v>344924179.39636958</v>
      </c>
      <c r="J14" s="46">
        <v>296999941.7146979</v>
      </c>
      <c r="K14" s="46">
        <v>32951329.1473381</v>
      </c>
      <c r="L14" s="46">
        <v>15164532.983817196</v>
      </c>
      <c r="M14" s="46">
        <v>10071812.589599993</v>
      </c>
      <c r="N14" s="46">
        <v>313744747.64525086</v>
      </c>
      <c r="O14" s="46">
        <v>194791837.30013132</v>
      </c>
      <c r="P14" s="46">
        <v>5727006.4339604471</v>
      </c>
      <c r="Q14" s="46">
        <v>41621</v>
      </c>
      <c r="R14" s="46">
        <v>2025</v>
      </c>
      <c r="S14" s="46">
        <v>79001774.355682075</v>
      </c>
      <c r="T14" s="46">
        <v>3003369.5976522299</v>
      </c>
      <c r="U14" s="46">
        <v>29114.8321</v>
      </c>
      <c r="V14" s="46">
        <v>4285.2505000000001</v>
      </c>
      <c r="W14" s="46">
        <v>3536.2505000000001</v>
      </c>
      <c r="X14" s="46">
        <v>66257593.847294696</v>
      </c>
      <c r="Y14" s="46">
        <v>20874113.531983651</v>
      </c>
      <c r="Z14" s="46">
        <v>19458533.623494036</v>
      </c>
      <c r="AA14" s="46">
        <v>1207377.2099999997</v>
      </c>
      <c r="AB14" s="46">
        <v>7177996.2300000004</v>
      </c>
      <c r="AC14" s="46">
        <v>3892527.7086749994</v>
      </c>
      <c r="AD14" s="46">
        <v>986822.5774701999</v>
      </c>
    </row>
    <row r="15" spans="1:40" ht="15.75" customHeight="1">
      <c r="A15" s="185" t="s">
        <v>411</v>
      </c>
      <c r="B15" s="45" t="s">
        <v>429</v>
      </c>
      <c r="C15" s="46">
        <v>43356</v>
      </c>
      <c r="D15" s="46">
        <v>39466</v>
      </c>
      <c r="E15" s="46">
        <v>42153</v>
      </c>
      <c r="F15" s="46">
        <v>21303</v>
      </c>
      <c r="G15" s="46">
        <v>18358</v>
      </c>
      <c r="H15" s="46">
        <v>18962</v>
      </c>
      <c r="I15" s="46">
        <v>189636469.29149342</v>
      </c>
      <c r="J15" s="46">
        <v>157705652.20757326</v>
      </c>
      <c r="K15" s="46">
        <v>19193497.860000003</v>
      </c>
      <c r="L15" s="46">
        <v>5560195.0218827138</v>
      </c>
      <c r="M15" s="46">
        <v>2781594.9499999913</v>
      </c>
      <c r="N15" s="46">
        <v>162336751.41990271</v>
      </c>
      <c r="O15" s="46">
        <v>102935384.81019197</v>
      </c>
      <c r="P15" s="46">
        <v>2967655.6660000309</v>
      </c>
      <c r="Q15" s="46">
        <v>5591</v>
      </c>
      <c r="R15" s="46">
        <v>388</v>
      </c>
      <c r="S15" s="46">
        <v>35095945.535330705</v>
      </c>
      <c r="T15" s="46">
        <v>1500973.1600000001</v>
      </c>
      <c r="U15" s="46">
        <v>3689</v>
      </c>
      <c r="V15" s="46">
        <v>1137</v>
      </c>
      <c r="W15" s="46">
        <v>978</v>
      </c>
      <c r="X15" s="46">
        <v>30283231.399999999</v>
      </c>
      <c r="Y15" s="46">
        <v>13902033.093696956</v>
      </c>
      <c r="Z15" s="46">
        <v>13101923.806612823</v>
      </c>
      <c r="AA15" s="46">
        <v>1131699.8399999999</v>
      </c>
      <c r="AB15" s="46">
        <v>2827668.9099999997</v>
      </c>
      <c r="AC15" s="46">
        <v>2076132.6330250001</v>
      </c>
      <c r="AD15" s="46">
        <v>503680.94747019996</v>
      </c>
    </row>
    <row r="16" spans="1:40" ht="15.75">
      <c r="A16" s="185" t="s">
        <v>412</v>
      </c>
      <c r="B16" s="45" t="s">
        <v>430</v>
      </c>
      <c r="C16" s="46">
        <v>853644</v>
      </c>
      <c r="D16" s="46">
        <v>712731</v>
      </c>
      <c r="E16" s="46">
        <v>743877</v>
      </c>
      <c r="F16" s="46">
        <v>324419</v>
      </c>
      <c r="G16" s="46">
        <v>236317</v>
      </c>
      <c r="H16" s="46">
        <v>244459</v>
      </c>
      <c r="I16" s="46">
        <v>118033216.6972003</v>
      </c>
      <c r="J16" s="46">
        <v>111071603.58253779</v>
      </c>
      <c r="K16" s="46">
        <v>7868405.0597000001</v>
      </c>
      <c r="L16" s="46">
        <v>2165209.4819344827</v>
      </c>
      <c r="M16" s="46">
        <v>3385012.1696000015</v>
      </c>
      <c r="N16" s="46">
        <v>114186075.95641583</v>
      </c>
      <c r="O16" s="46">
        <v>67038391.951950707</v>
      </c>
      <c r="P16" s="46">
        <v>2235536.8817604096</v>
      </c>
      <c r="Q16" s="46">
        <v>35013</v>
      </c>
      <c r="R16" s="46">
        <v>1603</v>
      </c>
      <c r="S16" s="46">
        <v>32263628.569576174</v>
      </c>
      <c r="T16" s="46">
        <v>939424.64765223011</v>
      </c>
      <c r="U16" s="46">
        <v>24587.081600000001</v>
      </c>
      <c r="V16" s="46">
        <v>3025</v>
      </c>
      <c r="W16" s="46">
        <v>2461</v>
      </c>
      <c r="X16" s="46">
        <v>26631719.072340693</v>
      </c>
      <c r="Y16" s="46">
        <v>5096850.5764905531</v>
      </c>
      <c r="Z16" s="46">
        <v>4632428.3574719876</v>
      </c>
      <c r="AA16" s="46">
        <v>21376.14</v>
      </c>
      <c r="AB16" s="46">
        <v>3761451.39</v>
      </c>
      <c r="AC16" s="46">
        <v>957614.93550000014</v>
      </c>
      <c r="AD16" s="46">
        <v>477797.13</v>
      </c>
    </row>
    <row r="17" spans="1:40" ht="15.75">
      <c r="A17" s="185" t="s">
        <v>413</v>
      </c>
      <c r="B17" s="45" t="s">
        <v>431</v>
      </c>
      <c r="C17" s="46">
        <v>18518</v>
      </c>
      <c r="D17" s="46">
        <v>15519</v>
      </c>
      <c r="E17" s="46">
        <v>16212</v>
      </c>
      <c r="F17" s="46">
        <v>955</v>
      </c>
      <c r="G17" s="46">
        <v>755</v>
      </c>
      <c r="H17" s="46">
        <v>820</v>
      </c>
      <c r="I17" s="46">
        <v>18317487.190000001</v>
      </c>
      <c r="J17" s="46">
        <v>15744441.250011001</v>
      </c>
      <c r="K17" s="46">
        <v>5656170.9776380993</v>
      </c>
      <c r="L17" s="46">
        <v>6786973.4100000001</v>
      </c>
      <c r="M17" s="46">
        <v>1514152.6800000002</v>
      </c>
      <c r="N17" s="46">
        <v>17239701.989999998</v>
      </c>
      <c r="O17" s="46">
        <v>11200586.586788598</v>
      </c>
      <c r="P17" s="46">
        <v>222466.08880000495</v>
      </c>
      <c r="Q17" s="46">
        <v>523</v>
      </c>
      <c r="R17" s="46">
        <v>27</v>
      </c>
      <c r="S17" s="46">
        <v>3825523.31</v>
      </c>
      <c r="T17" s="46">
        <v>548719.89999999991</v>
      </c>
      <c r="U17" s="46">
        <v>414</v>
      </c>
      <c r="V17" s="46">
        <v>83</v>
      </c>
      <c r="W17" s="46">
        <v>62</v>
      </c>
      <c r="X17" s="46">
        <v>1625557.5399999998</v>
      </c>
      <c r="Y17" s="46">
        <v>872373.57592193689</v>
      </c>
      <c r="Z17" s="46">
        <v>734207.54582744837</v>
      </c>
      <c r="AA17" s="46">
        <v>53247.23</v>
      </c>
      <c r="AB17" s="46">
        <v>326229.23</v>
      </c>
      <c r="AC17" s="46">
        <v>26282.230149999999</v>
      </c>
      <c r="AD17" s="46">
        <v>1344.5</v>
      </c>
    </row>
    <row r="18" spans="1:40" ht="15.75">
      <c r="A18" s="185" t="s">
        <v>414</v>
      </c>
      <c r="B18" s="45" t="s">
        <v>432</v>
      </c>
      <c r="C18" s="46">
        <v>1315</v>
      </c>
      <c r="D18" s="46">
        <v>1399</v>
      </c>
      <c r="E18" s="46">
        <v>3366</v>
      </c>
      <c r="F18" s="46">
        <v>1064</v>
      </c>
      <c r="G18" s="46">
        <v>1155</v>
      </c>
      <c r="H18" s="46">
        <v>3097</v>
      </c>
      <c r="I18" s="46">
        <v>18937006.217675898</v>
      </c>
      <c r="J18" s="46">
        <v>12478244.674575899</v>
      </c>
      <c r="K18" s="46">
        <v>233255.25</v>
      </c>
      <c r="L18" s="46">
        <v>652155.07000000007</v>
      </c>
      <c r="M18" s="46">
        <v>2391052.79</v>
      </c>
      <c r="N18" s="46">
        <v>19982218.278932367</v>
      </c>
      <c r="O18" s="46">
        <v>13617473.951199999</v>
      </c>
      <c r="P18" s="46">
        <v>301347.79739999998</v>
      </c>
      <c r="Q18" s="46">
        <v>494</v>
      </c>
      <c r="R18" s="46">
        <v>7</v>
      </c>
      <c r="S18" s="46">
        <v>7816676.9407751868</v>
      </c>
      <c r="T18" s="46">
        <v>14251.89</v>
      </c>
      <c r="U18" s="46">
        <v>424.75049999999999</v>
      </c>
      <c r="V18" s="46">
        <v>40.250500000000002</v>
      </c>
      <c r="W18" s="46">
        <v>35.250500000000002</v>
      </c>
      <c r="X18" s="46">
        <v>7717085.8349539917</v>
      </c>
      <c r="Y18" s="46">
        <v>1002856.2858742051</v>
      </c>
      <c r="Z18" s="46">
        <v>989973.91358177015</v>
      </c>
      <c r="AA18" s="46">
        <v>1054</v>
      </c>
      <c r="AB18" s="46">
        <v>262646.7</v>
      </c>
      <c r="AC18" s="46">
        <v>832497.90999999992</v>
      </c>
      <c r="AD18" s="46">
        <v>4000</v>
      </c>
    </row>
    <row r="19" spans="1:40" ht="15.75">
      <c r="A19" s="185">
        <v>9</v>
      </c>
      <c r="B19" s="8" t="s">
        <v>433</v>
      </c>
      <c r="C19" s="46">
        <v>372225</v>
      </c>
      <c r="D19" s="46">
        <v>316257</v>
      </c>
      <c r="E19" s="46">
        <v>327625</v>
      </c>
      <c r="F19" s="46">
        <v>75821</v>
      </c>
      <c r="G19" s="46">
        <v>75792</v>
      </c>
      <c r="H19" s="46">
        <v>78251</v>
      </c>
      <c r="I19" s="46">
        <v>54825087.179999821</v>
      </c>
      <c r="J19" s="46">
        <v>51841395.979875073</v>
      </c>
      <c r="K19" s="46">
        <v>1616016.1599998975</v>
      </c>
      <c r="L19" s="46">
        <v>425701.45</v>
      </c>
      <c r="M19" s="46">
        <v>815719.08900000004</v>
      </c>
      <c r="N19" s="46">
        <v>25370651.619999997</v>
      </c>
      <c r="O19" s="46">
        <v>17807973.722600024</v>
      </c>
      <c r="P19" s="46">
        <v>526831.20479999995</v>
      </c>
      <c r="Q19" s="46">
        <v>2158</v>
      </c>
      <c r="R19" s="46">
        <v>58</v>
      </c>
      <c r="S19" s="46">
        <v>3241454.08</v>
      </c>
      <c r="T19" s="46">
        <v>142760.94999999998</v>
      </c>
      <c r="U19" s="46">
        <v>1988</v>
      </c>
      <c r="V19" s="46">
        <v>272</v>
      </c>
      <c r="W19" s="46">
        <v>279</v>
      </c>
      <c r="X19" s="46">
        <v>3271008.0799999996</v>
      </c>
      <c r="Y19" s="46">
        <v>1703953.7623392739</v>
      </c>
      <c r="Z19" s="46">
        <v>1638775.7402983385</v>
      </c>
      <c r="AA19" s="46">
        <v>585</v>
      </c>
      <c r="AB19" s="46">
        <v>154500.69</v>
      </c>
      <c r="AC19" s="46">
        <v>62773.2</v>
      </c>
      <c r="AD19" s="46">
        <v>373976.99</v>
      </c>
    </row>
    <row r="20" spans="1:40" ht="15.75">
      <c r="A20" s="185" t="s">
        <v>415</v>
      </c>
      <c r="B20" s="45" t="s">
        <v>434</v>
      </c>
      <c r="C20" s="46">
        <v>372096</v>
      </c>
      <c r="D20" s="46">
        <v>316138</v>
      </c>
      <c r="E20" s="46">
        <v>327499</v>
      </c>
      <c r="F20" s="46">
        <v>74744</v>
      </c>
      <c r="G20" s="46">
        <v>74724</v>
      </c>
      <c r="H20" s="46">
        <v>77182</v>
      </c>
      <c r="I20" s="46">
        <v>53267068.369999826</v>
      </c>
      <c r="J20" s="46">
        <v>50645208.499875076</v>
      </c>
      <c r="K20" s="46">
        <v>1615770.1599998975</v>
      </c>
      <c r="L20" s="46">
        <v>379610.49</v>
      </c>
      <c r="M20" s="46">
        <v>717380.16899999999</v>
      </c>
      <c r="N20" s="46">
        <v>23864897.52</v>
      </c>
      <c r="O20" s="46">
        <v>17009299.982600026</v>
      </c>
      <c r="P20" s="46">
        <v>498264.00520000013</v>
      </c>
      <c r="Q20" s="46">
        <v>1975</v>
      </c>
      <c r="R20" s="46">
        <v>43</v>
      </c>
      <c r="S20" s="46">
        <v>2808047.3</v>
      </c>
      <c r="T20" s="46">
        <v>101005.4</v>
      </c>
      <c r="U20" s="46">
        <v>1818</v>
      </c>
      <c r="V20" s="46">
        <v>250</v>
      </c>
      <c r="W20" s="46">
        <v>272</v>
      </c>
      <c r="X20" s="46">
        <v>2863325.3</v>
      </c>
      <c r="Y20" s="46">
        <v>1659138.2123392739</v>
      </c>
      <c r="Z20" s="46">
        <v>1635715.7402983385</v>
      </c>
      <c r="AA20" s="46">
        <v>171</v>
      </c>
      <c r="AB20" s="46">
        <v>128828.69</v>
      </c>
      <c r="AC20" s="46">
        <v>26810.560000000001</v>
      </c>
      <c r="AD20" s="46">
        <v>373976.99</v>
      </c>
    </row>
    <row r="21" spans="1:40" ht="15.75">
      <c r="A21" s="185" t="s">
        <v>416</v>
      </c>
      <c r="B21" s="45" t="s">
        <v>435</v>
      </c>
      <c r="C21" s="46">
        <v>129</v>
      </c>
      <c r="D21" s="46">
        <v>119</v>
      </c>
      <c r="E21" s="46">
        <v>126</v>
      </c>
      <c r="F21" s="46">
        <v>1077</v>
      </c>
      <c r="G21" s="46">
        <v>1068</v>
      </c>
      <c r="H21" s="46">
        <v>1069</v>
      </c>
      <c r="I21" s="46">
        <v>1558018.81</v>
      </c>
      <c r="J21" s="46">
        <v>1196187.4799999997</v>
      </c>
      <c r="K21" s="46">
        <v>246</v>
      </c>
      <c r="L21" s="46">
        <v>46090.960000000006</v>
      </c>
      <c r="M21" s="46">
        <v>98338.920000000013</v>
      </c>
      <c r="N21" s="46">
        <v>1505754.0999999999</v>
      </c>
      <c r="O21" s="46">
        <v>798673.74</v>
      </c>
      <c r="P21" s="46">
        <v>28567.199599999996</v>
      </c>
      <c r="Q21" s="46">
        <v>183</v>
      </c>
      <c r="R21" s="46">
        <v>15</v>
      </c>
      <c r="S21" s="46">
        <v>433406.78</v>
      </c>
      <c r="T21" s="46">
        <v>41755.550000000003</v>
      </c>
      <c r="U21" s="46">
        <v>170</v>
      </c>
      <c r="V21" s="46">
        <v>22</v>
      </c>
      <c r="W21" s="46">
        <v>7</v>
      </c>
      <c r="X21" s="46">
        <v>407682.78</v>
      </c>
      <c r="Y21" s="46">
        <v>44815.55</v>
      </c>
      <c r="Z21" s="46">
        <v>3060</v>
      </c>
      <c r="AA21" s="46">
        <v>414</v>
      </c>
      <c r="AB21" s="46">
        <v>25672</v>
      </c>
      <c r="AC21" s="46">
        <v>35962.639999999999</v>
      </c>
      <c r="AD21" s="46">
        <v>0</v>
      </c>
    </row>
    <row r="22" spans="1:40" ht="15.75">
      <c r="A22" s="185">
        <v>10</v>
      </c>
      <c r="B22" s="173" t="s">
        <v>436</v>
      </c>
      <c r="C22" s="46">
        <v>4354441</v>
      </c>
      <c r="D22" s="46">
        <v>4520017</v>
      </c>
      <c r="E22" s="46">
        <v>5428102</v>
      </c>
      <c r="F22" s="46">
        <v>4335437</v>
      </c>
      <c r="G22" s="46">
        <v>4498644</v>
      </c>
      <c r="H22" s="46">
        <v>5011936</v>
      </c>
      <c r="I22" s="46">
        <v>1143427290.1279526</v>
      </c>
      <c r="J22" s="46">
        <v>1072222807.8220117</v>
      </c>
      <c r="K22" s="46">
        <v>391692.26</v>
      </c>
      <c r="L22" s="46">
        <v>53091333.487406939</v>
      </c>
      <c r="M22" s="46">
        <v>83103014.0369986</v>
      </c>
      <c r="N22" s="46">
        <v>1135767027.9258516</v>
      </c>
      <c r="O22" s="46">
        <v>906104686.41880131</v>
      </c>
      <c r="P22" s="46">
        <v>18120198.708599567</v>
      </c>
      <c r="Q22" s="46">
        <v>189495.43740000029</v>
      </c>
      <c r="R22" s="46">
        <v>39492.915800000002</v>
      </c>
      <c r="S22" s="46">
        <v>659448185.37808716</v>
      </c>
      <c r="T22" s="46">
        <v>315297686.23406363</v>
      </c>
      <c r="U22" s="46">
        <v>167826.01880000011</v>
      </c>
      <c r="V22" s="46">
        <v>68476.497399999993</v>
      </c>
      <c r="W22" s="46">
        <v>39551.214299999992</v>
      </c>
      <c r="X22" s="46">
        <v>615876820.68363142</v>
      </c>
      <c r="Y22" s="46">
        <v>459346454.8720569</v>
      </c>
      <c r="Z22" s="46">
        <v>318077636.20174682</v>
      </c>
      <c r="AA22" s="46">
        <v>10045214.31000003</v>
      </c>
      <c r="AB22" s="46">
        <v>57162700.025631003</v>
      </c>
      <c r="AC22" s="46">
        <v>16849.580000000002</v>
      </c>
      <c r="AD22" s="46">
        <v>29320927.406478859</v>
      </c>
    </row>
    <row r="23" spans="1:40" ht="15.75">
      <c r="A23" s="185" t="s">
        <v>407</v>
      </c>
      <c r="B23" s="8" t="s">
        <v>437</v>
      </c>
      <c r="C23" s="46">
        <v>3920685</v>
      </c>
      <c r="D23" s="46">
        <v>4090086</v>
      </c>
      <c r="E23" s="46">
        <v>4892246</v>
      </c>
      <c r="F23" s="46">
        <v>3907287</v>
      </c>
      <c r="G23" s="46">
        <v>4074289</v>
      </c>
      <c r="H23" s="46">
        <v>4484364</v>
      </c>
      <c r="I23" s="46">
        <v>1123360601.2779527</v>
      </c>
      <c r="J23" s="46">
        <v>1058083067.6720116</v>
      </c>
      <c r="K23" s="46">
        <v>3765.26</v>
      </c>
      <c r="L23" s="46">
        <v>52466731.867406942</v>
      </c>
      <c r="M23" s="46">
        <v>82137440.966998592</v>
      </c>
      <c r="N23" s="46">
        <v>1116555097.4758513</v>
      </c>
      <c r="O23" s="46">
        <v>890459391.48879993</v>
      </c>
      <c r="P23" s="46">
        <v>17734828.657999583</v>
      </c>
      <c r="Q23" s="46">
        <v>187798.43740000029</v>
      </c>
      <c r="R23" s="46">
        <v>39042.915800000002</v>
      </c>
      <c r="S23" s="46">
        <v>649160026.66863513</v>
      </c>
      <c r="T23" s="46">
        <v>311044073.7247833</v>
      </c>
      <c r="U23" s="46">
        <v>166669.4703000001</v>
      </c>
      <c r="V23" s="46">
        <v>67858.948899999988</v>
      </c>
      <c r="W23" s="46">
        <v>39232.214299999992</v>
      </c>
      <c r="X23" s="46">
        <v>609902679.72642314</v>
      </c>
      <c r="Y23" s="46">
        <v>454939537.17394</v>
      </c>
      <c r="Z23" s="46">
        <v>314747817.36629927</v>
      </c>
      <c r="AA23" s="46">
        <v>9859257.9700000305</v>
      </c>
      <c r="AB23" s="46">
        <v>53967970.937928095</v>
      </c>
      <c r="AC23" s="46">
        <v>16849.580000000002</v>
      </c>
      <c r="AD23" s="46">
        <v>29314291.826478861</v>
      </c>
      <c r="AE23" s="109"/>
      <c r="AF23" s="109"/>
      <c r="AG23" s="109"/>
      <c r="AH23" s="109"/>
      <c r="AI23" s="109"/>
      <c r="AJ23" s="109"/>
      <c r="AK23" s="109"/>
      <c r="AL23" s="109"/>
      <c r="AM23" s="109"/>
    </row>
    <row r="24" spans="1:40" ht="15.75">
      <c r="A24" s="185" t="s">
        <v>408</v>
      </c>
      <c r="B24" s="174" t="s">
        <v>438</v>
      </c>
      <c r="C24" s="46">
        <v>409923</v>
      </c>
      <c r="D24" s="46">
        <v>396558</v>
      </c>
      <c r="E24" s="46">
        <v>441929</v>
      </c>
      <c r="F24" s="46">
        <v>409923</v>
      </c>
      <c r="G24" s="46">
        <v>396558</v>
      </c>
      <c r="H24" s="46">
        <v>441929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548.38499999999999</v>
      </c>
      <c r="Q24" s="46">
        <v>158</v>
      </c>
      <c r="R24" s="46">
        <v>67</v>
      </c>
      <c r="S24" s="46">
        <v>2884127.2350771204</v>
      </c>
      <c r="T24" s="46">
        <v>2469267.4292268199</v>
      </c>
      <c r="U24" s="46">
        <v>113</v>
      </c>
      <c r="V24" s="46">
        <v>64</v>
      </c>
      <c r="W24" s="46">
        <v>28</v>
      </c>
      <c r="X24" s="46">
        <v>1255860.8799999999</v>
      </c>
      <c r="Y24" s="46">
        <v>1056464.1449300058</v>
      </c>
      <c r="Z24" s="46">
        <v>793035.74350343971</v>
      </c>
      <c r="AA24" s="46">
        <v>16</v>
      </c>
      <c r="AB24" s="46">
        <v>450546.87539679999</v>
      </c>
      <c r="AC24" s="46">
        <v>0</v>
      </c>
      <c r="AD24" s="46">
        <v>-25.44</v>
      </c>
      <c r="AE24" s="109"/>
      <c r="AF24" s="109"/>
      <c r="AG24" s="109"/>
      <c r="AH24" s="109"/>
      <c r="AI24" s="109"/>
      <c r="AJ24" s="109"/>
      <c r="AK24" s="109"/>
      <c r="AL24" s="109"/>
      <c r="AM24" s="109"/>
    </row>
    <row r="25" spans="1:40" ht="15.75">
      <c r="A25" s="185" t="s">
        <v>409</v>
      </c>
      <c r="B25" s="175" t="s">
        <v>439</v>
      </c>
      <c r="C25" s="46">
        <v>14419</v>
      </c>
      <c r="D25" s="46">
        <v>24021</v>
      </c>
      <c r="E25" s="46">
        <v>82961</v>
      </c>
      <c r="F25" s="46">
        <v>14252</v>
      </c>
      <c r="G25" s="46">
        <v>23854</v>
      </c>
      <c r="H25" s="46">
        <v>80817</v>
      </c>
      <c r="I25" s="46">
        <v>8115935.2800000003</v>
      </c>
      <c r="J25" s="46">
        <v>2698102.1199999601</v>
      </c>
      <c r="K25" s="46">
        <v>0</v>
      </c>
      <c r="L25" s="46">
        <v>2255.2799999999997</v>
      </c>
      <c r="M25" s="46">
        <v>17870.430000000022</v>
      </c>
      <c r="N25" s="46">
        <v>7924097.3300004136</v>
      </c>
      <c r="O25" s="46">
        <v>7829698.4200013382</v>
      </c>
      <c r="P25" s="46">
        <v>158181.18339998653</v>
      </c>
      <c r="Q25" s="46">
        <v>134</v>
      </c>
      <c r="R25" s="46">
        <v>31</v>
      </c>
      <c r="S25" s="46">
        <v>617421.03</v>
      </c>
      <c r="T25" s="46">
        <v>157130.35</v>
      </c>
      <c r="U25" s="46">
        <v>115.5485</v>
      </c>
      <c r="V25" s="46">
        <v>56.548500000000004</v>
      </c>
      <c r="W25" s="46">
        <v>34</v>
      </c>
      <c r="X25" s="46">
        <v>747576.0772083</v>
      </c>
      <c r="Y25" s="46">
        <v>583998.40720830008</v>
      </c>
      <c r="Z25" s="46">
        <v>470658.63720830006</v>
      </c>
      <c r="AA25" s="46">
        <v>11741.98</v>
      </c>
      <c r="AB25" s="46">
        <v>11097</v>
      </c>
      <c r="AC25" s="46">
        <v>0</v>
      </c>
      <c r="AD25" s="46">
        <v>3543.94</v>
      </c>
      <c r="AE25" s="75"/>
      <c r="AF25" s="75"/>
      <c r="AG25" s="75"/>
      <c r="AH25" s="75"/>
      <c r="AI25" s="75"/>
      <c r="AJ25" s="75"/>
      <c r="AK25" s="75"/>
      <c r="AL25" s="75"/>
      <c r="AM25" s="75"/>
      <c r="AN25" s="75"/>
    </row>
    <row r="26" spans="1:40" s="123" customFormat="1" ht="15.75">
      <c r="A26" s="185" t="s">
        <v>410</v>
      </c>
      <c r="B26" s="8" t="s">
        <v>440</v>
      </c>
      <c r="C26" s="46">
        <v>9414</v>
      </c>
      <c r="D26" s="46">
        <v>9352</v>
      </c>
      <c r="E26" s="46">
        <v>10966</v>
      </c>
      <c r="F26" s="46">
        <v>3975</v>
      </c>
      <c r="G26" s="46">
        <v>3943</v>
      </c>
      <c r="H26" s="46">
        <v>4826</v>
      </c>
      <c r="I26" s="46">
        <v>11950753.570000002</v>
      </c>
      <c r="J26" s="46">
        <v>11441638.029999996</v>
      </c>
      <c r="K26" s="46">
        <v>387927</v>
      </c>
      <c r="L26" s="46">
        <v>622346.34</v>
      </c>
      <c r="M26" s="46">
        <v>947702.64</v>
      </c>
      <c r="N26" s="46">
        <v>11287833.119999979</v>
      </c>
      <c r="O26" s="46">
        <v>7815596.5099999933</v>
      </c>
      <c r="P26" s="46">
        <v>226640.48220000035</v>
      </c>
      <c r="Q26" s="46">
        <v>1405</v>
      </c>
      <c r="R26" s="46">
        <v>352</v>
      </c>
      <c r="S26" s="46">
        <v>6786610.4443751192</v>
      </c>
      <c r="T26" s="46">
        <v>1627214.7300535</v>
      </c>
      <c r="U26" s="46">
        <v>928</v>
      </c>
      <c r="V26" s="46">
        <v>497</v>
      </c>
      <c r="W26" s="46">
        <v>257</v>
      </c>
      <c r="X26" s="46">
        <v>3970703.9999999995</v>
      </c>
      <c r="Y26" s="46">
        <v>2766455.1459785998</v>
      </c>
      <c r="Z26" s="46">
        <v>2066124.4547357999</v>
      </c>
      <c r="AA26" s="46">
        <v>174198.36</v>
      </c>
      <c r="AB26" s="46">
        <v>2733085.2123061009</v>
      </c>
      <c r="AC26" s="46">
        <v>0</v>
      </c>
      <c r="AD26" s="46">
        <v>3117.08</v>
      </c>
      <c r="AE26" s="109"/>
      <c r="AF26" s="109"/>
      <c r="AG26" s="109"/>
      <c r="AH26" s="109"/>
      <c r="AI26" s="109"/>
      <c r="AJ26" s="109"/>
      <c r="AK26" s="109"/>
      <c r="AL26" s="109"/>
      <c r="AM26" s="109"/>
      <c r="AN26" s="127"/>
    </row>
    <row r="27" spans="1:40" ht="15.75">
      <c r="A27" s="185">
        <v>11</v>
      </c>
      <c r="B27" s="173" t="s">
        <v>441</v>
      </c>
      <c r="C27" s="46">
        <v>63</v>
      </c>
      <c r="D27" s="46">
        <v>63</v>
      </c>
      <c r="E27" s="46">
        <v>61</v>
      </c>
      <c r="F27" s="46">
        <v>52</v>
      </c>
      <c r="G27" s="46">
        <v>49</v>
      </c>
      <c r="H27" s="46">
        <v>62</v>
      </c>
      <c r="I27" s="46">
        <v>2157469.04</v>
      </c>
      <c r="J27" s="46">
        <v>2340658.8600000003</v>
      </c>
      <c r="K27" s="46">
        <v>0</v>
      </c>
      <c r="L27" s="46">
        <v>1112812.75</v>
      </c>
      <c r="M27" s="46">
        <v>0</v>
      </c>
      <c r="N27" s="46">
        <v>3749261.31</v>
      </c>
      <c r="O27" s="46">
        <v>1450970.08</v>
      </c>
      <c r="P27" s="46">
        <v>9421.869999999999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109"/>
      <c r="AF27" s="109"/>
      <c r="AG27" s="109"/>
      <c r="AH27" s="109"/>
      <c r="AI27" s="109"/>
      <c r="AJ27" s="109"/>
      <c r="AK27" s="109"/>
      <c r="AL27" s="109"/>
      <c r="AM27" s="109"/>
    </row>
    <row r="28" spans="1:40" ht="15.75">
      <c r="A28" s="185">
        <v>12</v>
      </c>
      <c r="B28" s="173" t="s">
        <v>442</v>
      </c>
      <c r="C28" s="46">
        <v>337</v>
      </c>
      <c r="D28" s="46">
        <v>348</v>
      </c>
      <c r="E28" s="46">
        <v>435</v>
      </c>
      <c r="F28" s="46">
        <v>279</v>
      </c>
      <c r="G28" s="46">
        <v>290</v>
      </c>
      <c r="H28" s="46">
        <v>372</v>
      </c>
      <c r="I28" s="46">
        <v>396350.19</v>
      </c>
      <c r="J28" s="46">
        <v>303921.8</v>
      </c>
      <c r="K28" s="46">
        <v>0</v>
      </c>
      <c r="L28" s="46">
        <v>3991.21</v>
      </c>
      <c r="M28" s="46">
        <v>12691.970000000001</v>
      </c>
      <c r="N28" s="46">
        <v>433009.17</v>
      </c>
      <c r="O28" s="46">
        <v>295188.63</v>
      </c>
      <c r="P28" s="46">
        <v>3682.24</v>
      </c>
      <c r="Q28" s="46">
        <v>5</v>
      </c>
      <c r="R28" s="46">
        <v>0</v>
      </c>
      <c r="S28" s="46">
        <v>49942.78</v>
      </c>
      <c r="T28" s="46">
        <v>0</v>
      </c>
      <c r="U28" s="46">
        <v>4</v>
      </c>
      <c r="V28" s="46">
        <v>1</v>
      </c>
      <c r="W28" s="46">
        <v>1</v>
      </c>
      <c r="X28" s="46">
        <v>17648.93</v>
      </c>
      <c r="Y28" s="46">
        <v>2712.9300000000003</v>
      </c>
      <c r="Z28" s="46">
        <v>2712.93</v>
      </c>
      <c r="AA28" s="46">
        <v>0</v>
      </c>
      <c r="AB28" s="46">
        <v>0</v>
      </c>
      <c r="AC28" s="46">
        <v>4271.53</v>
      </c>
      <c r="AD28" s="46">
        <v>0</v>
      </c>
      <c r="AE28" s="109"/>
      <c r="AF28" s="109"/>
      <c r="AG28" s="109"/>
      <c r="AH28" s="109"/>
      <c r="AI28" s="109"/>
      <c r="AJ28" s="109"/>
      <c r="AK28" s="109"/>
      <c r="AL28" s="109"/>
      <c r="AM28" s="109"/>
    </row>
    <row r="29" spans="1:40" ht="15.75">
      <c r="A29" s="185">
        <v>13</v>
      </c>
      <c r="B29" s="173" t="s">
        <v>443</v>
      </c>
      <c r="C29" s="46">
        <v>214475</v>
      </c>
      <c r="D29" s="46">
        <v>188998</v>
      </c>
      <c r="E29" s="46">
        <v>196873</v>
      </c>
      <c r="F29" s="46">
        <v>78017</v>
      </c>
      <c r="G29" s="46">
        <v>67592</v>
      </c>
      <c r="H29" s="46">
        <v>69384</v>
      </c>
      <c r="I29" s="46">
        <v>53941600.227701992</v>
      </c>
      <c r="J29" s="46">
        <v>47397451.447928391</v>
      </c>
      <c r="K29" s="46">
        <v>2338424.6101092002</v>
      </c>
      <c r="L29" s="46">
        <v>1310628.8213698117</v>
      </c>
      <c r="M29" s="46">
        <v>2216862.2854000032</v>
      </c>
      <c r="N29" s="46">
        <v>49631283.710309923</v>
      </c>
      <c r="O29" s="46">
        <v>35312353.233013727</v>
      </c>
      <c r="P29" s="46">
        <v>839598.96987263847</v>
      </c>
      <c r="Q29" s="46">
        <v>2453.9994999999999</v>
      </c>
      <c r="R29" s="46">
        <v>581</v>
      </c>
      <c r="S29" s="46">
        <v>15627271.347777596</v>
      </c>
      <c r="T29" s="46">
        <v>10450855.57</v>
      </c>
      <c r="U29" s="46">
        <v>1570.8714</v>
      </c>
      <c r="V29" s="46">
        <v>493.36720000000003</v>
      </c>
      <c r="W29" s="46">
        <v>282</v>
      </c>
      <c r="X29" s="46">
        <v>7897974.3400000008</v>
      </c>
      <c r="Y29" s="46">
        <v>6466097.9030460594</v>
      </c>
      <c r="Z29" s="46">
        <v>4332099.0834391117</v>
      </c>
      <c r="AA29" s="46">
        <v>1312812.75</v>
      </c>
      <c r="AB29" s="46">
        <v>5730668.0200000005</v>
      </c>
      <c r="AC29" s="46">
        <v>11113.89</v>
      </c>
      <c r="AD29" s="46">
        <v>107067.72</v>
      </c>
      <c r="AE29" s="109"/>
      <c r="AF29" s="109"/>
      <c r="AG29" s="109"/>
      <c r="AH29" s="109"/>
      <c r="AI29" s="109"/>
      <c r="AJ29" s="109"/>
      <c r="AK29" s="109"/>
      <c r="AL29" s="109"/>
      <c r="AM29" s="109"/>
    </row>
    <row r="30" spans="1:40" ht="15.75">
      <c r="A30" s="185">
        <v>14</v>
      </c>
      <c r="B30" s="173" t="s">
        <v>444</v>
      </c>
      <c r="C30" s="46">
        <v>245</v>
      </c>
      <c r="D30" s="46">
        <v>218</v>
      </c>
      <c r="E30" s="46">
        <v>289</v>
      </c>
      <c r="F30" s="46">
        <v>35</v>
      </c>
      <c r="G30" s="46">
        <v>12</v>
      </c>
      <c r="H30" s="46">
        <v>14</v>
      </c>
      <c r="I30" s="46">
        <v>13506982.189999999</v>
      </c>
      <c r="J30" s="46">
        <v>10009194.404999999</v>
      </c>
      <c r="K30" s="46">
        <v>2907623.5449999999</v>
      </c>
      <c r="L30" s="46">
        <v>227683.16</v>
      </c>
      <c r="M30" s="46">
        <v>21000</v>
      </c>
      <c r="N30" s="46">
        <v>10882511.480000002</v>
      </c>
      <c r="O30" s="46">
        <v>8073972.9399999995</v>
      </c>
      <c r="P30" s="46">
        <v>217226.98480000001</v>
      </c>
      <c r="Q30" s="46">
        <v>130</v>
      </c>
      <c r="R30" s="46">
        <v>12</v>
      </c>
      <c r="S30" s="46">
        <v>10953128.939999999</v>
      </c>
      <c r="T30" s="46">
        <v>524425.86</v>
      </c>
      <c r="U30" s="46">
        <v>80</v>
      </c>
      <c r="V30" s="46">
        <v>17</v>
      </c>
      <c r="W30" s="46">
        <v>10</v>
      </c>
      <c r="X30" s="46">
        <v>3675018.41</v>
      </c>
      <c r="Y30" s="46">
        <v>1334671.51</v>
      </c>
      <c r="Z30" s="46">
        <v>1088204.8999999999</v>
      </c>
      <c r="AA30" s="46">
        <v>20</v>
      </c>
      <c r="AB30" s="46">
        <v>6125645.2300000004</v>
      </c>
      <c r="AC30" s="46">
        <v>95476.89</v>
      </c>
      <c r="AD30" s="46">
        <v>1695077.9</v>
      </c>
      <c r="AE30" s="109"/>
      <c r="AF30" s="109"/>
      <c r="AG30" s="109"/>
      <c r="AH30" s="109"/>
      <c r="AI30" s="109"/>
      <c r="AJ30" s="109"/>
      <c r="AK30" s="109"/>
      <c r="AL30" s="109"/>
      <c r="AM30" s="109"/>
    </row>
    <row r="31" spans="1:40" ht="15.75">
      <c r="A31" s="185">
        <v>15</v>
      </c>
      <c r="B31" s="173" t="s">
        <v>445</v>
      </c>
      <c r="C31" s="46">
        <v>116943</v>
      </c>
      <c r="D31" s="46">
        <v>17042</v>
      </c>
      <c r="E31" s="46">
        <v>31983</v>
      </c>
      <c r="F31" s="46">
        <v>107657</v>
      </c>
      <c r="G31" s="46">
        <v>10665</v>
      </c>
      <c r="H31" s="46">
        <v>24163</v>
      </c>
      <c r="I31" s="46">
        <v>138781600.190319</v>
      </c>
      <c r="J31" s="46">
        <v>118687762.71848808</v>
      </c>
      <c r="K31" s="46">
        <v>31915416.474283494</v>
      </c>
      <c r="L31" s="46">
        <v>5075178.2599999988</v>
      </c>
      <c r="M31" s="46">
        <v>17025612.847999997</v>
      </c>
      <c r="N31" s="46">
        <v>125724685.65418798</v>
      </c>
      <c r="O31" s="46">
        <v>98522090.987862274</v>
      </c>
      <c r="P31" s="46">
        <v>1335583.3545999988</v>
      </c>
      <c r="Q31" s="46">
        <v>1827</v>
      </c>
      <c r="R31" s="46">
        <v>112</v>
      </c>
      <c r="S31" s="46">
        <v>4750414.29</v>
      </c>
      <c r="T31" s="46">
        <v>668850.02</v>
      </c>
      <c r="U31" s="46">
        <v>2776</v>
      </c>
      <c r="V31" s="46">
        <v>1091</v>
      </c>
      <c r="W31" s="46">
        <v>1002</v>
      </c>
      <c r="X31" s="46">
        <v>3322992.2600000002</v>
      </c>
      <c r="Y31" s="46">
        <v>2643340.5300000007</v>
      </c>
      <c r="Z31" s="46">
        <v>2286109.5700000003</v>
      </c>
      <c r="AA31" s="46">
        <v>713624.25</v>
      </c>
      <c r="AB31" s="46">
        <v>1946874.51</v>
      </c>
      <c r="AC31" s="46">
        <v>6999.71</v>
      </c>
      <c r="AD31" s="46">
        <v>209749.49</v>
      </c>
      <c r="AE31" s="109"/>
      <c r="AF31" s="109"/>
      <c r="AG31" s="109"/>
      <c r="AH31" s="109"/>
      <c r="AI31" s="109"/>
      <c r="AJ31" s="109"/>
      <c r="AK31" s="109"/>
      <c r="AL31" s="109"/>
      <c r="AM31" s="109"/>
    </row>
    <row r="32" spans="1:40" ht="15.75" customHeight="1">
      <c r="A32" s="185">
        <v>16</v>
      </c>
      <c r="B32" s="173" t="s">
        <v>446</v>
      </c>
      <c r="C32" s="46">
        <v>524666</v>
      </c>
      <c r="D32" s="46">
        <v>332526</v>
      </c>
      <c r="E32" s="46">
        <v>375938</v>
      </c>
      <c r="F32" s="46">
        <v>298840</v>
      </c>
      <c r="G32" s="46">
        <v>114894</v>
      </c>
      <c r="H32" s="46">
        <v>136685</v>
      </c>
      <c r="I32" s="46">
        <v>19117655.480000004</v>
      </c>
      <c r="J32" s="46">
        <v>15786881.475398168</v>
      </c>
      <c r="K32" s="46">
        <v>4443949.17</v>
      </c>
      <c r="L32" s="46">
        <v>3781284.2761013168</v>
      </c>
      <c r="M32" s="46">
        <v>2796521.7699999996</v>
      </c>
      <c r="N32" s="46">
        <v>17169654.859999999</v>
      </c>
      <c r="O32" s="46">
        <v>6430353.7300000172</v>
      </c>
      <c r="P32" s="46">
        <v>188928.10877297833</v>
      </c>
      <c r="Q32" s="46">
        <v>454</v>
      </c>
      <c r="R32" s="46">
        <v>40</v>
      </c>
      <c r="S32" s="46">
        <v>2922592.9080680003</v>
      </c>
      <c r="T32" s="46">
        <v>122408.31806800004</v>
      </c>
      <c r="U32" s="46">
        <v>360</v>
      </c>
      <c r="V32" s="46">
        <v>83</v>
      </c>
      <c r="W32" s="46">
        <v>49</v>
      </c>
      <c r="X32" s="46">
        <v>1745868.5700000003</v>
      </c>
      <c r="Y32" s="46">
        <v>490019.72929115541</v>
      </c>
      <c r="Z32" s="46">
        <v>369731.48426004016</v>
      </c>
      <c r="AA32" s="46">
        <v>273</v>
      </c>
      <c r="AB32" s="46">
        <v>1438186.3900000004</v>
      </c>
      <c r="AC32" s="46">
        <v>1352.97</v>
      </c>
      <c r="AD32" s="46">
        <v>648921.51</v>
      </c>
      <c r="AE32" s="109"/>
      <c r="AF32" s="109"/>
      <c r="AG32" s="109"/>
      <c r="AH32" s="109"/>
      <c r="AI32" s="109"/>
      <c r="AJ32" s="109"/>
      <c r="AK32" s="109"/>
      <c r="AL32" s="109"/>
      <c r="AM32" s="109"/>
    </row>
    <row r="33" spans="1:39" ht="15.75">
      <c r="A33" s="185">
        <v>17</v>
      </c>
      <c r="B33" s="173" t="s">
        <v>447</v>
      </c>
      <c r="C33" s="46">
        <v>237110</v>
      </c>
      <c r="D33" s="46">
        <v>236386</v>
      </c>
      <c r="E33" s="46">
        <v>554236</v>
      </c>
      <c r="F33" s="46">
        <v>223211</v>
      </c>
      <c r="G33" s="46">
        <v>222605</v>
      </c>
      <c r="H33" s="46">
        <v>236366</v>
      </c>
      <c r="I33" s="46">
        <v>2921063.86</v>
      </c>
      <c r="J33" s="46">
        <v>1785803.6618957706</v>
      </c>
      <c r="K33" s="46">
        <v>506.01099999999985</v>
      </c>
      <c r="L33" s="46">
        <v>34996.93</v>
      </c>
      <c r="M33" s="46">
        <v>6431.84</v>
      </c>
      <c r="N33" s="46">
        <v>2775441.87</v>
      </c>
      <c r="O33" s="46">
        <v>2658800.1688068965</v>
      </c>
      <c r="P33" s="46">
        <v>1628.3300000000002</v>
      </c>
      <c r="Q33" s="46">
        <v>209.3262</v>
      </c>
      <c r="R33" s="46">
        <v>142.3261</v>
      </c>
      <c r="S33" s="46">
        <v>81086.124800000005</v>
      </c>
      <c r="T33" s="46">
        <v>51990.1639</v>
      </c>
      <c r="U33" s="46">
        <v>215.3262</v>
      </c>
      <c r="V33" s="46">
        <v>148.3261</v>
      </c>
      <c r="W33" s="46">
        <v>6</v>
      </c>
      <c r="X33" s="46">
        <v>82392.5</v>
      </c>
      <c r="Y33" s="46">
        <v>53296.540999999997</v>
      </c>
      <c r="Z33" s="46">
        <v>1306.3771000000015</v>
      </c>
      <c r="AA33" s="46">
        <v>0</v>
      </c>
      <c r="AB33" s="46">
        <v>0</v>
      </c>
      <c r="AC33" s="46">
        <v>0</v>
      </c>
      <c r="AD33" s="46">
        <v>0</v>
      </c>
      <c r="AE33" s="109"/>
      <c r="AF33" s="109"/>
      <c r="AG33" s="109"/>
      <c r="AH33" s="109"/>
      <c r="AI33" s="109"/>
      <c r="AJ33" s="109"/>
      <c r="AK33" s="109"/>
      <c r="AL33" s="109"/>
      <c r="AM33" s="109"/>
    </row>
    <row r="34" spans="1:39" ht="15.75">
      <c r="A34" s="185">
        <v>18</v>
      </c>
      <c r="B34" s="173" t="s">
        <v>448</v>
      </c>
      <c r="C34" s="46">
        <v>1142644</v>
      </c>
      <c r="D34" s="46">
        <v>1274906</v>
      </c>
      <c r="E34" s="46">
        <v>3394946.4478647197</v>
      </c>
      <c r="F34" s="46">
        <v>1027110</v>
      </c>
      <c r="G34" s="46">
        <v>1167313</v>
      </c>
      <c r="H34" s="46">
        <v>4189767.4478647197</v>
      </c>
      <c r="I34" s="46">
        <v>158641584.92940006</v>
      </c>
      <c r="J34" s="46">
        <v>60570147.404467054</v>
      </c>
      <c r="K34" s="46" t="e">
        <v>#VALUE!</v>
      </c>
      <c r="L34" s="46">
        <v>422089.68575406377</v>
      </c>
      <c r="M34" s="46">
        <v>1370437.6089999983</v>
      </c>
      <c r="N34" s="46">
        <v>106156063.67000002</v>
      </c>
      <c r="O34" s="46">
        <v>150933918.73203927</v>
      </c>
      <c r="P34" s="46">
        <v>536124.93050000153</v>
      </c>
      <c r="Q34" s="46">
        <v>39660.849600000001</v>
      </c>
      <c r="R34" s="46">
        <v>5578.14</v>
      </c>
      <c r="S34" s="46">
        <v>55876291.518031165</v>
      </c>
      <c r="T34" s="46">
        <v>11805725.204485411</v>
      </c>
      <c r="U34" s="46">
        <v>27636.4876</v>
      </c>
      <c r="V34" s="46">
        <v>8086.5965999999999</v>
      </c>
      <c r="W34" s="46">
        <v>2932.6887000000002</v>
      </c>
      <c r="X34" s="46">
        <v>41295069.25</v>
      </c>
      <c r="Y34" s="46">
        <v>16369667.540394794</v>
      </c>
      <c r="Z34" s="46">
        <v>4792166.2340695672</v>
      </c>
      <c r="AA34" s="46">
        <v>16352</v>
      </c>
      <c r="AB34" s="46">
        <v>11549055.900722502</v>
      </c>
      <c r="AC34" s="46">
        <v>111135.95</v>
      </c>
      <c r="AD34" s="46">
        <v>18598.36</v>
      </c>
      <c r="AE34" s="109"/>
      <c r="AF34" s="109"/>
      <c r="AG34" s="109"/>
      <c r="AH34" s="109"/>
      <c r="AI34" s="109"/>
      <c r="AJ34" s="109"/>
      <c r="AK34" s="109"/>
      <c r="AL34" s="109"/>
      <c r="AM34" s="109"/>
    </row>
    <row r="35" spans="1:39" ht="15.6" customHeight="1">
      <c r="A35" s="294" t="s">
        <v>450</v>
      </c>
      <c r="B35" s="294"/>
      <c r="C35" s="50">
        <v>10120900</v>
      </c>
      <c r="D35" s="50">
        <v>9730690</v>
      </c>
      <c r="E35" s="50">
        <v>14019670.447864719</v>
      </c>
      <c r="F35" s="50">
        <v>11401367</v>
      </c>
      <c r="G35" s="50">
        <v>11400632</v>
      </c>
      <c r="H35" s="50">
        <v>16776936.447864719</v>
      </c>
      <c r="I35" s="50">
        <v>2987660370.9697795</v>
      </c>
      <c r="J35" s="50">
        <v>2659812993.4503574</v>
      </c>
      <c r="K35" s="50">
        <v>83572426.657730699</v>
      </c>
      <c r="L35" s="50">
        <v>102572983.26500015</v>
      </c>
      <c r="M35" s="50">
        <v>164966154.3212986</v>
      </c>
      <c r="N35" s="50">
        <v>2779166994.5975785</v>
      </c>
      <c r="O35" s="50">
        <v>2073732467.4520822</v>
      </c>
      <c r="P35" s="50">
        <v>43792966.45289956</v>
      </c>
      <c r="Q35" s="50">
        <v>1426987.8718000003</v>
      </c>
      <c r="R35" s="50">
        <v>99884.381900000008</v>
      </c>
      <c r="S35" s="50">
        <v>1331428331.0189662</v>
      </c>
      <c r="T35" s="50">
        <v>362250759.32244718</v>
      </c>
      <c r="U35" s="50">
        <v>1294332.3594000002</v>
      </c>
      <c r="V35" s="50">
        <v>238955.19929999998</v>
      </c>
      <c r="W35" s="50">
        <v>154640.56839999999</v>
      </c>
      <c r="X35" s="50">
        <v>1198162214.254657</v>
      </c>
      <c r="Y35" s="50">
        <v>642536030.15828502</v>
      </c>
      <c r="Z35" s="50">
        <v>470652905.30182958</v>
      </c>
      <c r="AA35" s="50">
        <v>14201011.15000003</v>
      </c>
      <c r="AB35" s="50">
        <v>128394676.48535191</v>
      </c>
      <c r="AC35" s="50">
        <v>5327365.0986750005</v>
      </c>
      <c r="AD35" s="50">
        <v>96889640.994255051</v>
      </c>
    </row>
    <row r="36" spans="1:39" ht="15.75">
      <c r="A36" s="176" t="s">
        <v>452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</row>
    <row r="37" spans="1:39" ht="18" customHeight="1"/>
  </sheetData>
  <mergeCells count="30">
    <mergeCell ref="A35:B35"/>
    <mergeCell ref="AD3:AD5"/>
    <mergeCell ref="AB4:AB5"/>
    <mergeCell ref="C3:E3"/>
    <mergeCell ref="F4:G4"/>
    <mergeCell ref="Q4:R4"/>
    <mergeCell ref="C4:D4"/>
    <mergeCell ref="I4:I5"/>
    <mergeCell ref="N4:N5"/>
    <mergeCell ref="E4:E5"/>
    <mergeCell ref="K4:K5"/>
    <mergeCell ref="I3:K3"/>
    <mergeCell ref="F3:H3"/>
    <mergeCell ref="S4:T4"/>
    <mergeCell ref="U3:Z3"/>
    <mergeCell ref="A1:AD1"/>
    <mergeCell ref="AC3:AC5"/>
    <mergeCell ref="AA4:AA5"/>
    <mergeCell ref="J4:J5"/>
    <mergeCell ref="AA3:AB3"/>
    <mergeCell ref="O4:O5"/>
    <mergeCell ref="U4:W4"/>
    <mergeCell ref="X4:Z4"/>
    <mergeCell ref="N3:O3"/>
    <mergeCell ref="P3:P5"/>
    <mergeCell ref="B3:B5"/>
    <mergeCell ref="Q3:T3"/>
    <mergeCell ref="L3:M4"/>
    <mergeCell ref="H4:H5"/>
    <mergeCell ref="A3:A5"/>
  </mergeCells>
  <phoneticPr fontId="0" type="noConversion"/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47" fitToHeight="3" orientation="landscape" r:id="rId1"/>
  <headerFooter alignWithMargins="0"/>
  <colBreaks count="1" manualBreakCount="1">
    <brk id="15" max="3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5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29.5703125" defaultRowHeight="15.75"/>
  <cols>
    <col min="1" max="1" width="7.7109375" style="127" customWidth="1"/>
    <col min="2" max="2" width="47.7109375" style="127" customWidth="1"/>
    <col min="3" max="3" width="18.140625" style="127" customWidth="1"/>
    <col min="4" max="4" width="16.85546875" style="127" customWidth="1"/>
    <col min="5" max="5" width="16.5703125" style="127" bestFit="1" customWidth="1"/>
    <col min="6" max="6" width="25.140625" style="127" customWidth="1"/>
    <col min="7" max="7" width="20.7109375" style="127" customWidth="1"/>
    <col min="8" max="8" width="19" style="127" customWidth="1"/>
    <col min="9" max="9" width="17.28515625" style="127" customWidth="1"/>
    <col min="10" max="10" width="16" style="127" customWidth="1"/>
    <col min="11" max="11" width="26.85546875" style="127" customWidth="1"/>
    <col min="12" max="12" width="14.7109375" style="127" customWidth="1"/>
    <col min="13" max="13" width="15.42578125" style="127" customWidth="1"/>
    <col min="14" max="14" width="19.85546875" style="127" customWidth="1"/>
    <col min="15" max="15" width="23.85546875" style="127" customWidth="1"/>
    <col min="16" max="16" width="21" style="127" customWidth="1"/>
    <col min="17" max="75" width="42" style="127" customWidth="1"/>
    <col min="76" max="16384" width="29.5703125" style="127"/>
  </cols>
  <sheetData>
    <row r="1" spans="1:16">
      <c r="A1" s="335" t="s">
        <v>848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</row>
    <row r="2" spans="1:16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80" t="s">
        <v>61</v>
      </c>
    </row>
    <row r="3" spans="1:16" s="128" customFormat="1" ht="34.5" customHeight="1">
      <c r="A3" s="317" t="s">
        <v>30</v>
      </c>
      <c r="B3" s="323" t="s">
        <v>417</v>
      </c>
      <c r="C3" s="329" t="s">
        <v>558</v>
      </c>
      <c r="D3" s="329" t="s">
        <v>559</v>
      </c>
      <c r="E3" s="329" t="s">
        <v>825</v>
      </c>
      <c r="F3" s="329"/>
      <c r="G3" s="329" t="s">
        <v>524</v>
      </c>
      <c r="H3" s="329" t="s">
        <v>525</v>
      </c>
      <c r="I3" s="329" t="s">
        <v>560</v>
      </c>
      <c r="J3" s="329" t="s">
        <v>827</v>
      </c>
      <c r="K3" s="329"/>
      <c r="L3" s="329" t="s">
        <v>829</v>
      </c>
      <c r="M3" s="329"/>
      <c r="N3" s="329"/>
      <c r="O3" s="329" t="s">
        <v>562</v>
      </c>
      <c r="P3" s="329" t="s">
        <v>563</v>
      </c>
    </row>
    <row r="4" spans="1:16" s="130" customFormat="1" ht="81.75" customHeight="1">
      <c r="A4" s="317"/>
      <c r="B4" s="324"/>
      <c r="C4" s="329"/>
      <c r="D4" s="329"/>
      <c r="E4" s="193" t="s">
        <v>481</v>
      </c>
      <c r="F4" s="193" t="s">
        <v>826</v>
      </c>
      <c r="G4" s="329"/>
      <c r="H4" s="329"/>
      <c r="I4" s="329"/>
      <c r="J4" s="193" t="s">
        <v>481</v>
      </c>
      <c r="K4" s="193" t="s">
        <v>828</v>
      </c>
      <c r="L4" s="193" t="s">
        <v>481</v>
      </c>
      <c r="M4" s="193" t="s">
        <v>830</v>
      </c>
      <c r="N4" s="193" t="s">
        <v>561</v>
      </c>
      <c r="O4" s="329"/>
      <c r="P4" s="336"/>
    </row>
    <row r="5" spans="1:16" s="130" customFormat="1">
      <c r="A5" s="185">
        <v>1</v>
      </c>
      <c r="B5" s="8" t="s">
        <v>421</v>
      </c>
      <c r="C5" s="46">
        <v>5214454.3032849999</v>
      </c>
      <c r="D5" s="46">
        <v>0</v>
      </c>
      <c r="E5" s="46">
        <v>1262747.6956164383</v>
      </c>
      <c r="F5" s="46">
        <v>0</v>
      </c>
      <c r="G5" s="46">
        <v>903957.81</v>
      </c>
      <c r="H5" s="46">
        <v>0</v>
      </c>
      <c r="I5" s="46">
        <v>1989017.6264281999</v>
      </c>
      <c r="J5" s="46">
        <v>1733447.0544000922</v>
      </c>
      <c r="K5" s="46">
        <v>0</v>
      </c>
      <c r="L5" s="46">
        <v>0</v>
      </c>
      <c r="M5" s="46">
        <v>0</v>
      </c>
      <c r="N5" s="46">
        <v>0</v>
      </c>
      <c r="O5" s="46">
        <v>781079.94000000006</v>
      </c>
      <c r="P5" s="46">
        <v>513875.81000000006</v>
      </c>
    </row>
    <row r="6" spans="1:16" s="130" customFormat="1" ht="31.5">
      <c r="A6" s="185" t="s">
        <v>406</v>
      </c>
      <c r="B6" s="45" t="s">
        <v>449</v>
      </c>
      <c r="C6" s="46">
        <v>67423.5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v>0</v>
      </c>
      <c r="P6" s="46">
        <v>7567.1399999999976</v>
      </c>
    </row>
    <row r="7" spans="1:16" s="130" customFormat="1">
      <c r="A7" s="185">
        <v>2</v>
      </c>
      <c r="B7" s="8" t="s">
        <v>422</v>
      </c>
      <c r="C7" s="46">
        <v>6748963.3100000005</v>
      </c>
      <c r="D7" s="46">
        <v>0</v>
      </c>
      <c r="E7" s="46">
        <v>2125054.3499999996</v>
      </c>
      <c r="F7" s="46">
        <v>0</v>
      </c>
      <c r="G7" s="46">
        <v>1160095.28</v>
      </c>
      <c r="H7" s="46">
        <v>0</v>
      </c>
      <c r="I7" s="46">
        <v>5320392.8000000007</v>
      </c>
      <c r="J7" s="46">
        <v>634539.02999999991</v>
      </c>
      <c r="K7" s="46">
        <v>0</v>
      </c>
      <c r="L7" s="46">
        <v>0</v>
      </c>
      <c r="M7" s="46">
        <v>0</v>
      </c>
      <c r="N7" s="46">
        <v>0</v>
      </c>
      <c r="O7" s="46">
        <v>1320837.9099999999</v>
      </c>
      <c r="P7" s="46">
        <v>-58838.820000000007</v>
      </c>
    </row>
    <row r="8" spans="1:16" s="130" customFormat="1">
      <c r="A8" s="185">
        <v>3</v>
      </c>
      <c r="B8" s="8" t="s">
        <v>423</v>
      </c>
      <c r="C8" s="46">
        <v>105064501.56255317</v>
      </c>
      <c r="D8" s="46">
        <v>0</v>
      </c>
      <c r="E8" s="46">
        <v>30955922.338874668</v>
      </c>
      <c r="F8" s="46">
        <v>0</v>
      </c>
      <c r="G8" s="46">
        <v>37650671.670000002</v>
      </c>
      <c r="H8" s="46">
        <v>1783616.4193167659</v>
      </c>
      <c r="I8" s="46">
        <v>47284084.410000011</v>
      </c>
      <c r="J8" s="46">
        <v>21921458.74385193</v>
      </c>
      <c r="K8" s="46">
        <v>0</v>
      </c>
      <c r="L8" s="46">
        <v>0</v>
      </c>
      <c r="M8" s="46">
        <v>0</v>
      </c>
      <c r="N8" s="46">
        <v>0</v>
      </c>
      <c r="O8" s="46">
        <v>614447.63</v>
      </c>
      <c r="P8" s="46">
        <v>1718012.04</v>
      </c>
    </row>
    <row r="9" spans="1:16" s="130" customFormat="1">
      <c r="A9" s="185">
        <v>4</v>
      </c>
      <c r="B9" s="8" t="s">
        <v>424</v>
      </c>
      <c r="C9" s="46">
        <v>3309714.06</v>
      </c>
      <c r="D9" s="46">
        <v>0</v>
      </c>
      <c r="E9" s="46">
        <v>1169231.8700000001</v>
      </c>
      <c r="F9" s="46">
        <v>0</v>
      </c>
      <c r="G9" s="46">
        <v>601280.49</v>
      </c>
      <c r="H9" s="46">
        <v>81211.8</v>
      </c>
      <c r="I9" s="46">
        <v>29383.23</v>
      </c>
      <c r="J9" s="46">
        <v>705701.38</v>
      </c>
      <c r="K9" s="46">
        <v>0</v>
      </c>
      <c r="L9" s="46">
        <v>0</v>
      </c>
      <c r="M9" s="46">
        <v>0</v>
      </c>
      <c r="N9" s="46">
        <v>0</v>
      </c>
      <c r="O9" s="46">
        <v>210979.64</v>
      </c>
      <c r="P9" s="46">
        <v>1351650.57</v>
      </c>
    </row>
    <row r="10" spans="1:16" s="130" customFormat="1">
      <c r="A10" s="185">
        <v>5</v>
      </c>
      <c r="B10" s="8" t="s">
        <v>425</v>
      </c>
      <c r="C10" s="46">
        <v>8005073.1739580026</v>
      </c>
      <c r="D10" s="46">
        <v>257207.56</v>
      </c>
      <c r="E10" s="46">
        <v>3502643.3677541777</v>
      </c>
      <c r="F10" s="46">
        <v>0</v>
      </c>
      <c r="G10" s="46">
        <v>369440.52104800002</v>
      </c>
      <c r="H10" s="46">
        <v>0</v>
      </c>
      <c r="I10" s="46">
        <v>162432.75999999998</v>
      </c>
      <c r="J10" s="46">
        <v>1348167.136400752</v>
      </c>
      <c r="K10" s="46">
        <v>0</v>
      </c>
      <c r="L10" s="46">
        <v>0</v>
      </c>
      <c r="M10" s="46">
        <v>0</v>
      </c>
      <c r="N10" s="46">
        <v>0</v>
      </c>
      <c r="O10" s="46">
        <v>5636.9</v>
      </c>
      <c r="P10" s="46">
        <v>463837.18999999983</v>
      </c>
    </row>
    <row r="11" spans="1:16" s="130" customFormat="1">
      <c r="A11" s="185">
        <v>6</v>
      </c>
      <c r="B11" s="8" t="s">
        <v>426</v>
      </c>
      <c r="C11" s="46">
        <v>6020627.8681583554</v>
      </c>
      <c r="D11" s="46">
        <v>0</v>
      </c>
      <c r="E11" s="46">
        <v>1835561.8684929563</v>
      </c>
      <c r="F11" s="46">
        <v>0</v>
      </c>
      <c r="G11" s="46">
        <v>1515815.5733282149</v>
      </c>
      <c r="H11" s="46">
        <v>80513.548540959993</v>
      </c>
      <c r="I11" s="46">
        <v>411335.50199999998</v>
      </c>
      <c r="J11" s="46">
        <v>1518586.0816717756</v>
      </c>
      <c r="K11" s="46">
        <v>0</v>
      </c>
      <c r="L11" s="46">
        <v>0</v>
      </c>
      <c r="M11" s="46">
        <v>0</v>
      </c>
      <c r="N11" s="46">
        <v>0</v>
      </c>
      <c r="O11" s="46">
        <v>19975.25</v>
      </c>
      <c r="P11" s="46">
        <v>71508.639999999999</v>
      </c>
    </row>
    <row r="12" spans="1:16" s="130" customFormat="1">
      <c r="A12" s="185">
        <v>7</v>
      </c>
      <c r="B12" s="8" t="s">
        <v>427</v>
      </c>
      <c r="C12" s="46">
        <v>18732843.47066588</v>
      </c>
      <c r="D12" s="46">
        <v>0</v>
      </c>
      <c r="E12" s="46">
        <v>2108189.5707997587</v>
      </c>
      <c r="F12" s="46">
        <v>0</v>
      </c>
      <c r="G12" s="46">
        <v>4794469.3472434785</v>
      </c>
      <c r="H12" s="46">
        <v>679711.01653427992</v>
      </c>
      <c r="I12" s="46">
        <v>1913225.5880289502</v>
      </c>
      <c r="J12" s="46">
        <v>6319229.6394870821</v>
      </c>
      <c r="K12" s="46">
        <v>0</v>
      </c>
      <c r="L12" s="46">
        <v>0</v>
      </c>
      <c r="M12" s="46">
        <v>0</v>
      </c>
      <c r="N12" s="46">
        <v>0</v>
      </c>
      <c r="O12" s="46">
        <v>236935.47000000006</v>
      </c>
      <c r="P12" s="46">
        <v>1198998.1900000002</v>
      </c>
    </row>
    <row r="13" spans="1:16" s="130" customFormat="1">
      <c r="A13" s="185">
        <v>8</v>
      </c>
      <c r="B13" s="8" t="s">
        <v>428</v>
      </c>
      <c r="C13" s="46">
        <v>152374323.77556211</v>
      </c>
      <c r="D13" s="46">
        <v>82</v>
      </c>
      <c r="E13" s="46">
        <v>46505325.947206631</v>
      </c>
      <c r="F13" s="46">
        <v>0</v>
      </c>
      <c r="G13" s="46">
        <v>21200695.306688618</v>
      </c>
      <c r="H13" s="46">
        <v>797513.46180320007</v>
      </c>
      <c r="I13" s="46">
        <v>22231332.798852351</v>
      </c>
      <c r="J13" s="46">
        <v>131476592.5018384</v>
      </c>
      <c r="K13" s="46">
        <v>0</v>
      </c>
      <c r="L13" s="46">
        <v>0</v>
      </c>
      <c r="M13" s="46">
        <v>0</v>
      </c>
      <c r="N13" s="46">
        <v>0</v>
      </c>
      <c r="O13" s="46">
        <v>3344040.9274135521</v>
      </c>
      <c r="P13" s="46">
        <v>20267698.193022039</v>
      </c>
    </row>
    <row r="14" spans="1:16" s="130" customFormat="1">
      <c r="A14" s="185" t="s">
        <v>411</v>
      </c>
      <c r="B14" s="45" t="s">
        <v>429</v>
      </c>
      <c r="C14" s="46">
        <v>116172453.94268633</v>
      </c>
      <c r="D14" s="46">
        <v>82</v>
      </c>
      <c r="E14" s="46">
        <v>36134490.086096659</v>
      </c>
      <c r="F14" s="46">
        <v>0</v>
      </c>
      <c r="G14" s="46">
        <v>13688006.774736576</v>
      </c>
      <c r="H14" s="46">
        <v>207838.60180320003</v>
      </c>
      <c r="I14" s="46">
        <v>16549406.069765188</v>
      </c>
      <c r="J14" s="46">
        <v>82647604.007681191</v>
      </c>
      <c r="K14" s="46">
        <v>0</v>
      </c>
      <c r="L14" s="46">
        <v>0</v>
      </c>
      <c r="M14" s="46">
        <v>0</v>
      </c>
      <c r="N14" s="46">
        <v>0</v>
      </c>
      <c r="O14" s="46">
        <v>2693026.0422666706</v>
      </c>
      <c r="P14" s="46">
        <v>19223126.636205144</v>
      </c>
    </row>
    <row r="15" spans="1:16" s="130" customFormat="1">
      <c r="A15" s="185" t="s">
        <v>412</v>
      </c>
      <c r="B15" s="45" t="s">
        <v>430</v>
      </c>
      <c r="C15" s="46">
        <v>29129381.777353697</v>
      </c>
      <c r="D15" s="46">
        <v>0</v>
      </c>
      <c r="E15" s="46">
        <v>6574569.5211673733</v>
      </c>
      <c r="F15" s="46">
        <v>0</v>
      </c>
      <c r="G15" s="46">
        <v>5906993.0055737942</v>
      </c>
      <c r="H15" s="46">
        <v>582223.76</v>
      </c>
      <c r="I15" s="46">
        <v>3579780.0790871601</v>
      </c>
      <c r="J15" s="46">
        <v>45890973.519871473</v>
      </c>
      <c r="K15" s="46">
        <v>0</v>
      </c>
      <c r="L15" s="46">
        <v>0</v>
      </c>
      <c r="M15" s="46">
        <v>0</v>
      </c>
      <c r="N15" s="46">
        <v>0</v>
      </c>
      <c r="O15" s="46">
        <v>328951.6010227974</v>
      </c>
      <c r="P15" s="46">
        <v>-871498.89</v>
      </c>
    </row>
    <row r="16" spans="1:16" s="130" customFormat="1">
      <c r="A16" s="185" t="s">
        <v>413</v>
      </c>
      <c r="B16" s="45" t="s">
        <v>431</v>
      </c>
      <c r="C16" s="46">
        <v>5446013.1255220175</v>
      </c>
      <c r="D16" s="46">
        <v>0</v>
      </c>
      <c r="E16" s="46">
        <v>3613758.7675017575</v>
      </c>
      <c r="F16" s="46">
        <v>0</v>
      </c>
      <c r="G16" s="46">
        <v>1442864.2363782467</v>
      </c>
      <c r="H16" s="46">
        <v>7451.1</v>
      </c>
      <c r="I16" s="46">
        <v>582751.69999999995</v>
      </c>
      <c r="J16" s="46">
        <v>1819365.1101797284</v>
      </c>
      <c r="K16" s="46">
        <v>0</v>
      </c>
      <c r="L16" s="46">
        <v>0</v>
      </c>
      <c r="M16" s="46">
        <v>0</v>
      </c>
      <c r="N16" s="46">
        <v>0</v>
      </c>
      <c r="O16" s="46">
        <v>322063.28412408405</v>
      </c>
      <c r="P16" s="46">
        <v>1597407.4568168935</v>
      </c>
    </row>
    <row r="17" spans="1:16" s="130" customFormat="1">
      <c r="A17" s="185" t="s">
        <v>414</v>
      </c>
      <c r="B17" s="45" t="s">
        <v>432</v>
      </c>
      <c r="C17" s="46">
        <v>1626474.9300000002</v>
      </c>
      <c r="D17" s="46">
        <v>0</v>
      </c>
      <c r="E17" s="46">
        <v>182507.57244084979</v>
      </c>
      <c r="F17" s="46">
        <v>0</v>
      </c>
      <c r="G17" s="46">
        <v>162831.28999999998</v>
      </c>
      <c r="H17" s="46">
        <v>0</v>
      </c>
      <c r="I17" s="46">
        <v>1519394.95</v>
      </c>
      <c r="J17" s="46">
        <v>1118649.8641059834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318662.99</v>
      </c>
    </row>
    <row r="18" spans="1:16" s="130" customFormat="1">
      <c r="A18" s="185">
        <v>9</v>
      </c>
      <c r="B18" s="8" t="s">
        <v>433</v>
      </c>
      <c r="C18" s="46">
        <v>27352989.743063789</v>
      </c>
      <c r="D18" s="46">
        <v>0</v>
      </c>
      <c r="E18" s="46">
        <v>16366177.399230618</v>
      </c>
      <c r="F18" s="46">
        <v>0</v>
      </c>
      <c r="G18" s="46">
        <v>1562373.0375427266</v>
      </c>
      <c r="H18" s="46">
        <v>1515.37</v>
      </c>
      <c r="I18" s="46">
        <v>916712.13326071703</v>
      </c>
      <c r="J18" s="46">
        <v>4869197.333608252</v>
      </c>
      <c r="K18" s="46">
        <v>0</v>
      </c>
      <c r="L18" s="46">
        <v>0</v>
      </c>
      <c r="M18" s="46">
        <v>0</v>
      </c>
      <c r="N18" s="46">
        <v>0</v>
      </c>
      <c r="O18" s="46">
        <v>59723.131833299842</v>
      </c>
      <c r="P18" s="46">
        <v>157406.23505957203</v>
      </c>
    </row>
    <row r="19" spans="1:16" s="130" customFormat="1">
      <c r="A19" s="185" t="s">
        <v>415</v>
      </c>
      <c r="B19" s="45" t="s">
        <v>434</v>
      </c>
      <c r="C19" s="46">
        <v>27321264.873063788</v>
      </c>
      <c r="D19" s="46">
        <v>0</v>
      </c>
      <c r="E19" s="46">
        <v>16366177.399230618</v>
      </c>
      <c r="F19" s="46">
        <v>0</v>
      </c>
      <c r="G19" s="46">
        <v>1562373.0375427266</v>
      </c>
      <c r="H19" s="46">
        <v>1515.37</v>
      </c>
      <c r="I19" s="46">
        <v>916712.13326071703</v>
      </c>
      <c r="J19" s="46">
        <v>4869197.333608252</v>
      </c>
      <c r="K19" s="46">
        <v>0</v>
      </c>
      <c r="L19" s="46">
        <v>0</v>
      </c>
      <c r="M19" s="46">
        <v>0</v>
      </c>
      <c r="N19" s="46">
        <v>0</v>
      </c>
      <c r="O19" s="46">
        <v>59723.131833299842</v>
      </c>
      <c r="P19" s="46">
        <v>138787.50505957202</v>
      </c>
    </row>
    <row r="20" spans="1:16" s="130" customFormat="1">
      <c r="A20" s="185" t="s">
        <v>416</v>
      </c>
      <c r="B20" s="45" t="s">
        <v>435</v>
      </c>
      <c r="C20" s="46">
        <v>31724.87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18618.729999999996</v>
      </c>
    </row>
    <row r="21" spans="1:16" s="130" customFormat="1">
      <c r="A21" s="185">
        <v>10</v>
      </c>
      <c r="B21" s="173" t="s">
        <v>436</v>
      </c>
      <c r="C21" s="46">
        <v>518745661.03050435</v>
      </c>
      <c r="D21" s="46">
        <v>0</v>
      </c>
      <c r="E21" s="46">
        <v>199853585.13858873</v>
      </c>
      <c r="F21" s="46">
        <v>9621197.244299585</v>
      </c>
      <c r="G21" s="46">
        <v>168259856.97759131</v>
      </c>
      <c r="H21" s="46">
        <v>4421126.5780651197</v>
      </c>
      <c r="I21" s="46">
        <v>277061649.85476136</v>
      </c>
      <c r="J21" s="46">
        <v>1034396293.567306</v>
      </c>
      <c r="K21" s="46">
        <v>58733551.15936242</v>
      </c>
      <c r="L21" s="46">
        <v>0</v>
      </c>
      <c r="M21" s="46">
        <v>0</v>
      </c>
      <c r="N21" s="46">
        <v>0</v>
      </c>
      <c r="O21" s="46">
        <v>2712489.9999999981</v>
      </c>
      <c r="P21" s="46">
        <v>11769802.000000002</v>
      </c>
    </row>
    <row r="22" spans="1:16">
      <c r="A22" s="185" t="s">
        <v>407</v>
      </c>
      <c r="B22" s="8" t="s">
        <v>437</v>
      </c>
      <c r="C22" s="46">
        <v>515496515.00020927</v>
      </c>
      <c r="D22" s="46">
        <v>0</v>
      </c>
      <c r="E22" s="46">
        <v>199055479.17723891</v>
      </c>
      <c r="F22" s="46">
        <v>9621197.244299585</v>
      </c>
      <c r="G22" s="46">
        <v>167419588.07075453</v>
      </c>
      <c r="H22" s="46">
        <v>4345397.0818847995</v>
      </c>
      <c r="I22" s="46">
        <v>275970621.80076134</v>
      </c>
      <c r="J22" s="46">
        <v>1025501750.8252386</v>
      </c>
      <c r="K22" s="46">
        <v>58733551.15936242</v>
      </c>
      <c r="L22" s="46">
        <v>0</v>
      </c>
      <c r="M22" s="46">
        <v>0</v>
      </c>
      <c r="N22" s="46">
        <v>0</v>
      </c>
      <c r="O22" s="46">
        <v>2174832.63</v>
      </c>
      <c r="P22" s="46">
        <v>10663042.270000001</v>
      </c>
    </row>
    <row r="23" spans="1:16">
      <c r="A23" s="185" t="s">
        <v>408</v>
      </c>
      <c r="B23" s="174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3732.0600000000004</v>
      </c>
      <c r="J23" s="46">
        <v>219907.29579353557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</row>
    <row r="24" spans="1:16" s="123" customFormat="1">
      <c r="A24" s="185" t="s">
        <v>409</v>
      </c>
      <c r="B24" s="175" t="s">
        <v>439</v>
      </c>
      <c r="C24" s="46">
        <v>41343.82180967294</v>
      </c>
      <c r="D24" s="46">
        <v>0</v>
      </c>
      <c r="E24" s="46">
        <v>258779.53138010777</v>
      </c>
      <c r="F24" s="46">
        <v>0</v>
      </c>
      <c r="G24" s="46">
        <v>9778.0968381437051</v>
      </c>
      <c r="H24" s="46">
        <v>0</v>
      </c>
      <c r="I24" s="46">
        <v>801.89099999999996</v>
      </c>
      <c r="J24" s="46">
        <v>2831650.2812098991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</row>
    <row r="25" spans="1:16">
      <c r="A25" s="185" t="s">
        <v>410</v>
      </c>
      <c r="B25" s="8" t="s">
        <v>440</v>
      </c>
      <c r="C25" s="46">
        <v>3207802.2084853118</v>
      </c>
      <c r="D25" s="46">
        <v>0</v>
      </c>
      <c r="E25" s="46">
        <v>539326.42996971484</v>
      </c>
      <c r="F25" s="46">
        <v>0</v>
      </c>
      <c r="G25" s="46">
        <v>830490.80999860761</v>
      </c>
      <c r="H25" s="46">
        <v>75729.496180319999</v>
      </c>
      <c r="I25" s="46">
        <v>1086494.1029999999</v>
      </c>
      <c r="J25" s="46">
        <v>5842985.1650641514</v>
      </c>
      <c r="K25" s="46">
        <v>0</v>
      </c>
      <c r="L25" s="46">
        <v>0</v>
      </c>
      <c r="M25" s="46">
        <v>0</v>
      </c>
      <c r="N25" s="46">
        <v>0</v>
      </c>
      <c r="O25" s="46">
        <v>537657.36999999813</v>
      </c>
      <c r="P25" s="46">
        <v>1106759.7300000025</v>
      </c>
    </row>
    <row r="26" spans="1:16">
      <c r="A26" s="185">
        <v>11</v>
      </c>
      <c r="B26" s="173" t="s">
        <v>441</v>
      </c>
      <c r="C26" s="46">
        <v>1531309.1724999999</v>
      </c>
      <c r="D26" s="46">
        <v>150695.22</v>
      </c>
      <c r="E26" s="46">
        <v>625281.32750000001</v>
      </c>
      <c r="F26" s="46">
        <v>0</v>
      </c>
      <c r="G26" s="46">
        <v>134165.45000000001</v>
      </c>
      <c r="H26" s="46">
        <v>0</v>
      </c>
      <c r="I26" s="46">
        <v>0</v>
      </c>
      <c r="J26" s="46">
        <v>97561.462111059998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</row>
    <row r="27" spans="1:16">
      <c r="A27" s="185">
        <v>12</v>
      </c>
      <c r="B27" s="173" t="s">
        <v>442</v>
      </c>
      <c r="C27" s="46">
        <v>9701.92</v>
      </c>
      <c r="D27" s="46">
        <v>0</v>
      </c>
      <c r="E27" s="46">
        <v>5976.669503990358</v>
      </c>
      <c r="F27" s="46">
        <v>0</v>
      </c>
      <c r="G27" s="46">
        <v>448.45</v>
      </c>
      <c r="H27" s="46">
        <v>32536.81236064</v>
      </c>
      <c r="I27" s="46">
        <v>0</v>
      </c>
      <c r="J27" s="46">
        <v>803086.2972042514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-1498.64</v>
      </c>
    </row>
    <row r="28" spans="1:16">
      <c r="A28" s="185">
        <v>13</v>
      </c>
      <c r="B28" s="173" t="s">
        <v>443</v>
      </c>
      <c r="C28" s="46">
        <v>19229379.416568022</v>
      </c>
      <c r="D28" s="46">
        <v>34080.28</v>
      </c>
      <c r="E28" s="46">
        <v>14002425.784010997</v>
      </c>
      <c r="F28" s="46">
        <v>0</v>
      </c>
      <c r="G28" s="46">
        <v>2784915.3440519632</v>
      </c>
      <c r="H28" s="46">
        <v>46419.800000000017</v>
      </c>
      <c r="I28" s="46">
        <v>2739714.7949999999</v>
      </c>
      <c r="J28" s="46">
        <v>26798537.377609603</v>
      </c>
      <c r="K28" s="46">
        <v>0</v>
      </c>
      <c r="L28" s="46">
        <v>0</v>
      </c>
      <c r="M28" s="46">
        <v>0</v>
      </c>
      <c r="N28" s="46">
        <v>0</v>
      </c>
      <c r="O28" s="46">
        <v>482253.40999999968</v>
      </c>
      <c r="P28" s="46">
        <v>1554178.3299999994</v>
      </c>
    </row>
    <row r="29" spans="1:16">
      <c r="A29" s="185">
        <v>14</v>
      </c>
      <c r="B29" s="173" t="s">
        <v>444</v>
      </c>
      <c r="C29" s="46">
        <v>3960677.08</v>
      </c>
      <c r="D29" s="46">
        <v>0</v>
      </c>
      <c r="E29" s="46">
        <v>1071348.3900000001</v>
      </c>
      <c r="F29" s="46">
        <v>0</v>
      </c>
      <c r="G29" s="46">
        <v>984839.65</v>
      </c>
      <c r="H29" s="46">
        <v>0</v>
      </c>
      <c r="I29" s="46">
        <v>1038811.34</v>
      </c>
      <c r="J29" s="46">
        <v>2213987.08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516894.96</v>
      </c>
    </row>
    <row r="30" spans="1:16">
      <c r="A30" s="185">
        <v>15</v>
      </c>
      <c r="B30" s="173" t="s">
        <v>445</v>
      </c>
      <c r="C30" s="46">
        <v>46233536.439999998</v>
      </c>
      <c r="D30" s="46">
        <v>0</v>
      </c>
      <c r="E30" s="46">
        <v>45602154.280000001</v>
      </c>
      <c r="F30" s="46">
        <v>0</v>
      </c>
      <c r="G30" s="46">
        <v>10144418.51</v>
      </c>
      <c r="H30" s="46">
        <v>1185.74</v>
      </c>
      <c r="I30" s="46">
        <v>1356718</v>
      </c>
      <c r="J30" s="46">
        <v>43028038.289999999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</row>
    <row r="31" spans="1:16">
      <c r="A31" s="185">
        <v>16</v>
      </c>
      <c r="B31" s="173" t="s">
        <v>446</v>
      </c>
      <c r="C31" s="46">
        <v>189138.44999999998</v>
      </c>
      <c r="D31" s="46">
        <v>0</v>
      </c>
      <c r="E31" s="46">
        <v>16730.11</v>
      </c>
      <c r="F31" s="46">
        <v>0</v>
      </c>
      <c r="G31" s="46">
        <v>5732.7699999999995</v>
      </c>
      <c r="H31" s="46">
        <v>509</v>
      </c>
      <c r="I31" s="46">
        <v>1412.74</v>
      </c>
      <c r="J31" s="46">
        <v>43.904529586944072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-41270.549999999996</v>
      </c>
    </row>
    <row r="32" spans="1:16">
      <c r="A32" s="185">
        <v>17</v>
      </c>
      <c r="B32" s="173" t="s">
        <v>447</v>
      </c>
      <c r="C32" s="46">
        <v>136886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</row>
    <row r="33" spans="1:16">
      <c r="A33" s="185">
        <v>18</v>
      </c>
      <c r="B33" s="173" t="s">
        <v>448</v>
      </c>
      <c r="C33" s="46">
        <v>119251348.53000002</v>
      </c>
      <c r="D33" s="46">
        <v>0</v>
      </c>
      <c r="E33" s="46">
        <v>12004167.080897372</v>
      </c>
      <c r="F33" s="46">
        <v>0</v>
      </c>
      <c r="G33" s="46">
        <v>51308108.600000001</v>
      </c>
      <c r="H33" s="46">
        <v>0</v>
      </c>
      <c r="I33" s="46">
        <v>33803107.909999996</v>
      </c>
      <c r="J33" s="46">
        <v>39144582.07</v>
      </c>
      <c r="K33" s="46">
        <v>0</v>
      </c>
      <c r="L33" s="46">
        <v>0</v>
      </c>
      <c r="M33" s="46">
        <v>0</v>
      </c>
      <c r="N33" s="46">
        <v>0</v>
      </c>
      <c r="O33" s="46">
        <v>28526.62</v>
      </c>
      <c r="P33" s="46">
        <v>14209.080000000005</v>
      </c>
    </row>
    <row r="34" spans="1:16" ht="15.6" customHeight="1">
      <c r="A34" s="294" t="s">
        <v>450</v>
      </c>
      <c r="B34" s="294"/>
      <c r="C34" s="50">
        <v>1042111129.3068185</v>
      </c>
      <c r="D34" s="50">
        <v>442065.06</v>
      </c>
      <c r="E34" s="50">
        <v>379012523.18847632</v>
      </c>
      <c r="F34" s="50">
        <v>9621197.244299585</v>
      </c>
      <c r="G34" s="50">
        <v>303381284.7874943</v>
      </c>
      <c r="H34" s="50">
        <v>7925859.546620965</v>
      </c>
      <c r="I34" s="50">
        <v>396259331.48833162</v>
      </c>
      <c r="J34" s="50">
        <v>1317009048.9500186</v>
      </c>
      <c r="K34" s="50">
        <v>58733551.15936242</v>
      </c>
      <c r="L34" s="50">
        <v>0</v>
      </c>
      <c r="M34" s="50">
        <v>0</v>
      </c>
      <c r="N34" s="50">
        <v>0</v>
      </c>
      <c r="O34" s="50">
        <v>9816926.8292468488</v>
      </c>
      <c r="P34" s="50">
        <v>39496463.228081606</v>
      </c>
    </row>
    <row r="35" spans="1:16" ht="19.5" customHeight="1">
      <c r="A35" s="176" t="s">
        <v>452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</row>
  </sheetData>
  <mergeCells count="14">
    <mergeCell ref="A34:B34"/>
    <mergeCell ref="H3:H4"/>
    <mergeCell ref="B3:B4"/>
    <mergeCell ref="G3:G4"/>
    <mergeCell ref="C3:C4"/>
    <mergeCell ref="D3:D4"/>
    <mergeCell ref="E3:F3"/>
    <mergeCell ref="A1:P1"/>
    <mergeCell ref="A3:A4"/>
    <mergeCell ref="J3:K3"/>
    <mergeCell ref="I3:I4"/>
    <mergeCell ref="P3:P4"/>
    <mergeCell ref="L3:N3"/>
    <mergeCell ref="O3:O4"/>
  </mergeCells>
  <phoneticPr fontId="3" type="noConversion"/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4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Premiums</vt:lpstr>
      <vt:lpstr>Payments</vt:lpstr>
      <vt:lpstr>Prem-Pay-Total</vt:lpstr>
      <vt:lpstr>TP - 1</vt:lpstr>
      <vt:lpstr>TP - 2</vt:lpstr>
      <vt:lpstr>TechnicalResult</vt:lpstr>
      <vt:lpstr>Costs</vt:lpstr>
      <vt:lpstr>Premiums,Claims</vt:lpstr>
      <vt:lpstr>OutwardRe</vt:lpstr>
      <vt:lpstr>InwardRe</vt:lpstr>
      <vt:lpstr>EEA-NL</vt:lpstr>
      <vt:lpstr>BS</vt:lpstr>
      <vt:lpstr>IS</vt:lpstr>
      <vt:lpstr>banka</vt:lpstr>
      <vt:lpstr>dargava</vt:lpstr>
      <vt:lpstr>BS!Print_Area</vt:lpstr>
      <vt:lpstr>Costs!Print_Area</vt:lpstr>
      <vt:lpstr>'EEA-NL'!Print_Area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'Premiums,Claims'!Print_Area</vt:lpstr>
      <vt:lpstr>'Prem-Pay-Total'!Print_Area</vt:lpstr>
      <vt:lpstr>TechnicalResult!Print_Area</vt:lpstr>
      <vt:lpstr>'TP - 1'!Print_Area</vt:lpstr>
      <vt:lpstr>'TP - 2'!Print_Area</vt:lpstr>
      <vt:lpstr>BS!Print_Titles</vt:lpstr>
      <vt:lpstr>Costs!Print_Titles</vt:lpstr>
      <vt:lpstr>'EEA-NL'!Print_Titles</vt:lpstr>
      <vt:lpstr>InwardRe!Print_Titles</vt:lpstr>
      <vt:lpstr>IS!Print_Titles</vt:lpstr>
      <vt:lpstr>OutwardRe!Print_Titles</vt:lpstr>
      <vt:lpstr>Payments!Print_Titles</vt:lpstr>
      <vt:lpstr>Premiums!Print_Titles</vt:lpstr>
      <vt:lpstr>'Premiums,Claims'!Print_Titles</vt:lpstr>
      <vt:lpstr>'Prem-Pay-Total'!Print_Titles</vt:lpstr>
      <vt:lpstr>TechnicalResult!Print_Titles</vt:lpstr>
      <vt:lpstr>'TP - 1'!Print_Titles</vt:lpstr>
      <vt:lpstr>'TP - 2'!Print_Titles</vt:lpstr>
      <vt:lpstr>valuti</vt:lpstr>
      <vt:lpstr>Валути</vt:lpstr>
      <vt:lpstr>Държава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2022-03-21T14:23:05Z</cp:lastPrinted>
  <dcterms:created xsi:type="dcterms:W3CDTF">2002-03-05T12:07:18Z</dcterms:created>
  <dcterms:modified xsi:type="dcterms:W3CDTF">2023-03-27T10:38:45Z</dcterms:modified>
</cp:coreProperties>
</file>