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11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8" l="1"/>
  <c r="A49" i="8" l="1"/>
  <c r="A54" i="8"/>
  <c r="A52" i="8"/>
  <c r="A47" i="8"/>
  <c r="A50" i="8"/>
  <c r="A48" i="8"/>
  <c r="A46" i="8"/>
  <c r="A51" i="8"/>
  <c r="A55" i="8"/>
  <c r="G49" i="6" l="1"/>
  <c r="G50" i="6"/>
  <c r="G48" i="6"/>
  <c r="G46" i="6"/>
  <c r="G45" i="6"/>
  <c r="G51" i="6"/>
  <c r="G52" i="6"/>
  <c r="G47" i="6"/>
  <c r="G54" i="6"/>
  <c r="G53" i="6"/>
  <c r="A54" i="4" l="1"/>
  <c r="A49" i="4"/>
  <c r="A50" i="4"/>
  <c r="A55" i="4"/>
  <c r="A51" i="4"/>
  <c r="A48" i="4"/>
  <c r="A53" i="4"/>
  <c r="A47" i="4"/>
  <c r="A52" i="4"/>
  <c r="A46" i="4"/>
  <c r="A50" i="6" l="1"/>
  <c r="A52" i="6"/>
  <c r="A53" i="6"/>
  <c r="A46" i="6"/>
  <c r="A49" i="6"/>
  <c r="A47" i="6"/>
  <c r="A45" i="6"/>
  <c r="A51" i="6"/>
  <c r="A48" i="6"/>
  <c r="A54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<sst xmlns="http://schemas.openxmlformats.org/spreadsheetml/2006/main" count="727" uniqueCount="379">
  <si>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</si>
  <si>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</si>
  <si>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</si>
  <si>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</si>
  <si>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</si>
  <si>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</si>
  <si>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</si>
  <si>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</si>
  <si>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</si>
  <si>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</si>
  <si>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</si>
  <si>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</si>
  <si>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</si>
  <si>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</si>
  <si>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</si>
  <si>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</si>
  <si>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</si>
  <si>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</si>
  <si>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</si>
  <si>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</si>
  <si>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</si>
  <si>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</si>
  <si>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</si>
  <si>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</si>
  <si>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</si>
  <si>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</si>
  <si>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</si>
  <si>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</si>
  <si>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</si>
  <si>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</si>
  <si>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</si>
  <si>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</si>
  <si>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</si>
  <si>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</si>
  <si>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</si>
  <si>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</si>
  <si>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</si>
  <si>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</si>
  <si>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</si>
  <si>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</si>
  <si>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</si>
  <si>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</si>
  <si>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</si>
  <si>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</si>
  <si>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</si>
  <si>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</si>
  <si>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</si>
  <si>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</si>
  <si>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</si>
  <si>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</si>
  <si>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</si>
  <si>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</si>
  <si>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</si>
  <si>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</si>
  <si>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</si>
  <si>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</si>
  <si>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</si>
  <si>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</si>
  <si>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</si>
  <si>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</si>
  <si>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</si>
  <si>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</si>
  <si>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</si>
  <si>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</si>
  <si>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</si>
  <si>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</si>
  <si>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</si>
  <si>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</si>
  <si>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</si>
  <si>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</si>
  <si>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</si>
  <si>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</si>
  <si>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</si>
  <si>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</si>
  <si>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</si>
  <si>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</si>
  <si>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</si>
  <si>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</si>
  <si>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</si>
  <si>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</si>
  <si>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</si>
  <si>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</si>
  <si>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</si>
  <si>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</si>
  <si>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</si>
  <si>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</si>
  <si>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</si>
  <si>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</si>
  <si>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</si>
  <si>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</si>
  <si>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</si>
  <si>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</si>
  <si>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</si>
  <si>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</si>
  <si>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</si>
  <si>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</si>
  <si>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</si>
  <si>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</si>
  <si>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</si>
  <si>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</si>
  <si>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</si>
  <si>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</si>
  <si>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</si>
  <si>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</si>
  <si>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</si>
  <si>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</si>
  <si>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</si>
  <si>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</si>
  <si>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</si>
  <si>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</si>
  <si>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</si>
  <si>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</si>
  <si>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</si>
  <si>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</si>
  <si>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</si>
  <si>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</si>
  <si>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</si>
  <si>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</si>
  <si>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</si>
  <si>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</si>
  <si>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</si>
  <si>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</si>
  <si>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</si>
  <si>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</si>
  <si>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</si>
  <si>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</si>
  <si>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</si>
  <si>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</si>
  <si>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</si>
  <si>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</si>
  <si>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</si>
  <si>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</si>
  <si>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</si>
  <si>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</si>
  <si>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</si>
  <si>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</si>
  <si>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</si>
  <si>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</si>
  <si>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</si>
  <si>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</si>
  <si>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</si>
  <si>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</si>
  <si>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</si>
  <si>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</si>
  <si>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</si>
  <si>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</si>
  <si>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</si>
  <si>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</si>
  <si>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</si>
  <si>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</si>
  <si>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</si>
  <si>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</si>
  <si>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</si>
  <si>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</si>
  <si>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</si>
  <si>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</si>
  <si>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</si>
  <si>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</si>
  <si>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</si>
  <si>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</si>
  <si>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</si>
  <si>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</si>
  <si>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</si>
  <si>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</si>
  <si>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</si>
  <si>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</si>
  <si>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</si>
  <si>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</si>
  <si>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</si>
  <si>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</si>
  <si>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</si>
  <si>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</si>
  <si>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</si>
  <si>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</si>
  <si>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</si>
  <si>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</si>
  <si>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</si>
  <si>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</si>
  <si>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</si>
  <si>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</si>
  <si>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</si>
  <si>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</si>
  <si>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</si>
  <si>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</si>
  <si>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</si>
  <si>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</si>
  <si>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</si>
  <si>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</si>
  <si>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</si>
  <si>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</si>
  <si>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</si>
  <si>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</si>
  <si>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</si>
  <si>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</si>
  <si>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</si>
  <si>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</si>
  <si>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</si>
  <si>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</si>
  <si>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</si>
  <si>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</si>
  <si>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</si>
  <si>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</si>
  <si>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</si>
  <si>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</si>
  <si>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</si>
  <si>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</si>
  <si>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</si>
  <si>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</si>
  <si>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</si>
  <si>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</si>
  <si>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</si>
  <si>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</si>
  <si>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</si>
  <si>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</si>
  <si>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</si>
  <si>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</si>
  <si>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</si>
  <si>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</si>
  <si>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</si>
  <si>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</si>
  <si>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</si>
  <si>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</si>
  <si>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</si>
  <si>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</si>
  <si>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</si>
  <si>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</si>
  <si>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</si>
  <si>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</si>
  <si>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</si>
  <si>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</si>
  <si>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</si>
  <si>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</si>
  <si>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</si>
  <si>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</si>
  <si>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</si>
  <si>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</si>
  <si>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</si>
  <si>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</si>
  <si>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</si>
  <si>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</si>
  <si>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</si>
  <si>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</si>
  <si>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</si>
  <si>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</si>
  <si>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</si>
  <si>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</si>
  <si>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</si>
  <si>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</si>
  <si>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</si>
  <si>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</si>
  <si>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</si>
  <si>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</si>
  <si>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</si>
  <si>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</si>
  <si>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</si>
  <si>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</si>
  <si>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</si>
  <si>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</si>
  <si>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</si>
  <si>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</si>
  <si>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</si>
  <si>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</si>
  <si>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</si>
  <si>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</si>
  <si>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</si>
  <si>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</si>
  <si>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</si>
  <si>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</si>
  <si>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</si>
  <si>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</si>
  <si>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</si>
  <si>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</si>
  <si>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</si>
  <si>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</si>
  <si>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</si>
  <si>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</si>
  <si>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</si>
  <si>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</si>
  <si>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</si>
  <si>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</si>
  <si>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</si>
  <si>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</si>
  <si>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</si>
  <si>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</si>
  <si>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</si>
  <si>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</si>
  <si>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</si>
  <si>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</si>
  <si>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</si>
  <si>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</si>
  <si>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</si>
  <si>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</si>
  <si>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</si>
  <si>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</si>
  <si>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</si>
  <si>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</si>
  <si>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</si>
  <si>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</si>
  <si>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</si>
  <si>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</si>
  <si>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</si>
  <si>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</si>
  <si>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</si>
  <si>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</si>
  <si>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</si>
  <si>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</si>
  <si>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</si>
  <si>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</si>
  <si>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</si>
  <si>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</si>
  <si>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</si>
  <si>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</si>
  <si>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</si>
  <si>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</si>
  <si>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</si>
  <si>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</si>
  <si>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</si>
  <si>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</si>
  <si>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</si>
  <si>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</si>
  <si>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</si>
  <si>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</si>
  <si>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</si>
  <si>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</si>
  <si>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</si>
  <si>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</si>
  <si>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</si>
  <si>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</si>
  <si>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</si>
  <si>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</si>
  <si>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</si>
  <si>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</si>
  <si>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</si>
  <si>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</si>
  <si>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</si>
  <si>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</si>
  <si>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</si>
  <si>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</si>
  <si>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</si>
  <si>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</si>
  <si>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</si>
  <si>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</si>
  <si>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</si>
  <si>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</si>
  <si>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</si>
  <si>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</si>
  <si>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</si>
  <si>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</si>
  <si>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</si>
  <si>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30.11.2022 ГОДИНА*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</si>
  <si>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</si>
  <si>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</si>
  <si>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</si>
  <si>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</si>
  <si>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</si>
  <si>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</si>
  <si>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"Дженерали застраховане" АД</t>
  </si>
  <si>
    <t>ЗД "Бул Инс" АД</t>
  </si>
  <si>
    <t>ЗАД "Алианц България" АД</t>
  </si>
  <si>
    <t>ЗАД "ОЗК - Застраховане" АД</t>
  </si>
  <si>
    <t>ЗК "УНИКА" АД</t>
  </si>
  <si>
    <t>"Групама застраховане" ЕАД</t>
  </si>
  <si>
    <t>ЗАД "Асет Иншурънс" АД</t>
  </si>
  <si>
    <t>"ОЗОФ Доверие ЗАД" АД</t>
  </si>
  <si>
    <t>ЗАД "Енергия"</t>
  </si>
  <si>
    <t>"ЗК България Иншурънс" АД</t>
  </si>
  <si>
    <t>"Застрахователно дружество ЕИГ РЕ" ЕАД</t>
  </si>
  <si>
    <t>"Българска агенция за експортно застраховане /БАЕЗ/" ЕАД</t>
  </si>
  <si>
    <t>"Фи Хелт Застраховане" АД</t>
  </si>
  <si>
    <t>ЗД "ОЗОК Инс" АД</t>
  </si>
  <si>
    <t>ЗД "Съгласие" АД</t>
  </si>
  <si>
    <t>"Европейска Застрахователна Компания" АД</t>
  </si>
  <si>
    <t>"ЗК АКСИОМ" ЕАД</t>
  </si>
  <si>
    <t>ОБЩО</t>
  </si>
  <si>
    <t>ИЗПЛАТЕНИ ОБЕЗЩЕТЕНИЯ ОТ ЗАСТРАХОВАТЕЛИТЕ, КОИТО ИЗВЪРШВАТ ДЕЙНОСТ ПО ОБЩО ЗАСТРАХОВАНЕ КЪМ 30.11.2022 ГОДИНА*</t>
  </si>
  <si>
    <t>БРУТЕН ПРЕМИЕН ПРИХОД И ИЗПЛАТЕНИ ОБЕЗЩЕТЕНИЯ ПО ОБЩО ЗАСТРАХОВАНЕ КЪМ 30.11.2022 ГОДИНА*</t>
  </si>
  <si>
    <t>ОБЩИ ДАННИ ЗА ПОРТФЕЙЛА НА ЗАСТРАХОВАТЕЛИТЕ ПО ОБЩО ЗАСТРАХОВАНЕ КЪМ 30.11.2022 ГОДИНА*</t>
  </si>
  <si>
    <t>АГРЕГИРАН ОТЧЕТ ЗА ФИНАНСОВОТО СЪСТОЯНИЕ НА ЗАСТРАХОВАТЕЛИТЕ, КОИТО ИЗВЪРШВАТ ДЕЙНОСТ ПО ОБЩО ЗАСТРАХОВАНЕ КЪМ 30.11.2022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</si>
  <si>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30.11.2022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</si>
</sst>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30</a:t>
            </a:r>
            <a:r>
              <a:rPr lang="bg-BG" b="1"/>
              <a:t>.</a:t>
            </a:r>
            <a:r>
              <a:rPr lang="en-US" b="1"/>
              <a:t>11.2</a:t>
            </a:r>
            <a:r>
              <a:rPr lang="bg-BG" b="1"/>
              <a:t>0</a:t>
            </a:r>
            <a:r>
              <a:rPr lang="en-US" b="1"/>
              <a:t>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69700149673E-2"/>
                  <c:y val="-3.060614851661008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9216852168592847E-2"/>
                  <c:y val="-0.10324356775580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6.439023399835922E-2"/>
                  <c:y val="-0.1683814419279651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3.0603553067707429E-2"/>
                  <c:y val="-0.196733880631757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9235377418075663E-2"/>
                  <c:y val="-0.2343166961216487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5.2664819178123601E-2</c:v>
                </c:pt>
                <c:pt idx="1">
                  <c:v>0.68512127194270711</c:v>
                </c:pt>
                <c:pt idx="2">
                  <c:v>3.9149865057199152E-3</c:v>
                </c:pt>
                <c:pt idx="3">
                  <c:v>3.1271831935961395E-3</c:v>
                </c:pt>
                <c:pt idx="4">
                  <c:v>3.4423448787533617E-3</c:v>
                </c:pt>
                <c:pt idx="5">
                  <c:v>1.5739938950347247E-2</c:v>
                </c:pt>
                <c:pt idx="6">
                  <c:v>0.11467527837019643</c:v>
                </c:pt>
                <c:pt idx="7">
                  <c:v>1.7498381838305908E-2</c:v>
                </c:pt>
                <c:pt idx="8">
                  <c:v>5.3071999960475319E-2</c:v>
                </c:pt>
                <c:pt idx="9">
                  <c:v>5.0743795181774506E-2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30.11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22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25093630645398701"/>
                  <c:y val="-0.1056753708702792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5.8228372148528225E-2</c:v>
                </c:pt>
                <c:pt idx="1">
                  <c:v>0.82765845595550203</c:v>
                </c:pt>
                <c:pt idx="2">
                  <c:v>3.8266594488302986E-4</c:v>
                </c:pt>
                <c:pt idx="3">
                  <c:v>2.247287607122134E-4</c:v>
                </c:pt>
                <c:pt idx="4">
                  <c:v>1.035503201777582E-3</c:v>
                </c:pt>
                <c:pt idx="5">
                  <c:v>3.3242394572673474E-3</c:v>
                </c:pt>
                <c:pt idx="6">
                  <c:v>6.0185614412992285E-2</c:v>
                </c:pt>
                <c:pt idx="7">
                  <c:v>7.2257386260357543E-3</c:v>
                </c:pt>
                <c:pt idx="8">
                  <c:v>5.7318077451067283E-3</c:v>
                </c:pt>
                <c:pt idx="9">
                  <c:v>3.6002873747194991E-2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30</a:t>
            </a:r>
            <a:r>
              <a:rPr lang="bg-BG" sz="1200" b="1"/>
              <a:t>.</a:t>
            </a:r>
            <a:r>
              <a:rPr lang="en-US" sz="1200" b="1"/>
              <a:t>11</a:t>
            </a:r>
            <a:r>
              <a:rPr lang="bg-BG" sz="1200" b="1"/>
              <a:t>.</a:t>
            </a:r>
            <a:r>
              <a:rPr lang="en-US" sz="1200" b="1"/>
              <a:t>202</a:t>
            </a:r>
            <a:r>
              <a:rPr lang="bg-BG" sz="1200" b="1"/>
              <a:t>2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766059352070043"/>
                  <c:y val="-1.2056400790571117E-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9010397422949897E-2"/>
                  <c:y val="-7.543726828282104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6.3443383445682427E-2"/>
                  <c:y val="-0.1388018148831792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4.309935710590921E-2"/>
                  <c:y val="-0.175695103276147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636216093454E-2"/>
                  <c:y val="-0.2267257939236441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9.085605765125275E-2</c:v>
                </c:pt>
                <c:pt idx="1">
                  <c:v>0.65750102684943712</c:v>
                </c:pt>
                <c:pt idx="2">
                  <c:v>3.7571562189471653E-3</c:v>
                </c:pt>
                <c:pt idx="3">
                  <c:v>3.001112715571479E-3</c:v>
                </c:pt>
                <c:pt idx="4">
                  <c:v>3.3035688501283421E-3</c:v>
                </c:pt>
                <c:pt idx="5">
                  <c:v>1.510539293730497E-2</c:v>
                </c:pt>
                <c:pt idx="6">
                  <c:v>0.11005221465223225</c:v>
                </c:pt>
                <c:pt idx="7">
                  <c:v>1.6792945275609237E-2</c:v>
                </c:pt>
                <c:pt idx="8">
                  <c:v>5.0932434738187302E-2</c:v>
                </c:pt>
                <c:pt idx="9">
                  <c:v>4.8698090111328945E-2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30</a:t>
            </a:r>
            <a:r>
              <a:rPr lang="bg-BG" b="1"/>
              <a:t>.</a:t>
            </a:r>
            <a:r>
              <a:rPr lang="en-US" b="1"/>
              <a:t>11</a:t>
            </a:r>
            <a:r>
              <a:rPr lang="bg-BG" b="1"/>
              <a:t>.2</a:t>
            </a:r>
            <a:r>
              <a:rPr lang="en-US" b="1"/>
              <a:t>02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5337514274890119E-2"/>
                  <c:y val="-0.228206081269617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5.3518450380618358E-2"/>
                  <c:y val="-0.308941321655296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9.9058033586852792E-2</c:v>
                </c:pt>
                <c:pt idx="1">
                  <c:v>0.79177657208055674</c:v>
                </c:pt>
                <c:pt idx="2">
                  <c:v>3.6607411814730767E-4</c:v>
                </c:pt>
                <c:pt idx="3">
                  <c:v>2.1498485559044887E-4</c:v>
                </c:pt>
                <c:pt idx="4">
                  <c:v>9.9060532168681269E-4</c:v>
                </c:pt>
                <c:pt idx="5">
                  <c:v>3.1801053741576254E-3</c:v>
                </c:pt>
                <c:pt idx="6">
                  <c:v>5.7576055606737411E-2</c:v>
                </c:pt>
                <c:pt idx="7">
                  <c:v>6.9124413365227125E-3</c:v>
                </c:pt>
                <c:pt idx="8">
                  <c:v>5.4832850786375419E-3</c:v>
                </c:pt>
                <c:pt idx="9">
                  <c:v>3.4441842641110713E-2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1">
        <v>7658871.9500000002</v>
      </c>
      <c r="D4" s="52">
        <v>5101239</v>
      </c>
      <c r="E4" s="52">
        <v>5668878.7499999935</v>
      </c>
      <c r="F4" s="52">
        <v>9182620.0300000012</v>
      </c>
      <c r="G4" s="52">
        <v>4001617.5500000003</v>
      </c>
      <c r="H4" s="52">
        <v>149267.24999999991</v>
      </c>
      <c r="I4" s="52">
        <v>10742142.48</v>
      </c>
      <c r="J4" s="52">
        <v>528070.70000000007</v>
      </c>
      <c r="K4" s="52">
        <v>2975082.3899999997</v>
      </c>
      <c r="L4" s="63">
        <v>1594180.17</v>
      </c>
      <c r="M4" s="52">
        <v>130363.69</v>
      </c>
      <c r="N4" s="52">
        <v>5118500.21</v>
      </c>
      <c r="O4" s="52">
        <v>406694.60000000027</v>
      </c>
      <c r="P4" s="52">
        <v>0</v>
      </c>
      <c r="Q4" s="52">
        <v>224603.79</v>
      </c>
      <c r="R4" s="52">
        <v>887613.4299999933</v>
      </c>
      <c r="S4" s="52">
        <v>10304.099999999999</v>
      </c>
      <c r="T4" s="52">
        <v>0</v>
      </c>
      <c r="U4" s="52">
        <v>2172901.3873393047</v>
      </c>
      <c r="V4" s="52">
        <v>292827.83</v>
      </c>
      <c r="W4" s="52">
        <v>4169.6000000000004</v>
      </c>
      <c r="X4" s="52">
        <v>8028</v>
      </c>
      <c r="Y4" s="52">
        <v>31693.795882352937</v>
      </c>
      <c r="Z4" s="42">
        <v>56889670.703221641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242146.67</v>
      </c>
      <c r="D5" s="51">
        <v>648398</v>
      </c>
      <c r="E5" s="51">
        <v>343095.01999999996</v>
      </c>
      <c r="F5" s="32">
        <v>138186.4</v>
      </c>
      <c r="G5" s="32">
        <v>165131.07999999999</v>
      </c>
      <c r="H5" s="32">
        <v>0</v>
      </c>
      <c r="I5" s="51">
        <v>950045.6</v>
      </c>
      <c r="J5" s="32">
        <v>15760.5</v>
      </c>
      <c r="K5" s="32">
        <v>18008.95</v>
      </c>
      <c r="L5" s="51">
        <v>281306.48</v>
      </c>
      <c r="M5" s="32">
        <v>9138.77</v>
      </c>
      <c r="N5" s="32">
        <v>0</v>
      </c>
      <c r="O5" s="32">
        <v>1275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22945.58</v>
      </c>
      <c r="W5" s="32">
        <v>0</v>
      </c>
      <c r="X5" s="52">
        <v>0</v>
      </c>
      <c r="Y5" s="32">
        <v>0</v>
      </c>
      <c r="Z5" s="42">
        <v>2835438.0500000003</v>
      </c>
      <c r="AA5" s="9"/>
    </row>
    <row r="6" spans="1:28" ht="18" customHeight="1" x14ac:dyDescent="0.25">
      <c r="A6" s="31">
        <v>2</v>
      </c>
      <c r="B6" s="4" t="s">
        <v>315</v>
      </c>
      <c r="C6" s="51">
        <v>7184388.5199999996</v>
      </c>
      <c r="D6" s="51">
        <v>0</v>
      </c>
      <c r="E6" s="51">
        <v>0</v>
      </c>
      <c r="F6" s="32">
        <v>0</v>
      </c>
      <c r="G6" s="32">
        <v>0</v>
      </c>
      <c r="H6" s="32">
        <v>810069</v>
      </c>
      <c r="I6" s="51">
        <v>20666899.529999997</v>
      </c>
      <c r="J6" s="32">
        <v>0</v>
      </c>
      <c r="K6" s="32">
        <v>3793523.88</v>
      </c>
      <c r="L6" s="51">
        <v>1446.54</v>
      </c>
      <c r="M6" s="32">
        <v>0</v>
      </c>
      <c r="N6" s="32">
        <v>3524983.5999999996</v>
      </c>
      <c r="O6" s="32">
        <v>0</v>
      </c>
      <c r="P6" s="33">
        <v>20887639</v>
      </c>
      <c r="Q6" s="52">
        <v>0</v>
      </c>
      <c r="R6" s="32">
        <v>10644593.369998831</v>
      </c>
      <c r="S6" s="32">
        <v>0</v>
      </c>
      <c r="T6" s="32">
        <v>0</v>
      </c>
      <c r="U6" s="32">
        <v>6302617.391008989</v>
      </c>
      <c r="V6" s="32">
        <v>3878987.6500000004</v>
      </c>
      <c r="W6" s="32">
        <v>3402437.77</v>
      </c>
      <c r="X6" s="52">
        <v>69834</v>
      </c>
      <c r="Y6" s="32">
        <v>822744.38000002294</v>
      </c>
      <c r="Z6" s="42">
        <v>81990164.631007835</v>
      </c>
      <c r="AA6" s="9"/>
    </row>
    <row r="7" spans="1:28" ht="32.25" customHeight="1" x14ac:dyDescent="0.25">
      <c r="A7" s="31">
        <v>3</v>
      </c>
      <c r="B7" s="4" t="s">
        <v>286</v>
      </c>
      <c r="C7" s="51">
        <v>34341056.530000001</v>
      </c>
      <c r="D7" s="51">
        <v>56453948</v>
      </c>
      <c r="E7" s="51">
        <v>146326375.73000008</v>
      </c>
      <c r="F7" s="32">
        <v>125722047.05000001</v>
      </c>
      <c r="G7" s="32">
        <v>144301257.75</v>
      </c>
      <c r="H7" s="32">
        <v>1445142.6599999995</v>
      </c>
      <c r="I7" s="51">
        <v>67772250.480000004</v>
      </c>
      <c r="J7" s="32">
        <v>31900066.609999999</v>
      </c>
      <c r="K7" s="32">
        <v>88341162.769999996</v>
      </c>
      <c r="L7" s="51">
        <v>7383361.4699999988</v>
      </c>
      <c r="M7" s="32">
        <v>18001920.859999999</v>
      </c>
      <c r="N7" s="32">
        <v>9827072.2400000002</v>
      </c>
      <c r="O7" s="32">
        <v>20520997.619999979</v>
      </c>
      <c r="P7" s="33">
        <v>0</v>
      </c>
      <c r="Q7" s="52">
        <v>264663</v>
      </c>
      <c r="R7" s="32">
        <v>713089.35999999987</v>
      </c>
      <c r="S7" s="32">
        <v>0</v>
      </c>
      <c r="T7" s="32">
        <v>0</v>
      </c>
      <c r="U7" s="32">
        <v>0</v>
      </c>
      <c r="V7" s="32">
        <v>308619.7</v>
      </c>
      <c r="W7" s="32">
        <v>0</v>
      </c>
      <c r="X7" s="52">
        <v>0</v>
      </c>
      <c r="Y7" s="32">
        <v>0</v>
      </c>
      <c r="Z7" s="42">
        <v>753623031.83000016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2932514.66</v>
      </c>
      <c r="F8" s="32">
        <v>18571.560000000001</v>
      </c>
      <c r="G8" s="32">
        <v>0</v>
      </c>
      <c r="H8" s="32">
        <v>0</v>
      </c>
      <c r="I8" s="51">
        <v>3647364.59</v>
      </c>
      <c r="J8" s="32">
        <v>0</v>
      </c>
      <c r="K8" s="32">
        <v>0</v>
      </c>
      <c r="L8" s="51">
        <v>3725569.85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10324020.66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966704.95</v>
      </c>
      <c r="D9" s="51">
        <v>0</v>
      </c>
      <c r="E9" s="51">
        <v>635864.83999999985</v>
      </c>
      <c r="F9" s="32">
        <v>0</v>
      </c>
      <c r="G9" s="32">
        <v>4491655</v>
      </c>
      <c r="H9" s="32">
        <v>0</v>
      </c>
      <c r="I9" s="51">
        <v>0</v>
      </c>
      <c r="J9" s="32">
        <v>-85300.24</v>
      </c>
      <c r="K9" s="32">
        <v>0</v>
      </c>
      <c r="L9" s="51">
        <v>0</v>
      </c>
      <c r="M9" s="32">
        <v>0</v>
      </c>
      <c r="N9" s="32">
        <v>0</v>
      </c>
      <c r="O9" s="32">
        <v>80499.239999999991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6089423.79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2875771.87</v>
      </c>
      <c r="D10" s="51">
        <v>89559</v>
      </c>
      <c r="E10" s="51">
        <v>1733332.17</v>
      </c>
      <c r="F10" s="32">
        <v>2828</v>
      </c>
      <c r="G10" s="32">
        <v>678363.34</v>
      </c>
      <c r="H10" s="32">
        <v>0</v>
      </c>
      <c r="I10" s="51">
        <v>94986.18</v>
      </c>
      <c r="J10" s="32">
        <v>305442.19</v>
      </c>
      <c r="K10" s="32">
        <v>1176912.55</v>
      </c>
      <c r="L10" s="51">
        <v>0</v>
      </c>
      <c r="M10" s="32">
        <v>6674.89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1812173.5742061001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8776043.7642061003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17104037.100000001</v>
      </c>
      <c r="D11" s="51">
        <v>159703</v>
      </c>
      <c r="E11" s="51">
        <v>11272567.719999997</v>
      </c>
      <c r="F11" s="32">
        <v>2696117.96</v>
      </c>
      <c r="G11" s="32">
        <v>951801.64</v>
      </c>
      <c r="H11" s="32">
        <v>37132.996299999999</v>
      </c>
      <c r="I11" s="51">
        <v>1357617.9000000001</v>
      </c>
      <c r="J11" s="32">
        <v>50581.3</v>
      </c>
      <c r="K11" s="32">
        <v>1104620.8400000001</v>
      </c>
      <c r="L11" s="51">
        <v>59546.04</v>
      </c>
      <c r="M11" s="32">
        <v>1166765.8</v>
      </c>
      <c r="N11" s="32">
        <v>103219.38</v>
      </c>
      <c r="O11" s="32">
        <v>283479.05</v>
      </c>
      <c r="P11" s="33">
        <v>0</v>
      </c>
      <c r="Q11" s="52">
        <v>0</v>
      </c>
      <c r="R11" s="32">
        <v>1219.07</v>
      </c>
      <c r="S11" s="32">
        <v>5090505.9453567993</v>
      </c>
      <c r="T11" s="32">
        <v>0</v>
      </c>
      <c r="U11" s="32">
        <v>0</v>
      </c>
      <c r="V11" s="32">
        <v>67397.47</v>
      </c>
      <c r="W11" s="32">
        <v>0</v>
      </c>
      <c r="X11" s="52">
        <v>0</v>
      </c>
      <c r="Y11" s="32">
        <v>714.89</v>
      </c>
      <c r="Z11" s="42">
        <v>41507028.101656802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9837227.6799999997</v>
      </c>
      <c r="D12" s="51">
        <v>7450003</v>
      </c>
      <c r="E12" s="51">
        <v>57989553.089999996</v>
      </c>
      <c r="F12" s="32">
        <v>33202073.800000001</v>
      </c>
      <c r="G12" s="32">
        <v>17922513.940000009</v>
      </c>
      <c r="H12" s="32">
        <v>729434.63389999978</v>
      </c>
      <c r="I12" s="51">
        <v>27384645.550000001</v>
      </c>
      <c r="J12" s="32">
        <v>74248.680000000008</v>
      </c>
      <c r="K12" s="32">
        <v>22899702.119999997</v>
      </c>
      <c r="L12" s="51">
        <v>24759063.779999997</v>
      </c>
      <c r="M12" s="32">
        <v>36700866.140000001</v>
      </c>
      <c r="N12" s="32">
        <v>11265119.390000001</v>
      </c>
      <c r="O12" s="32">
        <v>2409735.4099999997</v>
      </c>
      <c r="P12" s="33">
        <v>0</v>
      </c>
      <c r="Q12" s="52">
        <v>15375482.279999999</v>
      </c>
      <c r="R12" s="32">
        <v>1328984.8203276033</v>
      </c>
      <c r="S12" s="32">
        <v>7514645.8435365008</v>
      </c>
      <c r="T12" s="32">
        <v>0</v>
      </c>
      <c r="U12" s="32">
        <v>0</v>
      </c>
      <c r="V12" s="32">
        <v>517256.66000000003</v>
      </c>
      <c r="W12" s="32">
        <v>100711.92</v>
      </c>
      <c r="X12" s="52">
        <v>34098</v>
      </c>
      <c r="Y12" s="32">
        <v>153357.98705882361</v>
      </c>
      <c r="Z12" s="42">
        <v>277648724.72482294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3253452</v>
      </c>
      <c r="E13" s="51">
        <v>42234610.020000003</v>
      </c>
      <c r="F13" s="32">
        <v>8275062.96</v>
      </c>
      <c r="G13" s="32">
        <v>9637508.6400000006</v>
      </c>
      <c r="H13" s="32">
        <v>0</v>
      </c>
      <c r="I13" s="51">
        <v>9360418.25</v>
      </c>
      <c r="J13" s="32">
        <v>67342.7</v>
      </c>
      <c r="K13" s="32">
        <v>5051432.88</v>
      </c>
      <c r="L13" s="51">
        <v>22343963.119999994</v>
      </c>
      <c r="M13" s="32">
        <v>22272622.779999997</v>
      </c>
      <c r="N13" s="32">
        <v>2616436.89</v>
      </c>
      <c r="O13" s="32">
        <v>2358431.6799999997</v>
      </c>
      <c r="P13" s="33">
        <v>0</v>
      </c>
      <c r="Q13" s="52">
        <v>15375482.279999999</v>
      </c>
      <c r="R13" s="32">
        <v>1328984.8203276033</v>
      </c>
      <c r="S13" s="32">
        <v>845994.97</v>
      </c>
      <c r="T13" s="32">
        <v>0</v>
      </c>
      <c r="U13" s="32">
        <v>0</v>
      </c>
      <c r="V13" s="32">
        <v>464315.78</v>
      </c>
      <c r="W13" s="32">
        <v>100711.92</v>
      </c>
      <c r="X13" s="52">
        <v>34098</v>
      </c>
      <c r="Y13" s="32">
        <v>0</v>
      </c>
      <c r="Z13" s="42">
        <v>145620869.69032758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6612602.0199999996</v>
      </c>
      <c r="D14" s="51">
        <v>1157291</v>
      </c>
      <c r="E14" s="51">
        <v>12287150.819999991</v>
      </c>
      <c r="F14" s="32">
        <v>21114706.219999999</v>
      </c>
      <c r="G14" s="32">
        <v>7178989.7600000044</v>
      </c>
      <c r="H14" s="32">
        <v>476656.73389999976</v>
      </c>
      <c r="I14" s="51">
        <v>9879461.9499999993</v>
      </c>
      <c r="J14" s="32">
        <v>0</v>
      </c>
      <c r="K14" s="32">
        <v>14800207.329999998</v>
      </c>
      <c r="L14" s="51">
        <v>486020.92000000004</v>
      </c>
      <c r="M14" s="32">
        <v>11888341.16</v>
      </c>
      <c r="N14" s="32">
        <v>8648682.5</v>
      </c>
      <c r="O14" s="32">
        <v>0</v>
      </c>
      <c r="P14" s="33">
        <v>0</v>
      </c>
      <c r="Q14" s="52">
        <v>0</v>
      </c>
      <c r="R14" s="32">
        <v>0</v>
      </c>
      <c r="S14" s="32">
        <v>5778699.8558606012</v>
      </c>
      <c r="T14" s="32">
        <v>0</v>
      </c>
      <c r="U14" s="32">
        <v>0</v>
      </c>
      <c r="V14" s="32">
        <v>42406.41</v>
      </c>
      <c r="W14" s="32">
        <v>0</v>
      </c>
      <c r="X14" s="52">
        <v>0</v>
      </c>
      <c r="Y14" s="32">
        <v>153357.98705882361</v>
      </c>
      <c r="Z14" s="42">
        <v>100504574.66681941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54051.46</v>
      </c>
      <c r="D15" s="51">
        <v>2211083</v>
      </c>
      <c r="E15" s="51">
        <v>1826731.1499999992</v>
      </c>
      <c r="F15" s="32">
        <v>2137983.9200000004</v>
      </c>
      <c r="G15" s="32">
        <v>73517.509999999995</v>
      </c>
      <c r="H15" s="32">
        <v>0</v>
      </c>
      <c r="I15" s="51">
        <v>2976551.4000000004</v>
      </c>
      <c r="J15" s="32">
        <v>1623.21</v>
      </c>
      <c r="K15" s="32">
        <v>1626152.01</v>
      </c>
      <c r="L15" s="51">
        <v>1802197.08</v>
      </c>
      <c r="M15" s="32">
        <v>2513867.5900000003</v>
      </c>
      <c r="N15" s="32">
        <v>0</v>
      </c>
      <c r="O15" s="32">
        <v>51054.369999999995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10534.47</v>
      </c>
      <c r="W15" s="32">
        <v>0</v>
      </c>
      <c r="X15" s="52">
        <v>0</v>
      </c>
      <c r="Y15" s="32">
        <v>0</v>
      </c>
      <c r="Z15" s="42">
        <v>15285347.17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3170574.2</v>
      </c>
      <c r="D16" s="51">
        <v>828177</v>
      </c>
      <c r="E16" s="51">
        <v>1641061.1000000006</v>
      </c>
      <c r="F16" s="32">
        <v>1674320.7000000002</v>
      </c>
      <c r="G16" s="32">
        <v>1032498.03</v>
      </c>
      <c r="H16" s="32">
        <v>252777.90000000005</v>
      </c>
      <c r="I16" s="51">
        <v>5168213.95</v>
      </c>
      <c r="J16" s="32">
        <v>5282.77</v>
      </c>
      <c r="K16" s="32">
        <v>1421909.9000000001</v>
      </c>
      <c r="L16" s="51">
        <v>126882.65999999997</v>
      </c>
      <c r="M16" s="32">
        <v>26034.61</v>
      </c>
      <c r="N16" s="32">
        <v>0</v>
      </c>
      <c r="O16" s="32">
        <v>249.36</v>
      </c>
      <c r="P16" s="33">
        <v>0</v>
      </c>
      <c r="Q16" s="52">
        <v>0</v>
      </c>
      <c r="R16" s="32">
        <v>0</v>
      </c>
      <c r="S16" s="32">
        <v>889951.0176758999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16237933.197675902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1402156.59</v>
      </c>
      <c r="D17" s="51">
        <v>3724833</v>
      </c>
      <c r="E17" s="51">
        <v>5076682.63</v>
      </c>
      <c r="F17" s="32">
        <v>4013630.93</v>
      </c>
      <c r="G17" s="32">
        <v>16828.7</v>
      </c>
      <c r="H17" s="32">
        <v>0</v>
      </c>
      <c r="I17" s="51">
        <v>903432.09</v>
      </c>
      <c r="J17" s="32">
        <v>1945499.33</v>
      </c>
      <c r="K17" s="32">
        <v>2393621.1500000004</v>
      </c>
      <c r="L17" s="51">
        <v>335161.62</v>
      </c>
      <c r="M17" s="32">
        <v>3298842.1</v>
      </c>
      <c r="N17" s="32">
        <v>2795.19</v>
      </c>
      <c r="O17" s="32">
        <v>260455.93000000005</v>
      </c>
      <c r="P17" s="33">
        <v>0</v>
      </c>
      <c r="Q17" s="52">
        <v>8770.49</v>
      </c>
      <c r="R17" s="32">
        <v>1361992.5299998934</v>
      </c>
      <c r="S17" s="32">
        <v>0</v>
      </c>
      <c r="T17" s="32">
        <v>0</v>
      </c>
      <c r="U17" s="32">
        <v>0</v>
      </c>
      <c r="V17" s="32">
        <v>11176.78</v>
      </c>
      <c r="W17" s="32">
        <v>0</v>
      </c>
      <c r="X17" s="52">
        <v>0</v>
      </c>
      <c r="Y17" s="32">
        <v>0</v>
      </c>
      <c r="Z17" s="42">
        <v>24755879.059999891</v>
      </c>
      <c r="AA17" s="9"/>
    </row>
    <row r="18" spans="1:27" ht="31.5" x14ac:dyDescent="0.25">
      <c r="A18" s="70">
        <v>9.1</v>
      </c>
      <c r="B18" s="4" t="s">
        <v>318</v>
      </c>
      <c r="C18" s="51">
        <v>1376800.1</v>
      </c>
      <c r="D18" s="51">
        <v>3695503</v>
      </c>
      <c r="E18" s="51">
        <v>5021107.2699999996</v>
      </c>
      <c r="F18" s="32">
        <v>3664952.43</v>
      </c>
      <c r="G18" s="32">
        <v>0</v>
      </c>
      <c r="H18" s="32">
        <v>0</v>
      </c>
      <c r="I18" s="51">
        <v>83482.09</v>
      </c>
      <c r="J18" s="32">
        <v>1945499.33</v>
      </c>
      <c r="K18" s="32">
        <v>2352319.16</v>
      </c>
      <c r="L18" s="51">
        <v>250477.04999999996</v>
      </c>
      <c r="M18" s="32">
        <v>3298842.1</v>
      </c>
      <c r="N18" s="32">
        <v>0</v>
      </c>
      <c r="O18" s="32">
        <v>260455.93000000005</v>
      </c>
      <c r="P18" s="33">
        <v>0</v>
      </c>
      <c r="Q18" s="52">
        <v>8770.49</v>
      </c>
      <c r="R18" s="32">
        <v>1361992.5299998934</v>
      </c>
      <c r="S18" s="32">
        <v>0</v>
      </c>
      <c r="T18" s="32">
        <v>0</v>
      </c>
      <c r="U18" s="32">
        <v>0</v>
      </c>
      <c r="V18" s="32">
        <v>11176.78</v>
      </c>
      <c r="W18" s="32">
        <v>0</v>
      </c>
      <c r="X18" s="52">
        <v>0</v>
      </c>
      <c r="Y18" s="32">
        <v>0</v>
      </c>
      <c r="Z18" s="42">
        <v>23331378.259999894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25356.49</v>
      </c>
      <c r="D19" s="51">
        <v>29330</v>
      </c>
      <c r="E19" s="51">
        <v>55575.360000000001</v>
      </c>
      <c r="F19" s="32">
        <v>348678.5</v>
      </c>
      <c r="G19" s="32">
        <v>16828.7</v>
      </c>
      <c r="H19" s="32">
        <v>0</v>
      </c>
      <c r="I19" s="51">
        <v>819950</v>
      </c>
      <c r="J19" s="32">
        <v>0</v>
      </c>
      <c r="K19" s="32">
        <v>41301.990000000005</v>
      </c>
      <c r="L19" s="51">
        <v>84684.57</v>
      </c>
      <c r="M19" s="32">
        <v>0</v>
      </c>
      <c r="N19" s="32">
        <v>2795.19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1424500.8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161351486.09</v>
      </c>
      <c r="D20" s="51">
        <v>239182089</v>
      </c>
      <c r="E20" s="51">
        <v>71362777.519999996</v>
      </c>
      <c r="F20" s="32">
        <v>87481034.039999992</v>
      </c>
      <c r="G20" s="32">
        <v>33710854.18</v>
      </c>
      <c r="H20" s="32">
        <v>158669762.11557513</v>
      </c>
      <c r="I20" s="51">
        <v>34342879.769999996</v>
      </c>
      <c r="J20" s="32">
        <v>129781003.56999998</v>
      </c>
      <c r="K20" s="32">
        <v>23476904.639999997</v>
      </c>
      <c r="L20" s="51">
        <v>98119087.649999991</v>
      </c>
      <c r="M20" s="32">
        <v>7727194.4399999995</v>
      </c>
      <c r="N20" s="32">
        <v>4193162.4</v>
      </c>
      <c r="O20" s="32">
        <v>3459405.2299997266</v>
      </c>
      <c r="P20" s="33">
        <v>0</v>
      </c>
      <c r="Q20" s="52">
        <v>166720.41</v>
      </c>
      <c r="R20" s="32">
        <v>0</v>
      </c>
      <c r="S20" s="32">
        <v>48895.75</v>
      </c>
      <c r="T20" s="32">
        <v>0</v>
      </c>
      <c r="U20" s="32">
        <v>0</v>
      </c>
      <c r="V20" s="32">
        <v>0</v>
      </c>
      <c r="W20" s="32">
        <v>3723.18</v>
      </c>
      <c r="X20" s="52">
        <v>0</v>
      </c>
      <c r="Y20" s="32">
        <v>0</v>
      </c>
      <c r="Z20" s="42">
        <v>1053076979.9855746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160715410.00999999</v>
      </c>
      <c r="D21" s="51">
        <v>237919309</v>
      </c>
      <c r="E21" s="51">
        <v>64441416.339999996</v>
      </c>
      <c r="F21" s="32">
        <v>87476069.209999993</v>
      </c>
      <c r="G21" s="32">
        <v>33267337.32</v>
      </c>
      <c r="H21" s="32">
        <v>158600975.85557514</v>
      </c>
      <c r="I21" s="51">
        <v>32890961.789999999</v>
      </c>
      <c r="J21" s="32">
        <v>127135173.48999998</v>
      </c>
      <c r="K21" s="32">
        <v>23304367.479999997</v>
      </c>
      <c r="L21" s="51">
        <v>93933701.559999987</v>
      </c>
      <c r="M21" s="32">
        <v>6796721.1699999999</v>
      </c>
      <c r="N21" s="32">
        <v>4193162.4</v>
      </c>
      <c r="O21" s="32">
        <v>3354359.8299997258</v>
      </c>
      <c r="P21" s="33">
        <v>0</v>
      </c>
      <c r="Q21" s="52">
        <v>166720.41</v>
      </c>
      <c r="R21" s="32">
        <v>0</v>
      </c>
      <c r="S21" s="32">
        <v>48895.75</v>
      </c>
      <c r="T21" s="32">
        <v>0</v>
      </c>
      <c r="U21" s="32">
        <v>0</v>
      </c>
      <c r="V21" s="32">
        <v>0</v>
      </c>
      <c r="W21" s="32">
        <v>3723.18</v>
      </c>
      <c r="X21" s="52">
        <v>0</v>
      </c>
      <c r="Y21" s="32">
        <v>0</v>
      </c>
      <c r="Z21" s="42">
        <v>1034248304.7955747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636076.07999999996</v>
      </c>
      <c r="D23" s="51">
        <v>1262780</v>
      </c>
      <c r="E23" s="51">
        <v>0</v>
      </c>
      <c r="F23" s="32">
        <v>4964.83</v>
      </c>
      <c r="G23" s="32">
        <v>111125.42</v>
      </c>
      <c r="H23" s="32">
        <v>0</v>
      </c>
      <c r="I23" s="51">
        <v>0</v>
      </c>
      <c r="J23" s="32">
        <v>2417619.0499999998</v>
      </c>
      <c r="K23" s="32">
        <v>0</v>
      </c>
      <c r="L23" s="51">
        <v>3023221.89</v>
      </c>
      <c r="M23" s="32">
        <v>887</v>
      </c>
      <c r="N23" s="32">
        <v>0</v>
      </c>
      <c r="O23" s="32">
        <v>77348.060000000783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7534022.3300000001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6921361.1799999978</v>
      </c>
      <c r="F24" s="32">
        <v>0</v>
      </c>
      <c r="G24" s="32">
        <v>332391.44</v>
      </c>
      <c r="H24" s="32">
        <v>68786.25999999998</v>
      </c>
      <c r="I24" s="51">
        <v>1451917.98</v>
      </c>
      <c r="J24" s="32">
        <v>228211.03</v>
      </c>
      <c r="K24" s="32">
        <v>172537.16</v>
      </c>
      <c r="L24" s="51">
        <v>1162164.2000000002</v>
      </c>
      <c r="M24" s="32">
        <v>929586.27</v>
      </c>
      <c r="N24" s="32">
        <v>0</v>
      </c>
      <c r="O24" s="32">
        <v>27697.339999999967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11294652.859999996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2191075.81</v>
      </c>
      <c r="F25" s="32">
        <v>0</v>
      </c>
      <c r="G25" s="32">
        <v>669706.05000000005</v>
      </c>
      <c r="H25" s="32">
        <v>0</v>
      </c>
      <c r="I25" s="51">
        <v>0</v>
      </c>
      <c r="J25" s="32">
        <v>-922704.8</v>
      </c>
      <c r="K25" s="32">
        <v>219041.98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2157119.0400000005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18642</v>
      </c>
      <c r="E26" s="51">
        <v>190949.92</v>
      </c>
      <c r="F26" s="32">
        <v>852</v>
      </c>
      <c r="G26" s="32">
        <v>39330.29</v>
      </c>
      <c r="H26" s="32">
        <v>0</v>
      </c>
      <c r="I26" s="51">
        <v>0</v>
      </c>
      <c r="J26" s="32">
        <v>4426.18</v>
      </c>
      <c r="K26" s="32">
        <v>44407.12</v>
      </c>
      <c r="L26" s="51">
        <v>0</v>
      </c>
      <c r="M26" s="32">
        <v>2989.12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301596.63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7177051.4500000002</v>
      </c>
      <c r="D27" s="51">
        <v>5724265</v>
      </c>
      <c r="E27" s="51">
        <v>6366233.0400000019</v>
      </c>
      <c r="F27" s="32">
        <v>3786769.18</v>
      </c>
      <c r="G27" s="32">
        <v>2295142.6799999997</v>
      </c>
      <c r="H27" s="32">
        <v>1904516.1577019836</v>
      </c>
      <c r="I27" s="51">
        <v>3032269.23</v>
      </c>
      <c r="J27" s="32">
        <v>945226.5</v>
      </c>
      <c r="K27" s="32">
        <v>5565101.8200000003</v>
      </c>
      <c r="L27" s="51">
        <v>3198932.1400000015</v>
      </c>
      <c r="M27" s="32">
        <v>4077619.3499999996</v>
      </c>
      <c r="N27" s="32">
        <v>373848.06999999995</v>
      </c>
      <c r="O27" s="32">
        <v>256390.68000000145</v>
      </c>
      <c r="P27" s="33">
        <v>0</v>
      </c>
      <c r="Q27" s="52">
        <v>161440.43</v>
      </c>
      <c r="R27" s="32">
        <v>0</v>
      </c>
      <c r="S27" s="32">
        <v>906927.79</v>
      </c>
      <c r="T27" s="32">
        <v>0</v>
      </c>
      <c r="U27" s="32">
        <v>0</v>
      </c>
      <c r="V27" s="32">
        <v>0</v>
      </c>
      <c r="W27" s="32">
        <v>211975.45</v>
      </c>
      <c r="X27" s="52">
        <v>0</v>
      </c>
      <c r="Y27" s="32">
        <v>160423.41980392157</v>
      </c>
      <c r="Z27" s="42">
        <v>46144132.387505919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816291.06</v>
      </c>
      <c r="D28" s="51">
        <v>0</v>
      </c>
      <c r="E28" s="51">
        <v>0</v>
      </c>
      <c r="F28" s="32">
        <v>0</v>
      </c>
      <c r="G28" s="32">
        <v>458058.6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5347.93</v>
      </c>
      <c r="P28" s="33">
        <v>0</v>
      </c>
      <c r="Q28" s="52">
        <v>0</v>
      </c>
      <c r="R28" s="32">
        <v>0</v>
      </c>
      <c r="S28" s="32">
        <v>0</v>
      </c>
      <c r="T28" s="32">
        <v>8838558.7800000012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10118256.370000001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34078815.369999997</v>
      </c>
      <c r="D29" s="51">
        <v>40826317</v>
      </c>
      <c r="E29" s="51">
        <v>0</v>
      </c>
      <c r="F29" s="32">
        <v>0</v>
      </c>
      <c r="G29" s="32">
        <v>36461.42</v>
      </c>
      <c r="H29" s="32">
        <v>17605245.761772215</v>
      </c>
      <c r="I29" s="51">
        <v>0</v>
      </c>
      <c r="J29" s="32">
        <v>159163.74</v>
      </c>
      <c r="K29" s="32">
        <v>1253002.8700000001</v>
      </c>
      <c r="L29" s="51">
        <v>16881336.340000007</v>
      </c>
      <c r="M29" s="32">
        <v>0</v>
      </c>
      <c r="N29" s="32">
        <v>0</v>
      </c>
      <c r="O29" s="32">
        <v>114849.78999999998</v>
      </c>
      <c r="P29" s="33">
        <v>0</v>
      </c>
      <c r="Q29" s="52">
        <v>0</v>
      </c>
      <c r="R29" s="32">
        <v>0</v>
      </c>
      <c r="S29" s="32">
        <v>314296.42</v>
      </c>
      <c r="T29" s="32">
        <v>190110.22999999998</v>
      </c>
      <c r="U29" s="32">
        <v>0</v>
      </c>
      <c r="V29" s="32">
        <v>0</v>
      </c>
      <c r="W29" s="32">
        <v>0</v>
      </c>
      <c r="X29" s="52">
        <v>0</v>
      </c>
      <c r="Y29" s="32">
        <v>532350.33607843134</v>
      </c>
      <c r="Z29" s="42">
        <v>111991949.27785067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231467.92</v>
      </c>
      <c r="D30" s="51">
        <v>5496</v>
      </c>
      <c r="E30" s="51">
        <v>26787.79</v>
      </c>
      <c r="F30" s="32">
        <v>1767296.9400000002</v>
      </c>
      <c r="G30" s="32">
        <v>2063585.71</v>
      </c>
      <c r="H30" s="32">
        <v>0</v>
      </c>
      <c r="I30" s="51">
        <v>651416.41</v>
      </c>
      <c r="J30" s="32">
        <v>172986.86</v>
      </c>
      <c r="K30" s="32">
        <v>1958720.32</v>
      </c>
      <c r="L30" s="51">
        <v>441926.12</v>
      </c>
      <c r="M30" s="32">
        <v>329361.40000000002</v>
      </c>
      <c r="N30" s="32">
        <v>4714712.41</v>
      </c>
      <c r="O30" s="32">
        <v>11543.699999999999</v>
      </c>
      <c r="P30" s="33">
        <v>0</v>
      </c>
      <c r="Q30" s="52">
        <v>0</v>
      </c>
      <c r="R30" s="32">
        <v>117093.29000000001</v>
      </c>
      <c r="S30" s="32">
        <v>0</v>
      </c>
      <c r="T30" s="32">
        <v>0</v>
      </c>
      <c r="U30" s="32">
        <v>15507.46</v>
      </c>
      <c r="V30" s="32">
        <v>500422.24</v>
      </c>
      <c r="W30" s="32">
        <v>0</v>
      </c>
      <c r="X30" s="52">
        <v>2177200</v>
      </c>
      <c r="Y30" s="32">
        <v>0</v>
      </c>
      <c r="Z30" s="42">
        <v>15185524.570000002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2643985.31</v>
      </c>
      <c r="D31" s="51">
        <v>0</v>
      </c>
      <c r="E31" s="51">
        <v>0</v>
      </c>
      <c r="F31" s="32">
        <v>460.48</v>
      </c>
      <c r="G31" s="32">
        <v>0</v>
      </c>
      <c r="H31" s="32">
        <v>0</v>
      </c>
      <c r="I31" s="51">
        <v>0</v>
      </c>
      <c r="J31" s="32">
        <v>0</v>
      </c>
      <c r="K31" s="32">
        <v>13415.98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2657861.77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110541413.01000001</v>
      </c>
      <c r="D32" s="51">
        <v>4301178</v>
      </c>
      <c r="E32" s="51">
        <v>2689404.6600000015</v>
      </c>
      <c r="F32" s="32">
        <v>2432706.5500000003</v>
      </c>
      <c r="G32" s="32">
        <v>1369724.0499999998</v>
      </c>
      <c r="H32" s="32">
        <v>5414.2083000000039</v>
      </c>
      <c r="I32" s="51">
        <v>3213383.9</v>
      </c>
      <c r="J32" s="32">
        <v>1523454.96</v>
      </c>
      <c r="K32" s="32">
        <v>3722767.9499999988</v>
      </c>
      <c r="L32" s="51">
        <v>454526.8899999999</v>
      </c>
      <c r="M32" s="32">
        <v>1893446.3199999998</v>
      </c>
      <c r="N32" s="32">
        <v>924500.95999999985</v>
      </c>
      <c r="O32" s="32">
        <v>52447.240000000005</v>
      </c>
      <c r="P32" s="33">
        <v>0</v>
      </c>
      <c r="Q32" s="52">
        <v>0</v>
      </c>
      <c r="R32" s="32">
        <v>689088.97999986261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538.63</v>
      </c>
      <c r="Z32" s="42">
        <v>133813996.30829984</v>
      </c>
      <c r="AA32" s="9"/>
    </row>
    <row r="33" spans="1:46" s="41" customFormat="1" ht="18" customHeight="1" x14ac:dyDescent="0.25">
      <c r="A33" s="86" t="s">
        <v>41</v>
      </c>
      <c r="B33" s="86"/>
      <c r="C33" s="46">
        <v>398210725.39999998</v>
      </c>
      <c r="D33" s="46">
        <v>363037272</v>
      </c>
      <c r="E33" s="46">
        <v>314462998.33000016</v>
      </c>
      <c r="F33" s="34">
        <v>270307008.52000004</v>
      </c>
      <c r="G33" s="34">
        <v>213006900.90000001</v>
      </c>
      <c r="H33" s="34">
        <v>181355984.78354931</v>
      </c>
      <c r="I33" s="46">
        <v>173809288.11000001</v>
      </c>
      <c r="J33" s="34">
        <v>166382165.58000001</v>
      </c>
      <c r="K33" s="34">
        <v>158937988.37999994</v>
      </c>
      <c r="L33" s="46">
        <v>156954138.60999998</v>
      </c>
      <c r="M33" s="34">
        <v>73336044.109999999</v>
      </c>
      <c r="N33" s="34">
        <v>40047913.850000001</v>
      </c>
      <c r="O33" s="34">
        <v>27861846.419999704</v>
      </c>
      <c r="P33" s="47">
        <v>20887639</v>
      </c>
      <c r="Q33" s="61">
        <v>16201680.4</v>
      </c>
      <c r="R33" s="34">
        <v>15743674.850326184</v>
      </c>
      <c r="S33" s="34">
        <v>15697749.4230994</v>
      </c>
      <c r="T33" s="34">
        <v>9028669.0100000016</v>
      </c>
      <c r="U33" s="34">
        <v>8491026.238348294</v>
      </c>
      <c r="V33" s="34">
        <v>5576688.330000001</v>
      </c>
      <c r="W33" s="34">
        <v>3723017.9200000004</v>
      </c>
      <c r="X33" s="34">
        <v>2289160</v>
      </c>
      <c r="Y33" s="34">
        <v>1701823.4388235523</v>
      </c>
      <c r="Z33" s="42">
        <v>2637051403.6041474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0.15100605352468743</v>
      </c>
      <c r="D34" s="50">
        <v>0.13766787841292161</v>
      </c>
      <c r="E34" s="50">
        <v>0.1192479592548757</v>
      </c>
      <c r="F34" s="50">
        <v>0.10250350378098899</v>
      </c>
      <c r="G34" s="50">
        <v>8.0774648764478485E-2</v>
      </c>
      <c r="H34" s="50">
        <v>6.8772260008160613E-2</v>
      </c>
      <c r="I34" s="50">
        <v>6.5910466467376777E-2</v>
      </c>
      <c r="J34" s="50">
        <v>6.3094016807029196E-2</v>
      </c>
      <c r="K34" s="50">
        <v>6.0271099821100946E-2</v>
      </c>
      <c r="L34" s="50">
        <v>5.9518801338299836E-2</v>
      </c>
      <c r="M34" s="50">
        <v>2.7809865219073526E-2</v>
      </c>
      <c r="N34" s="50">
        <v>1.518662616711421E-2</v>
      </c>
      <c r="O34" s="50">
        <v>1.0565530266842723E-2</v>
      </c>
      <c r="P34" s="50">
        <v>7.9208311872313742E-3</v>
      </c>
      <c r="Q34" s="50">
        <v>6.1438621855670374E-3</v>
      </c>
      <c r="R34" s="50">
        <v>5.9701812519880239E-3</v>
      </c>
      <c r="S34" s="50">
        <v>5.9527658056436651E-3</v>
      </c>
      <c r="T34" s="50">
        <v>3.4237743707461348E-3</v>
      </c>
      <c r="U34" s="50">
        <v>3.2198940933587114E-3</v>
      </c>
      <c r="V34" s="50">
        <v>2.1147438849231956E-3</v>
      </c>
      <c r="W34" s="50">
        <v>1.4118109017183457E-3</v>
      </c>
      <c r="X34" s="50">
        <v>8.6807560780625189E-4</v>
      </c>
      <c r="Y34" s="50">
        <v>6.4535087806692456E-4</v>
      </c>
      <c r="Z34" s="50">
        <v>0.99999999999999956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5.2664819178123601E-2</v>
      </c>
      <c r="B46" s="68" t="s">
        <v>305</v>
      </c>
      <c r="F46" s="68"/>
    </row>
    <row r="47" spans="1:46" ht="15" customHeight="1" x14ac:dyDescent="0.25">
      <c r="A47" s="69">
        <f>(Z7+Z20)/$Z$33</f>
        <v>0.68512127194270711</v>
      </c>
      <c r="B47" s="68" t="s">
        <v>306</v>
      </c>
      <c r="F47" s="68"/>
    </row>
    <row r="48" spans="1:46" ht="15" customHeight="1" x14ac:dyDescent="0.25">
      <c r="A48" s="69">
        <f>Z8/$Z$33</f>
        <v>3.9149865057199152E-3</v>
      </c>
      <c r="B48" s="68" t="s">
        <v>307</v>
      </c>
      <c r="F48" s="68"/>
    </row>
    <row r="49" spans="1:6" ht="15" customHeight="1" x14ac:dyDescent="0.25">
      <c r="A49" s="69">
        <f>(Z25+Z9)/$Z$33</f>
        <v>3.1271831935961395E-3</v>
      </c>
      <c r="B49" s="68" t="s">
        <v>308</v>
      </c>
      <c r="F49" s="68"/>
    </row>
    <row r="50" spans="1:6" ht="15" customHeight="1" x14ac:dyDescent="0.25">
      <c r="A50" s="69">
        <f>(Z26+Z10)/$Z$33</f>
        <v>3.4423448787533617E-3</v>
      </c>
      <c r="B50" s="68" t="s">
        <v>309</v>
      </c>
      <c r="F50" s="68"/>
    </row>
    <row r="51" spans="1:6" ht="15" customHeight="1" x14ac:dyDescent="0.25">
      <c r="A51" s="69">
        <f>Z11/$Z$33</f>
        <v>1.5739938950347247E-2</v>
      </c>
      <c r="B51" s="68" t="s">
        <v>310</v>
      </c>
      <c r="F51" s="68"/>
    </row>
    <row r="52" spans="1:6" ht="15" customHeight="1" x14ac:dyDescent="0.25">
      <c r="A52" s="69">
        <f>(Z12+Z17)/$Z$33</f>
        <v>0.11467527837019643</v>
      </c>
      <c r="B52" s="68" t="s">
        <v>311</v>
      </c>
      <c r="F52" s="68"/>
    </row>
    <row r="53" spans="1:6" ht="15" customHeight="1" x14ac:dyDescent="0.25">
      <c r="A53" s="69">
        <f>Z27/$Z$33</f>
        <v>1.7498381838305908E-2</v>
      </c>
      <c r="B53" s="68" t="s">
        <v>312</v>
      </c>
      <c r="F53" s="68"/>
    </row>
    <row r="54" spans="1:6" ht="15" customHeight="1" x14ac:dyDescent="0.25">
      <c r="A54" s="69">
        <f>(Z28+Z29+Z30+Z31)/$Z$33</f>
        <v>5.3071999960475319E-2</v>
      </c>
      <c r="B54" s="68" t="s">
        <v>313</v>
      </c>
      <c r="F54" s="68"/>
    </row>
    <row r="55" spans="1:6" ht="15" customHeight="1" x14ac:dyDescent="0.25">
      <c r="A55" s="69">
        <f>Z32/$Z$33</f>
        <v>5.0743795181774506E-2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357</v>
      </c>
      <c r="H3" s="45" t="s">
        <v>355</v>
      </c>
      <c r="I3" s="45" t="s">
        <v>354</v>
      </c>
      <c r="J3" s="45" t="s">
        <v>356</v>
      </c>
      <c r="K3" s="45" t="s">
        <v>359</v>
      </c>
      <c r="L3" s="45" t="s">
        <v>358</v>
      </c>
      <c r="M3" s="45" t="s">
        <v>360</v>
      </c>
      <c r="N3" s="45" t="s">
        <v>363</v>
      </c>
      <c r="O3" s="45" t="s">
        <v>362</v>
      </c>
      <c r="P3" s="45" t="s">
        <v>361</v>
      </c>
      <c r="Q3" s="45" t="s">
        <v>365</v>
      </c>
      <c r="R3" s="45" t="s">
        <v>366</v>
      </c>
      <c r="S3" s="57" t="s">
        <v>369</v>
      </c>
      <c r="T3" s="45" t="s">
        <v>368</v>
      </c>
      <c r="U3" s="45" t="s">
        <v>370</v>
      </c>
      <c r="V3" s="45" t="s">
        <v>367</v>
      </c>
      <c r="W3" s="45" t="s">
        <v>371</v>
      </c>
      <c r="X3" s="45" t="s">
        <v>372</v>
      </c>
      <c r="Y3" s="57" t="s">
        <v>364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2">
        <v>612216.93000000005</v>
      </c>
      <c r="D4" s="52">
        <v>2444602</v>
      </c>
      <c r="E4" s="52">
        <v>1061270.4099999999</v>
      </c>
      <c r="F4" s="52">
        <v>1808844.1118613053</v>
      </c>
      <c r="G4" s="52">
        <v>5719.65</v>
      </c>
      <c r="H4" s="52">
        <v>19292.27</v>
      </c>
      <c r="I4" s="52">
        <v>1377255.5999999999</v>
      </c>
      <c r="J4" s="52">
        <v>2197419.34</v>
      </c>
      <c r="K4" s="52">
        <v>297362.32</v>
      </c>
      <c r="L4" s="63">
        <v>449393.35000000003</v>
      </c>
      <c r="M4" s="52">
        <v>974</v>
      </c>
      <c r="N4" s="52">
        <v>0</v>
      </c>
      <c r="O4" s="52">
        <v>194454.90448099203</v>
      </c>
      <c r="P4" s="52">
        <v>322763.10999999993</v>
      </c>
      <c r="Q4" s="52">
        <v>203422.11000000002</v>
      </c>
      <c r="R4" s="52">
        <v>0</v>
      </c>
      <c r="S4" s="52">
        <v>177981.10000000006</v>
      </c>
      <c r="T4" s="52">
        <v>219647.93187438027</v>
      </c>
      <c r="U4" s="52">
        <v>1360.1460343105425</v>
      </c>
      <c r="V4" s="52">
        <v>0</v>
      </c>
      <c r="W4" s="52">
        <v>32652</v>
      </c>
      <c r="X4" s="52">
        <v>0</v>
      </c>
      <c r="Y4" s="52">
        <v>67195.37</v>
      </c>
      <c r="Z4" s="42">
        <v>11493826.654250983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36313.1</v>
      </c>
      <c r="F5" s="32">
        <v>9740.3978824181686</v>
      </c>
      <c r="G5" s="32">
        <v>0</v>
      </c>
      <c r="H5" s="32">
        <v>0</v>
      </c>
      <c r="I5" s="51">
        <v>117669.92</v>
      </c>
      <c r="J5" s="32">
        <v>4426.5599999999995</v>
      </c>
      <c r="K5" s="32">
        <v>827.62</v>
      </c>
      <c r="L5" s="51">
        <v>1000</v>
      </c>
      <c r="M5" s="32">
        <v>384</v>
      </c>
      <c r="N5" s="32">
        <v>0</v>
      </c>
      <c r="O5" s="32">
        <v>18.963371957737166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170380.56125437591</v>
      </c>
      <c r="AA5" s="9"/>
    </row>
    <row r="6" spans="1:28" ht="18" customHeight="1" x14ac:dyDescent="0.25">
      <c r="A6" s="31">
        <v>2</v>
      </c>
      <c r="B6" s="4" t="s">
        <v>315</v>
      </c>
      <c r="C6" s="51">
        <v>4434405.8000000007</v>
      </c>
      <c r="D6" s="51">
        <v>0</v>
      </c>
      <c r="E6" s="51">
        <v>0</v>
      </c>
      <c r="F6" s="32">
        <v>0</v>
      </c>
      <c r="G6" s="32">
        <v>0</v>
      </c>
      <c r="H6" s="32">
        <v>565539.84999999974</v>
      </c>
      <c r="I6" s="51">
        <v>0</v>
      </c>
      <c r="J6" s="32">
        <v>14738130.259999955</v>
      </c>
      <c r="K6" s="32">
        <v>0</v>
      </c>
      <c r="L6" s="51">
        <v>1172999.27</v>
      </c>
      <c r="M6" s="32">
        <v>0</v>
      </c>
      <c r="N6" s="32">
        <v>12377667</v>
      </c>
      <c r="O6" s="32">
        <v>0</v>
      </c>
      <c r="P6" s="33">
        <v>210660.93</v>
      </c>
      <c r="Q6" s="52">
        <v>6801808.97000001</v>
      </c>
      <c r="R6" s="32">
        <v>0</v>
      </c>
      <c r="S6" s="32">
        <v>3505768.5999998422</v>
      </c>
      <c r="T6" s="32">
        <v>3474602.4360900233</v>
      </c>
      <c r="U6" s="32">
        <v>2445365.8998213615</v>
      </c>
      <c r="V6" s="32">
        <v>0</v>
      </c>
      <c r="W6" s="32">
        <v>629262</v>
      </c>
      <c r="X6" s="52">
        <v>649072.01999999769</v>
      </c>
      <c r="Y6" s="32">
        <v>0</v>
      </c>
      <c r="Z6" s="42">
        <v>51005283.035911195</v>
      </c>
      <c r="AA6" s="9"/>
    </row>
    <row r="7" spans="1:28" ht="32.25" customHeight="1" x14ac:dyDescent="0.25">
      <c r="A7" s="31">
        <v>3</v>
      </c>
      <c r="B7" s="4" t="s">
        <v>286</v>
      </c>
      <c r="C7" s="51">
        <v>15335523.649999999</v>
      </c>
      <c r="D7" s="51">
        <v>16802947</v>
      </c>
      <c r="E7" s="51">
        <v>64514423.299999997</v>
      </c>
      <c r="F7" s="32">
        <v>49866233.652577005</v>
      </c>
      <c r="G7" s="32">
        <v>14476075.290000001</v>
      </c>
      <c r="H7" s="32">
        <v>573600.75000000012</v>
      </c>
      <c r="I7" s="51">
        <v>53790234.019999988</v>
      </c>
      <c r="J7" s="32">
        <v>28845880.170000006</v>
      </c>
      <c r="K7" s="32">
        <v>3418600.7399999984</v>
      </c>
      <c r="L7" s="51">
        <v>41450065.650000006</v>
      </c>
      <c r="M7" s="32">
        <v>6789784.5599999996</v>
      </c>
      <c r="N7" s="32">
        <v>0</v>
      </c>
      <c r="O7" s="32">
        <v>5827131.5612079054</v>
      </c>
      <c r="P7" s="33">
        <v>3827231.859999998</v>
      </c>
      <c r="Q7" s="52">
        <v>317456.12000062701</v>
      </c>
      <c r="R7" s="32">
        <v>-5741.33</v>
      </c>
      <c r="S7" s="32">
        <v>153040.26000000013</v>
      </c>
      <c r="T7" s="32">
        <v>0</v>
      </c>
      <c r="U7" s="32">
        <v>0</v>
      </c>
      <c r="V7" s="32">
        <v>0</v>
      </c>
      <c r="W7" s="32">
        <v>0</v>
      </c>
      <c r="X7" s="52">
        <v>0</v>
      </c>
      <c r="Y7" s="32">
        <v>100093.62000000001</v>
      </c>
      <c r="Z7" s="42">
        <v>306082580.8737855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144600.44</v>
      </c>
      <c r="F8" s="32">
        <v>1346.9913124996585</v>
      </c>
      <c r="G8" s="32">
        <v>0</v>
      </c>
      <c r="H8" s="32">
        <v>0</v>
      </c>
      <c r="I8" s="51">
        <v>0</v>
      </c>
      <c r="J8" s="32">
        <v>60491.25</v>
      </c>
      <c r="K8" s="32">
        <v>204293.75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410732.43131249968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54420.87</v>
      </c>
      <c r="F9" s="32">
        <v>0</v>
      </c>
      <c r="G9" s="32">
        <v>0</v>
      </c>
      <c r="H9" s="32">
        <v>0</v>
      </c>
      <c r="I9" s="51">
        <v>0</v>
      </c>
      <c r="J9" s="32">
        <v>186733.72</v>
      </c>
      <c r="K9" s="32">
        <v>0</v>
      </c>
      <c r="L9" s="51">
        <v>0</v>
      </c>
      <c r="M9" s="32">
        <v>0</v>
      </c>
      <c r="N9" s="32">
        <v>0</v>
      </c>
      <c r="O9" s="32">
        <v>56.815162763854758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241211.40516276384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198395.35</v>
      </c>
      <c r="D10" s="51">
        <v>5144</v>
      </c>
      <c r="E10" s="51">
        <v>298811.98</v>
      </c>
      <c r="F10" s="32">
        <v>1724.1352177118295</v>
      </c>
      <c r="G10" s="32">
        <v>0</v>
      </c>
      <c r="H10" s="32">
        <v>0</v>
      </c>
      <c r="I10" s="51">
        <v>67187.8</v>
      </c>
      <c r="J10" s="32">
        <v>53542.23</v>
      </c>
      <c r="K10" s="32">
        <v>0</v>
      </c>
      <c r="L10" s="51">
        <v>410426.72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54938.890302400003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1090171.1055201117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310995.83</v>
      </c>
      <c r="D11" s="51">
        <v>1728</v>
      </c>
      <c r="E11" s="51">
        <v>1784624.57</v>
      </c>
      <c r="F11" s="32">
        <v>301641.28591254336</v>
      </c>
      <c r="G11" s="32">
        <v>0</v>
      </c>
      <c r="H11" s="32">
        <v>0</v>
      </c>
      <c r="I11" s="51">
        <v>-28628.91</v>
      </c>
      <c r="J11" s="32">
        <v>139550.01</v>
      </c>
      <c r="K11" s="32">
        <v>0</v>
      </c>
      <c r="L11" s="51">
        <v>9531.7199999999993</v>
      </c>
      <c r="M11" s="32">
        <v>319070.97000000003</v>
      </c>
      <c r="N11" s="32">
        <v>0</v>
      </c>
      <c r="O11" s="32">
        <v>1497.7551309091971</v>
      </c>
      <c r="P11" s="33">
        <v>3243.79</v>
      </c>
      <c r="Q11" s="52">
        <v>0</v>
      </c>
      <c r="R11" s="32">
        <v>724799.49963180011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0</v>
      </c>
      <c r="Y11" s="32">
        <v>0</v>
      </c>
      <c r="Z11" s="42">
        <v>3568054.5206752536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4972083.38</v>
      </c>
      <c r="D12" s="51">
        <v>3782595</v>
      </c>
      <c r="E12" s="51">
        <v>12868192.98</v>
      </c>
      <c r="F12" s="32">
        <v>13563226.734415064</v>
      </c>
      <c r="G12" s="32">
        <v>11838.519999999999</v>
      </c>
      <c r="H12" s="32">
        <v>275871.35999999999</v>
      </c>
      <c r="I12" s="51">
        <v>3679190.29</v>
      </c>
      <c r="J12" s="32">
        <v>6733399.8499999996</v>
      </c>
      <c r="K12" s="32">
        <v>3488209.8500000006</v>
      </c>
      <c r="L12" s="51">
        <v>5558509.1699999999</v>
      </c>
      <c r="M12" s="32">
        <v>3218483.6100000003</v>
      </c>
      <c r="N12" s="32">
        <v>0</v>
      </c>
      <c r="O12" s="32">
        <v>448493.29764771322</v>
      </c>
      <c r="P12" s="33">
        <v>1924895.2899999996</v>
      </c>
      <c r="Q12" s="52">
        <v>217158.2</v>
      </c>
      <c r="R12" s="32">
        <v>1495573.1522099916</v>
      </c>
      <c r="S12" s="32">
        <v>55969.850000000006</v>
      </c>
      <c r="T12" s="32">
        <v>0</v>
      </c>
      <c r="U12" s="32">
        <v>0</v>
      </c>
      <c r="V12" s="32">
        <v>0</v>
      </c>
      <c r="W12" s="32">
        <v>24174</v>
      </c>
      <c r="X12" s="52">
        <v>0</v>
      </c>
      <c r="Y12" s="32">
        <v>8832.2999999999993</v>
      </c>
      <c r="Z12" s="42">
        <v>62326696.834272772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3215011</v>
      </c>
      <c r="E13" s="51">
        <v>6420660.4100000011</v>
      </c>
      <c r="F13" s="32">
        <v>5858376.1300563896</v>
      </c>
      <c r="G13" s="32">
        <v>11838.519999999999</v>
      </c>
      <c r="H13" s="32">
        <v>0</v>
      </c>
      <c r="I13" s="51">
        <v>2065583.3499999987</v>
      </c>
      <c r="J13" s="32">
        <v>2773796.97</v>
      </c>
      <c r="K13" s="32">
        <v>3190023.47</v>
      </c>
      <c r="L13" s="51">
        <v>1907886.65</v>
      </c>
      <c r="M13" s="32">
        <v>564160.86</v>
      </c>
      <c r="N13" s="32">
        <v>0</v>
      </c>
      <c r="O13" s="32">
        <v>448313.167424621</v>
      </c>
      <c r="P13" s="33">
        <v>916846.18</v>
      </c>
      <c r="Q13" s="52">
        <v>217158.2</v>
      </c>
      <c r="R13" s="32">
        <v>0</v>
      </c>
      <c r="S13" s="32">
        <v>55173.700000000004</v>
      </c>
      <c r="T13" s="32">
        <v>0</v>
      </c>
      <c r="U13" s="32">
        <v>0</v>
      </c>
      <c r="V13" s="32">
        <v>0</v>
      </c>
      <c r="W13" s="32">
        <v>24174</v>
      </c>
      <c r="X13" s="52">
        <v>0</v>
      </c>
      <c r="Y13" s="32">
        <v>8832.2999999999993</v>
      </c>
      <c r="Z13" s="42">
        <v>27677834.907481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3014366.24</v>
      </c>
      <c r="D14" s="51">
        <v>234211</v>
      </c>
      <c r="E14" s="51">
        <v>3987458.9499999997</v>
      </c>
      <c r="F14" s="32">
        <v>7060472.7111729998</v>
      </c>
      <c r="G14" s="32">
        <v>0</v>
      </c>
      <c r="H14" s="32">
        <v>238196.29</v>
      </c>
      <c r="I14" s="51">
        <v>1192416.7600000012</v>
      </c>
      <c r="J14" s="32">
        <v>2554792.8900000006</v>
      </c>
      <c r="K14" s="32">
        <v>236192.18</v>
      </c>
      <c r="L14" s="51">
        <v>3291815.0599999996</v>
      </c>
      <c r="M14" s="32">
        <v>1854870.9900000002</v>
      </c>
      <c r="N14" s="32">
        <v>0</v>
      </c>
      <c r="O14" s="32">
        <v>0</v>
      </c>
      <c r="P14" s="33">
        <v>1008049.1099999994</v>
      </c>
      <c r="Q14" s="52">
        <v>0</v>
      </c>
      <c r="R14" s="32">
        <v>808447.15725599998</v>
      </c>
      <c r="S14" s="32">
        <v>796.15</v>
      </c>
      <c r="T14" s="32">
        <v>0</v>
      </c>
      <c r="U14" s="32">
        <v>0</v>
      </c>
      <c r="V14" s="32">
        <v>0</v>
      </c>
      <c r="W14" s="32">
        <v>0</v>
      </c>
      <c r="X14" s="52">
        <v>0</v>
      </c>
      <c r="Y14" s="32">
        <v>0</v>
      </c>
      <c r="Z14" s="42">
        <v>25482085.488428995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0</v>
      </c>
      <c r="D15" s="51">
        <v>14194</v>
      </c>
      <c r="E15" s="51">
        <v>476058.58000000007</v>
      </c>
      <c r="F15" s="32">
        <v>84651.250425573046</v>
      </c>
      <c r="G15" s="32">
        <v>0</v>
      </c>
      <c r="H15" s="32">
        <v>0</v>
      </c>
      <c r="I15" s="51">
        <v>0</v>
      </c>
      <c r="J15" s="32">
        <v>560267.33000000007</v>
      </c>
      <c r="K15" s="32">
        <v>16161.240000000002</v>
      </c>
      <c r="L15" s="51">
        <v>87512.04</v>
      </c>
      <c r="M15" s="32">
        <v>304100.63</v>
      </c>
      <c r="N15" s="32">
        <v>0</v>
      </c>
      <c r="O15" s="32">
        <v>175.26995120745818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1543120.3403767808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1957717.14</v>
      </c>
      <c r="D16" s="51">
        <v>319179</v>
      </c>
      <c r="E16" s="51">
        <v>1984015.0399999998</v>
      </c>
      <c r="F16" s="32">
        <v>559726.64276009984</v>
      </c>
      <c r="G16" s="32">
        <v>0</v>
      </c>
      <c r="H16" s="32">
        <v>37675.07</v>
      </c>
      <c r="I16" s="51">
        <v>421190.18</v>
      </c>
      <c r="J16" s="32">
        <v>844542.66</v>
      </c>
      <c r="K16" s="32">
        <v>45832.959999999999</v>
      </c>
      <c r="L16" s="51">
        <v>271295.42000000004</v>
      </c>
      <c r="M16" s="32">
        <v>495351.13</v>
      </c>
      <c r="N16" s="32">
        <v>0</v>
      </c>
      <c r="O16" s="32">
        <v>4.8602718847364086</v>
      </c>
      <c r="P16" s="33">
        <v>0</v>
      </c>
      <c r="Q16" s="52">
        <v>0</v>
      </c>
      <c r="R16" s="32">
        <v>687125.99495399161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7623656.0979859764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-341920.45</v>
      </c>
      <c r="D17" s="51">
        <v>410193</v>
      </c>
      <c r="E17" s="51">
        <v>108371.88</v>
      </c>
      <c r="F17" s="32">
        <v>66468.456462399015</v>
      </c>
      <c r="G17" s="32">
        <v>279187.51</v>
      </c>
      <c r="H17" s="32">
        <v>0</v>
      </c>
      <c r="I17" s="51">
        <v>0</v>
      </c>
      <c r="J17" s="32">
        <v>290541.52</v>
      </c>
      <c r="K17" s="32">
        <v>8100</v>
      </c>
      <c r="L17" s="51">
        <v>53900.530000000006</v>
      </c>
      <c r="M17" s="32">
        <v>1170777.6900000002</v>
      </c>
      <c r="N17" s="32">
        <v>0</v>
      </c>
      <c r="O17" s="32">
        <v>55113.194385239884</v>
      </c>
      <c r="P17" s="33">
        <v>2645.9</v>
      </c>
      <c r="Q17" s="52">
        <v>169829.07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42">
        <v>2273208.3008476389</v>
      </c>
      <c r="AA17" s="9"/>
    </row>
    <row r="18" spans="1:27" ht="31.5" x14ac:dyDescent="0.25">
      <c r="A18" s="70">
        <v>9.1</v>
      </c>
      <c r="B18" s="4" t="s">
        <v>318</v>
      </c>
      <c r="C18" s="51">
        <v>-344650.45</v>
      </c>
      <c r="D18" s="51">
        <v>391388</v>
      </c>
      <c r="E18" s="51">
        <v>71329.790000000008</v>
      </c>
      <c r="F18" s="32">
        <v>45774.265704273348</v>
      </c>
      <c r="G18" s="32">
        <v>279187.51</v>
      </c>
      <c r="H18" s="32">
        <v>0</v>
      </c>
      <c r="I18" s="51">
        <v>0</v>
      </c>
      <c r="J18" s="32">
        <v>0</v>
      </c>
      <c r="K18" s="32">
        <v>0</v>
      </c>
      <c r="L18" s="51">
        <v>45594.97</v>
      </c>
      <c r="M18" s="32">
        <v>1170777.6900000002</v>
      </c>
      <c r="N18" s="32">
        <v>0</v>
      </c>
      <c r="O18" s="32">
        <v>55113.194385239884</v>
      </c>
      <c r="P18" s="33">
        <v>0</v>
      </c>
      <c r="Q18" s="52">
        <v>169829.07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42">
        <v>1884344.0400895134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2730</v>
      </c>
      <c r="D19" s="51">
        <v>18805</v>
      </c>
      <c r="E19" s="51">
        <v>37042.089999999997</v>
      </c>
      <c r="F19" s="32">
        <v>20694.190758125667</v>
      </c>
      <c r="G19" s="32">
        <v>0</v>
      </c>
      <c r="H19" s="32">
        <v>0</v>
      </c>
      <c r="I19" s="51">
        <v>0</v>
      </c>
      <c r="J19" s="32">
        <v>290541.52</v>
      </c>
      <c r="K19" s="32">
        <v>8100</v>
      </c>
      <c r="L19" s="51">
        <v>8305.56</v>
      </c>
      <c r="M19" s="32">
        <v>0</v>
      </c>
      <c r="N19" s="32">
        <v>0</v>
      </c>
      <c r="O19" s="32">
        <v>0</v>
      </c>
      <c r="P19" s="33">
        <v>2645.9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388864.26075812569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104870387.02</v>
      </c>
      <c r="D20" s="51">
        <v>123738062</v>
      </c>
      <c r="E20" s="51">
        <v>28693125.239999995</v>
      </c>
      <c r="F20" s="32">
        <v>32690936.406004976</v>
      </c>
      <c r="G20" s="32">
        <v>77657899.689999983</v>
      </c>
      <c r="H20" s="32">
        <v>87402185.274717644</v>
      </c>
      <c r="I20" s="51">
        <v>20194432.180000026</v>
      </c>
      <c r="J20" s="32">
        <v>18211345.810000002</v>
      </c>
      <c r="K20" s="32">
        <v>62078570.679999992</v>
      </c>
      <c r="L20" s="51">
        <v>14373189.35</v>
      </c>
      <c r="M20" s="32">
        <v>3491822.7500000005</v>
      </c>
      <c r="N20" s="32">
        <v>0</v>
      </c>
      <c r="O20" s="32">
        <v>2314176.6495106928</v>
      </c>
      <c r="P20" s="33">
        <v>2074537.1099999994</v>
      </c>
      <c r="Q20" s="52">
        <v>0</v>
      </c>
      <c r="R20" s="32">
        <v>4475413.1703429203</v>
      </c>
      <c r="S20" s="32">
        <v>0</v>
      </c>
      <c r="T20" s="32">
        <v>0</v>
      </c>
      <c r="U20" s="32">
        <v>2002.0561443324177</v>
      </c>
      <c r="V20" s="32">
        <v>0</v>
      </c>
      <c r="W20" s="32">
        <v>0</v>
      </c>
      <c r="X20" s="52">
        <v>0</v>
      </c>
      <c r="Y20" s="32">
        <v>12080.56</v>
      </c>
      <c r="Z20" s="42">
        <v>582280165.9467206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105176396.23</v>
      </c>
      <c r="D21" s="51">
        <v>123738062</v>
      </c>
      <c r="E21" s="51">
        <v>25360430.609999999</v>
      </c>
      <c r="F21" s="32">
        <v>32471871.53476239</v>
      </c>
      <c r="G21" s="32">
        <v>77137818.049999997</v>
      </c>
      <c r="H21" s="32">
        <v>87383865.474717647</v>
      </c>
      <c r="I21" s="51">
        <v>19993088.310000025</v>
      </c>
      <c r="J21" s="32">
        <v>17352283.890000001</v>
      </c>
      <c r="K21" s="32">
        <v>61631553.68999999</v>
      </c>
      <c r="L21" s="51">
        <v>14177411.609999999</v>
      </c>
      <c r="M21" s="32">
        <v>3132356.3800000004</v>
      </c>
      <c r="N21" s="32">
        <v>0</v>
      </c>
      <c r="O21" s="32">
        <v>2289731.2102499194</v>
      </c>
      <c r="P21" s="33">
        <v>2074537.1099999994</v>
      </c>
      <c r="Q21" s="52">
        <v>0</v>
      </c>
      <c r="R21" s="32">
        <v>4475413.1703429203</v>
      </c>
      <c r="S21" s="32">
        <v>0</v>
      </c>
      <c r="T21" s="32">
        <v>0</v>
      </c>
      <c r="U21" s="32">
        <v>2002.0561443324177</v>
      </c>
      <c r="V21" s="32">
        <v>0</v>
      </c>
      <c r="W21" s="32">
        <v>0</v>
      </c>
      <c r="X21" s="52">
        <v>0</v>
      </c>
      <c r="Y21" s="32">
        <v>12080.56</v>
      </c>
      <c r="Z21" s="42">
        <v>576408901.88621724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1145762.73</v>
      </c>
      <c r="F22" s="32">
        <v>218904.43124258771</v>
      </c>
      <c r="G22" s="32">
        <v>0</v>
      </c>
      <c r="H22" s="32">
        <v>0</v>
      </c>
      <c r="I22" s="51">
        <v>15336.52</v>
      </c>
      <c r="J22" s="32">
        <v>1538.11</v>
      </c>
      <c r="K22" s="32">
        <v>0</v>
      </c>
      <c r="L22" s="51">
        <v>16901.169999999998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1398442.9612425878</v>
      </c>
      <c r="AA22" s="9"/>
    </row>
    <row r="23" spans="1:27" ht="31.5" x14ac:dyDescent="0.25">
      <c r="A23" s="70">
        <v>10.3</v>
      </c>
      <c r="B23" s="4" t="s">
        <v>323</v>
      </c>
      <c r="C23" s="51">
        <v>-306009.20999999996</v>
      </c>
      <c r="D23" s="51">
        <v>0</v>
      </c>
      <c r="E23" s="51">
        <v>0</v>
      </c>
      <c r="F23" s="32">
        <v>160.44</v>
      </c>
      <c r="G23" s="32">
        <v>517860.32999999996</v>
      </c>
      <c r="H23" s="32">
        <v>0</v>
      </c>
      <c r="I23" s="51">
        <v>1782.75</v>
      </c>
      <c r="J23" s="32">
        <v>0</v>
      </c>
      <c r="K23" s="32">
        <v>161747.27000000002</v>
      </c>
      <c r="L23" s="51">
        <v>0</v>
      </c>
      <c r="M23" s="32">
        <v>0</v>
      </c>
      <c r="N23" s="32">
        <v>0</v>
      </c>
      <c r="O23" s="32">
        <v>23488.085541316272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399029.66554131627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2186931.9</v>
      </c>
      <c r="F24" s="32">
        <v>0</v>
      </c>
      <c r="G24" s="32">
        <v>2221.31</v>
      </c>
      <c r="H24" s="32">
        <v>18319.8</v>
      </c>
      <c r="I24" s="51">
        <v>184224.6</v>
      </c>
      <c r="J24" s="32">
        <v>857523.80999999994</v>
      </c>
      <c r="K24" s="32">
        <v>285269.71999999997</v>
      </c>
      <c r="L24" s="51">
        <v>178876.57</v>
      </c>
      <c r="M24" s="32">
        <v>359466.37</v>
      </c>
      <c r="N24" s="32">
        <v>0</v>
      </c>
      <c r="O24" s="32">
        <v>957.35371945735824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4073791.4337194571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0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94</v>
      </c>
      <c r="E26" s="51">
        <v>11804</v>
      </c>
      <c r="F26" s="32">
        <v>0</v>
      </c>
      <c r="G26" s="32">
        <v>0</v>
      </c>
      <c r="H26" s="32">
        <v>0</v>
      </c>
      <c r="I26" s="51">
        <v>9382.68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21280.68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2299430.61</v>
      </c>
      <c r="D27" s="51">
        <v>964445</v>
      </c>
      <c r="E27" s="51">
        <v>672265.14999999991</v>
      </c>
      <c r="F27" s="32">
        <v>919149.21555177402</v>
      </c>
      <c r="G27" s="32">
        <v>53871.06</v>
      </c>
      <c r="H27" s="32">
        <v>11522.89</v>
      </c>
      <c r="I27" s="51">
        <v>283018.56</v>
      </c>
      <c r="J27" s="32">
        <v>892180.7699999999</v>
      </c>
      <c r="K27" s="32">
        <v>186717.28000000006</v>
      </c>
      <c r="L27" s="51">
        <v>447694.44999999995</v>
      </c>
      <c r="M27" s="32">
        <v>637904.75</v>
      </c>
      <c r="N27" s="32">
        <v>0</v>
      </c>
      <c r="O27" s="32">
        <v>18664.218637712573</v>
      </c>
      <c r="P27" s="33">
        <v>14725.3</v>
      </c>
      <c r="Q27" s="52">
        <v>0</v>
      </c>
      <c r="R27" s="32">
        <v>354118.39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52">
        <v>0</v>
      </c>
      <c r="Y27" s="32">
        <v>0</v>
      </c>
      <c r="Z27" s="42">
        <v>7755707.6441894844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-10236.64</v>
      </c>
      <c r="G28" s="32">
        <v>0</v>
      </c>
      <c r="H28" s="32">
        <v>0</v>
      </c>
      <c r="I28" s="51">
        <v>-1131.8399999999999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99.497004623899699</v>
      </c>
      <c r="P28" s="33">
        <v>0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1567429.3000000003</v>
      </c>
      <c r="W28" s="32">
        <v>0</v>
      </c>
      <c r="X28" s="52">
        <v>0</v>
      </c>
      <c r="Y28" s="32">
        <v>0</v>
      </c>
      <c r="Z28" s="42">
        <v>1556160.3170046243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962821.19</v>
      </c>
      <c r="D29" s="51">
        <v>624982</v>
      </c>
      <c r="E29" s="51">
        <v>0</v>
      </c>
      <c r="F29" s="32">
        <v>0</v>
      </c>
      <c r="G29" s="32">
        <v>2758.42</v>
      </c>
      <c r="H29" s="32">
        <v>138694.14000000001</v>
      </c>
      <c r="I29" s="51">
        <v>0</v>
      </c>
      <c r="J29" s="32">
        <v>0</v>
      </c>
      <c r="K29" s="32">
        <v>905888.05999999994</v>
      </c>
      <c r="L29" s="51">
        <v>637320.14</v>
      </c>
      <c r="M29" s="32">
        <v>0</v>
      </c>
      <c r="N29" s="32">
        <v>0</v>
      </c>
      <c r="O29" s="32">
        <v>6140.946075739942</v>
      </c>
      <c r="P29" s="33">
        <v>0</v>
      </c>
      <c r="Q29" s="52">
        <v>0</v>
      </c>
      <c r="R29" s="32">
        <v>9836.81</v>
      </c>
      <c r="S29" s="32">
        <v>0</v>
      </c>
      <c r="T29" s="32">
        <v>0</v>
      </c>
      <c r="U29" s="32">
        <v>0</v>
      </c>
      <c r="V29" s="32">
        <v>18000</v>
      </c>
      <c r="W29" s="32">
        <v>0</v>
      </c>
      <c r="X29" s="52">
        <v>0</v>
      </c>
      <c r="Y29" s="32">
        <v>0</v>
      </c>
      <c r="Z29" s="42">
        <v>3306441.70607574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16143.689999999999</v>
      </c>
      <c r="D30" s="51">
        <v>28</v>
      </c>
      <c r="E30" s="51">
        <v>35033.25</v>
      </c>
      <c r="F30" s="32">
        <v>11376.68815696564</v>
      </c>
      <c r="G30" s="32">
        <v>1880.0600000000002</v>
      </c>
      <c r="H30" s="32">
        <v>0</v>
      </c>
      <c r="I30" s="51">
        <v>0</v>
      </c>
      <c r="J30" s="32">
        <v>88199.409999999974</v>
      </c>
      <c r="K30" s="32">
        <v>0</v>
      </c>
      <c r="L30" s="51">
        <v>446370</v>
      </c>
      <c r="M30" s="32">
        <v>18264.23</v>
      </c>
      <c r="N30" s="32">
        <v>0</v>
      </c>
      <c r="O30" s="32">
        <v>249.37661385557328</v>
      </c>
      <c r="P30" s="33">
        <v>107325.81999999995</v>
      </c>
      <c r="Q30" s="52">
        <v>20325.580000000002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468808</v>
      </c>
      <c r="X30" s="52">
        <v>0</v>
      </c>
      <c r="Y30" s="32">
        <v>0</v>
      </c>
      <c r="Z30" s="42">
        <v>1214004.1047708211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75598.850000000006</v>
      </c>
      <c r="D31" s="51">
        <v>0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75598.850000000006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32329335.239999998</v>
      </c>
      <c r="D32" s="51">
        <v>1293207</v>
      </c>
      <c r="E32" s="51">
        <v>639500.98</v>
      </c>
      <c r="F32" s="32">
        <v>264589.27131623012</v>
      </c>
      <c r="G32" s="32">
        <v>106826.09999999999</v>
      </c>
      <c r="H32" s="32">
        <v>0</v>
      </c>
      <c r="I32" s="51">
        <v>319065.91000000009</v>
      </c>
      <c r="J32" s="32">
        <v>1014045.1199999996</v>
      </c>
      <c r="K32" s="32">
        <v>169878.34</v>
      </c>
      <c r="L32" s="51">
        <v>1547833.66</v>
      </c>
      <c r="M32" s="32">
        <v>795425.87</v>
      </c>
      <c r="N32" s="32">
        <v>0</v>
      </c>
      <c r="O32" s="32">
        <v>3438.712433598746</v>
      </c>
      <c r="P32" s="33">
        <v>108005.59</v>
      </c>
      <c r="Q32" s="52">
        <v>52338.869999999988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38643490.663749814</v>
      </c>
      <c r="AA32" s="9"/>
    </row>
    <row r="33" spans="1:46" s="41" customFormat="1" ht="18" customHeight="1" x14ac:dyDescent="0.25">
      <c r="A33" s="86" t="s">
        <v>41</v>
      </c>
      <c r="B33" s="86"/>
      <c r="C33" s="46">
        <v>166075417.08999997</v>
      </c>
      <c r="D33" s="46">
        <v>150068027</v>
      </c>
      <c r="E33" s="46">
        <v>110886445.05</v>
      </c>
      <c r="F33" s="34">
        <v>99485300.308788449</v>
      </c>
      <c r="G33" s="34">
        <v>92596056.299999982</v>
      </c>
      <c r="H33" s="34">
        <v>88986706.534717649</v>
      </c>
      <c r="I33" s="46">
        <v>79690006.290000007</v>
      </c>
      <c r="J33" s="34">
        <v>73451459.459999949</v>
      </c>
      <c r="K33" s="34">
        <v>70757621.019999981</v>
      </c>
      <c r="L33" s="46">
        <v>66557234.009999998</v>
      </c>
      <c r="M33" s="34">
        <v>16442508.430000002</v>
      </c>
      <c r="N33" s="34">
        <v>12377667</v>
      </c>
      <c r="O33" s="34">
        <v>8869516.9282917473</v>
      </c>
      <c r="P33" s="47">
        <v>8596034.6999999974</v>
      </c>
      <c r="Q33" s="61">
        <v>7782338.9200006379</v>
      </c>
      <c r="R33" s="34">
        <v>7108938.582487111</v>
      </c>
      <c r="S33" s="34">
        <v>3892759.8099998427</v>
      </c>
      <c r="T33" s="34">
        <v>3694250.3679644037</v>
      </c>
      <c r="U33" s="34">
        <v>2448728.1020000046</v>
      </c>
      <c r="V33" s="34">
        <v>1585429.3000000003</v>
      </c>
      <c r="W33" s="34">
        <v>1154896</v>
      </c>
      <c r="X33" s="34">
        <v>649072.01999999769</v>
      </c>
      <c r="Y33" s="34">
        <v>188201.84999999998</v>
      </c>
      <c r="Z33" s="42">
        <v>1073344615.0742496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0.15472702313647099</v>
      </c>
      <c r="D34" s="50">
        <v>0.1398134624168389</v>
      </c>
      <c r="E34" s="50">
        <v>0.10330926665368263</v>
      </c>
      <c r="F34" s="50">
        <v>9.2687193760138689E-2</v>
      </c>
      <c r="G34" s="50">
        <v>8.6268710905671772E-2</v>
      </c>
      <c r="H34" s="50">
        <v>8.290599802241698E-2</v>
      </c>
      <c r="I34" s="50">
        <v>7.4244567095058625E-2</v>
      </c>
      <c r="J34" s="50">
        <v>6.8432317476078156E-2</v>
      </c>
      <c r="K34" s="50">
        <v>6.5922556489562537E-2</v>
      </c>
      <c r="L34" s="50">
        <v>6.2009193576096563E-2</v>
      </c>
      <c r="M34" s="50">
        <v>1.5318946216413986E-2</v>
      </c>
      <c r="N34" s="50">
        <v>1.1531866677454532E-2</v>
      </c>
      <c r="O34" s="50">
        <v>8.2634382319775185E-3</v>
      </c>
      <c r="P34" s="50">
        <v>8.0086438030020374E-3</v>
      </c>
      <c r="Q34" s="50">
        <v>7.2505501128938788E-3</v>
      </c>
      <c r="R34" s="50">
        <v>6.6231650884980156E-3</v>
      </c>
      <c r="S34" s="50">
        <v>3.6267567334192638E-3</v>
      </c>
      <c r="T34" s="50">
        <v>3.4418119922359235E-3</v>
      </c>
      <c r="U34" s="50">
        <v>2.281399717862852E-3</v>
      </c>
      <c r="V34" s="50">
        <v>1.4770925178492899E-3</v>
      </c>
      <c r="W34" s="50">
        <v>1.0759787525650454E-3</v>
      </c>
      <c r="X34" s="50">
        <v>6.0471912830633385E-4</v>
      </c>
      <c r="Y34" s="50">
        <v>1.7534149550559858E-4</v>
      </c>
      <c r="Z34" s="50">
        <v>1.0000000000000002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5.8228372148528225E-2</v>
      </c>
      <c r="B46" s="68" t="s">
        <v>305</v>
      </c>
    </row>
    <row r="47" spans="1:46" ht="15" customHeight="1" x14ac:dyDescent="0.25">
      <c r="A47" s="69">
        <f>(Z7+Z20)/$Z$33</f>
        <v>0.82765845595550203</v>
      </c>
      <c r="B47" s="68" t="s">
        <v>306</v>
      </c>
    </row>
    <row r="48" spans="1:46" ht="15" customHeight="1" x14ac:dyDescent="0.25">
      <c r="A48" s="69">
        <f>Z8/$Z$33</f>
        <v>3.8266594488302986E-4</v>
      </c>
      <c r="B48" s="68" t="s">
        <v>307</v>
      </c>
    </row>
    <row r="49" spans="1:2" ht="15" customHeight="1" x14ac:dyDescent="0.25">
      <c r="A49" s="69">
        <f>(Z25+Z9)/$Z$33</f>
        <v>2.247287607122134E-4</v>
      </c>
      <c r="B49" s="68" t="s">
        <v>308</v>
      </c>
    </row>
    <row r="50" spans="1:2" ht="15" customHeight="1" x14ac:dyDescent="0.25">
      <c r="A50" s="69">
        <f>(Z26+Z10)/$Z$33</f>
        <v>1.035503201777582E-3</v>
      </c>
      <c r="B50" s="68" t="s">
        <v>309</v>
      </c>
    </row>
    <row r="51" spans="1:2" ht="15" customHeight="1" x14ac:dyDescent="0.25">
      <c r="A51" s="69">
        <f>Z11/$Z$33</f>
        <v>3.3242394572673474E-3</v>
      </c>
      <c r="B51" s="68" t="s">
        <v>310</v>
      </c>
    </row>
    <row r="52" spans="1:2" ht="15" customHeight="1" x14ac:dyDescent="0.25">
      <c r="A52" s="69">
        <f>(Z12+Z17)/$Z$33</f>
        <v>6.0185614412992285E-2</v>
      </c>
      <c r="B52" s="68" t="s">
        <v>311</v>
      </c>
    </row>
    <row r="53" spans="1:2" ht="15" customHeight="1" x14ac:dyDescent="0.25">
      <c r="A53" s="69">
        <f>Z27/$Z$33</f>
        <v>7.2257386260357543E-3</v>
      </c>
      <c r="B53" s="68" t="s">
        <v>312</v>
      </c>
    </row>
    <row r="54" spans="1:2" ht="15" customHeight="1" x14ac:dyDescent="0.25">
      <c r="A54" s="69">
        <f>(Z28+Z29+Z30+Z31)/$Z$33</f>
        <v>5.7318077451067283E-3</v>
      </c>
      <c r="B54" s="68" t="s">
        <v>313</v>
      </c>
    </row>
    <row r="55" spans="1:2" ht="15" customHeight="1" x14ac:dyDescent="0.25">
      <c r="A55" s="69">
        <f>Z32/$Z$33</f>
        <v>3.6002873747194991E-2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375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56889670.703221641</v>
      </c>
      <c r="D4" s="71">
        <v>14764032.989999978</v>
      </c>
      <c r="E4" s="34">
        <v>71653703.693221614</v>
      </c>
      <c r="F4" s="32">
        <v>11493826.654250983</v>
      </c>
      <c r="G4" s="71">
        <v>4658969.8643426923</v>
      </c>
      <c r="H4" s="34">
        <v>16152796.518593676</v>
      </c>
      <c r="K4" s="37"/>
    </row>
    <row r="5" spans="1:11" ht="47.25" x14ac:dyDescent="0.25">
      <c r="A5" s="70">
        <v>1.1000000000000001</v>
      </c>
      <c r="B5" s="4" t="s">
        <v>285</v>
      </c>
      <c r="C5" s="51">
        <v>2835438.0500000003</v>
      </c>
      <c r="D5" s="71">
        <v>0</v>
      </c>
      <c r="E5" s="34">
        <v>2835438.0500000003</v>
      </c>
      <c r="F5" s="32">
        <v>170380.56125437591</v>
      </c>
      <c r="G5" s="71">
        <v>0</v>
      </c>
      <c r="H5" s="34">
        <v>170380.56125437591</v>
      </c>
    </row>
    <row r="6" spans="1:11" ht="18" customHeight="1" x14ac:dyDescent="0.25">
      <c r="A6" s="31">
        <v>2</v>
      </c>
      <c r="B6" s="4" t="s">
        <v>315</v>
      </c>
      <c r="C6" s="51">
        <v>81990164.631007835</v>
      </c>
      <c r="D6" s="71">
        <v>96012989.580000028</v>
      </c>
      <c r="E6" s="34">
        <v>178003154.21100786</v>
      </c>
      <c r="F6" s="32">
        <v>51005283.035911195</v>
      </c>
      <c r="G6" s="71">
        <v>43984295.607322812</v>
      </c>
      <c r="H6" s="34">
        <v>94989578.643234015</v>
      </c>
    </row>
    <row r="7" spans="1:11" ht="32.25" customHeight="1" x14ac:dyDescent="0.25">
      <c r="A7" s="31">
        <v>3</v>
      </c>
      <c r="B7" s="4" t="s">
        <v>286</v>
      </c>
      <c r="C7" s="51">
        <v>753623031.83000016</v>
      </c>
      <c r="D7" s="71">
        <v>0</v>
      </c>
      <c r="E7" s="34">
        <v>753623031.83000016</v>
      </c>
      <c r="F7" s="32">
        <v>306082580.8737855</v>
      </c>
      <c r="G7" s="71">
        <v>0</v>
      </c>
      <c r="H7" s="34">
        <v>306082580.8737855</v>
      </c>
    </row>
    <row r="8" spans="1:11" ht="18" customHeight="1" x14ac:dyDescent="0.25">
      <c r="A8" s="31">
        <v>4</v>
      </c>
      <c r="B8" s="4" t="s">
        <v>287</v>
      </c>
      <c r="C8" s="51">
        <v>10324020.66</v>
      </c>
      <c r="D8" s="71">
        <v>0</v>
      </c>
      <c r="E8" s="34">
        <v>10324020.66</v>
      </c>
      <c r="F8" s="32">
        <v>410732.43131249968</v>
      </c>
      <c r="G8" s="71">
        <v>0</v>
      </c>
      <c r="H8" s="34">
        <v>410732.43131249968</v>
      </c>
    </row>
    <row r="9" spans="1:11" ht="18" customHeight="1" x14ac:dyDescent="0.25">
      <c r="A9" s="31">
        <v>5</v>
      </c>
      <c r="B9" s="4" t="s">
        <v>288</v>
      </c>
      <c r="C9" s="51">
        <v>6089423.79</v>
      </c>
      <c r="D9" s="71">
        <v>0</v>
      </c>
      <c r="E9" s="34">
        <v>6089423.79</v>
      </c>
      <c r="F9" s="32">
        <v>241211.40516276384</v>
      </c>
      <c r="G9" s="71">
        <v>0</v>
      </c>
      <c r="H9" s="34">
        <v>241211.40516276384</v>
      </c>
    </row>
    <row r="10" spans="1:11" ht="18" customHeight="1" x14ac:dyDescent="0.25">
      <c r="A10" s="31">
        <v>6</v>
      </c>
      <c r="B10" s="4" t="s">
        <v>289</v>
      </c>
      <c r="C10" s="51">
        <v>8776043.7642061003</v>
      </c>
      <c r="D10" s="71">
        <v>0</v>
      </c>
      <c r="E10" s="34">
        <v>8776043.7642061003</v>
      </c>
      <c r="F10" s="32">
        <v>1090171.1055201117</v>
      </c>
      <c r="G10" s="71">
        <v>0</v>
      </c>
      <c r="H10" s="34">
        <v>1090171.1055201117</v>
      </c>
    </row>
    <row r="11" spans="1:11" ht="18" customHeight="1" x14ac:dyDescent="0.25">
      <c r="A11" s="31">
        <v>7</v>
      </c>
      <c r="B11" s="4" t="s">
        <v>290</v>
      </c>
      <c r="C11" s="51">
        <v>41507028.101656802</v>
      </c>
      <c r="D11" s="71">
        <v>0</v>
      </c>
      <c r="E11" s="34">
        <v>41507028.101656802</v>
      </c>
      <c r="F11" s="32">
        <v>3568054.5206752536</v>
      </c>
      <c r="G11" s="71">
        <v>0</v>
      </c>
      <c r="H11" s="34">
        <v>3568054.5206752536</v>
      </c>
    </row>
    <row r="12" spans="1:11" ht="18" customHeight="1" x14ac:dyDescent="0.25">
      <c r="A12" s="31">
        <v>8</v>
      </c>
      <c r="B12" s="4" t="s">
        <v>291</v>
      </c>
      <c r="C12" s="51">
        <v>277648724.72482294</v>
      </c>
      <c r="D12" s="71">
        <v>0</v>
      </c>
      <c r="E12" s="34">
        <v>277648724.72482294</v>
      </c>
      <c r="F12" s="32">
        <v>62326696.834272772</v>
      </c>
      <c r="G12" s="71">
        <v>0</v>
      </c>
      <c r="H12" s="34">
        <v>62326696.834272772</v>
      </c>
    </row>
    <row r="13" spans="1:11" ht="18" customHeight="1" x14ac:dyDescent="0.25">
      <c r="A13" s="70">
        <v>8.1</v>
      </c>
      <c r="B13" s="4" t="s">
        <v>320</v>
      </c>
      <c r="C13" s="51">
        <v>145620869.69032758</v>
      </c>
      <c r="D13" s="71">
        <v>0</v>
      </c>
      <c r="E13" s="34">
        <v>145620869.69032758</v>
      </c>
      <c r="F13" s="32">
        <v>27677834.907481</v>
      </c>
      <c r="G13" s="71">
        <v>0</v>
      </c>
      <c r="H13" s="34">
        <v>27677834.907481</v>
      </c>
    </row>
    <row r="14" spans="1:11" ht="18" customHeight="1" x14ac:dyDescent="0.25">
      <c r="A14" s="70">
        <v>8.1999999999999993</v>
      </c>
      <c r="B14" s="4" t="s">
        <v>321</v>
      </c>
      <c r="C14" s="51">
        <v>100504574.66681941</v>
      </c>
      <c r="D14" s="71">
        <v>0</v>
      </c>
      <c r="E14" s="34">
        <v>100504574.66681941</v>
      </c>
      <c r="F14" s="32">
        <v>25482085.488428995</v>
      </c>
      <c r="G14" s="71">
        <v>0</v>
      </c>
      <c r="H14" s="34">
        <v>25482085.488428995</v>
      </c>
    </row>
    <row r="15" spans="1:11" ht="18" customHeight="1" x14ac:dyDescent="0.25">
      <c r="A15" s="70">
        <v>8.3000000000000007</v>
      </c>
      <c r="B15" s="4" t="s">
        <v>322</v>
      </c>
      <c r="C15" s="51">
        <v>15285347.17</v>
      </c>
      <c r="D15" s="71">
        <v>0</v>
      </c>
      <c r="E15" s="34">
        <v>15285347.17</v>
      </c>
      <c r="F15" s="32">
        <v>1543120.3403767808</v>
      </c>
      <c r="G15" s="71">
        <v>0</v>
      </c>
      <c r="H15" s="34">
        <v>1543120.3403767808</v>
      </c>
    </row>
    <row r="16" spans="1:11" ht="18" customHeight="1" x14ac:dyDescent="0.25">
      <c r="A16" s="70">
        <v>8.4</v>
      </c>
      <c r="B16" s="4" t="s">
        <v>319</v>
      </c>
      <c r="C16" s="51">
        <v>16237933.197675902</v>
      </c>
      <c r="D16" s="71">
        <v>0</v>
      </c>
      <c r="E16" s="34">
        <v>16237933.197675902</v>
      </c>
      <c r="F16" s="32">
        <v>7623656.0979859764</v>
      </c>
      <c r="G16" s="71">
        <v>0</v>
      </c>
      <c r="H16" s="34">
        <v>7623656.0979859764</v>
      </c>
    </row>
    <row r="17" spans="1:8" ht="18" customHeight="1" x14ac:dyDescent="0.25">
      <c r="A17" s="31">
        <v>9</v>
      </c>
      <c r="B17" s="3" t="s">
        <v>316</v>
      </c>
      <c r="C17" s="51">
        <v>24755879.059999891</v>
      </c>
      <c r="D17" s="71">
        <v>0</v>
      </c>
      <c r="E17" s="34">
        <v>24755879.059999891</v>
      </c>
      <c r="F17" s="32">
        <v>2273208.3008476389</v>
      </c>
      <c r="G17" s="71">
        <v>0</v>
      </c>
      <c r="H17" s="34">
        <v>2273208.3008476389</v>
      </c>
    </row>
    <row r="18" spans="1:8" ht="31.5" x14ac:dyDescent="0.25">
      <c r="A18" s="70">
        <v>9.1</v>
      </c>
      <c r="B18" s="4" t="s">
        <v>318</v>
      </c>
      <c r="C18" s="51">
        <v>23331378.259999894</v>
      </c>
      <c r="D18" s="71">
        <v>0</v>
      </c>
      <c r="E18" s="34">
        <v>23331378.259999894</v>
      </c>
      <c r="F18" s="32">
        <v>1884344.0400895134</v>
      </c>
      <c r="G18" s="71">
        <v>0</v>
      </c>
      <c r="H18" s="34">
        <v>1884344.0400895134</v>
      </c>
    </row>
    <row r="19" spans="1:8" ht="18" customHeight="1" x14ac:dyDescent="0.25">
      <c r="A19" s="70">
        <v>9.1999999999999993</v>
      </c>
      <c r="B19" s="4" t="s">
        <v>317</v>
      </c>
      <c r="C19" s="51">
        <v>1424500.8</v>
      </c>
      <c r="D19" s="71">
        <v>0</v>
      </c>
      <c r="E19" s="34">
        <v>1424500.8</v>
      </c>
      <c r="F19" s="32">
        <v>388864.26075812569</v>
      </c>
      <c r="G19" s="71">
        <v>0</v>
      </c>
      <c r="H19" s="34">
        <v>388864.26075812569</v>
      </c>
    </row>
    <row r="20" spans="1:8" ht="32.25" customHeight="1" x14ac:dyDescent="0.25">
      <c r="A20" s="31">
        <v>10</v>
      </c>
      <c r="B20" s="4" t="s">
        <v>292</v>
      </c>
      <c r="C20" s="51">
        <v>1053076979.9855746</v>
      </c>
      <c r="D20" s="71">
        <v>0</v>
      </c>
      <c r="E20" s="34">
        <v>1053076979.9855746</v>
      </c>
      <c r="F20" s="32">
        <v>582280165.9467206</v>
      </c>
      <c r="G20" s="71">
        <v>4664</v>
      </c>
      <c r="H20" s="34">
        <v>582284829.9467206</v>
      </c>
    </row>
    <row r="21" spans="1:8" ht="18" customHeight="1" x14ac:dyDescent="0.25">
      <c r="A21" s="70">
        <v>10.1</v>
      </c>
      <c r="B21" s="4" t="s">
        <v>293</v>
      </c>
      <c r="C21" s="51">
        <v>1034248304.7955747</v>
      </c>
      <c r="D21" s="71">
        <v>0</v>
      </c>
      <c r="E21" s="34">
        <v>1034248304.7955747</v>
      </c>
      <c r="F21" s="32">
        <v>576408901.88621724</v>
      </c>
      <c r="G21" s="71">
        <v>4664</v>
      </c>
      <c r="H21" s="34">
        <v>576413565.88621724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1398442.9612425878</v>
      </c>
      <c r="G22" s="71">
        <v>0</v>
      </c>
      <c r="H22" s="34">
        <v>1398442.9612425878</v>
      </c>
    </row>
    <row r="23" spans="1:8" ht="31.5" x14ac:dyDescent="0.25">
      <c r="A23" s="70">
        <v>10.3</v>
      </c>
      <c r="B23" s="4" t="s">
        <v>323</v>
      </c>
      <c r="C23" s="51">
        <v>7534022.3300000001</v>
      </c>
      <c r="D23" s="71">
        <v>0</v>
      </c>
      <c r="E23" s="34">
        <v>7534022.3300000001</v>
      </c>
      <c r="F23" s="32">
        <v>399029.66554131627</v>
      </c>
      <c r="G23" s="71">
        <v>0</v>
      </c>
      <c r="H23" s="34">
        <v>399029.66554131627</v>
      </c>
    </row>
    <row r="24" spans="1:8" ht="18" customHeight="1" x14ac:dyDescent="0.25">
      <c r="A24" s="70">
        <v>10.4</v>
      </c>
      <c r="B24" s="4" t="s">
        <v>295</v>
      </c>
      <c r="C24" s="51">
        <v>11294652.859999996</v>
      </c>
      <c r="D24" s="71">
        <v>0</v>
      </c>
      <c r="E24" s="34">
        <v>11294652.859999996</v>
      </c>
      <c r="F24" s="32">
        <v>4073791.4337194571</v>
      </c>
      <c r="G24" s="71">
        <v>0</v>
      </c>
      <c r="H24" s="34">
        <v>4073791.4337194571</v>
      </c>
    </row>
    <row r="25" spans="1:8" ht="32.25" customHeight="1" x14ac:dyDescent="0.25">
      <c r="A25" s="31">
        <v>11</v>
      </c>
      <c r="B25" s="4" t="s">
        <v>296</v>
      </c>
      <c r="C25" s="51">
        <v>2157119.0400000005</v>
      </c>
      <c r="D25" s="71">
        <v>0</v>
      </c>
      <c r="E25" s="34">
        <v>2157119.0400000005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301596.63</v>
      </c>
      <c r="D26" s="71">
        <v>0</v>
      </c>
      <c r="E26" s="34">
        <v>301596.63</v>
      </c>
      <c r="F26" s="32">
        <v>21280.68</v>
      </c>
      <c r="G26" s="71">
        <v>0</v>
      </c>
      <c r="H26" s="34">
        <v>21280.68</v>
      </c>
    </row>
    <row r="27" spans="1:8" ht="18" customHeight="1" x14ac:dyDescent="0.25">
      <c r="A27" s="31">
        <v>13</v>
      </c>
      <c r="B27" s="4" t="s">
        <v>298</v>
      </c>
      <c r="C27" s="51">
        <v>46144132.387505919</v>
      </c>
      <c r="D27" s="71">
        <v>0</v>
      </c>
      <c r="E27" s="34">
        <v>46144132.387505919</v>
      </c>
      <c r="F27" s="32">
        <v>7755707.6441894844</v>
      </c>
      <c r="G27" s="71">
        <v>0</v>
      </c>
      <c r="H27" s="34">
        <v>7755707.6441894844</v>
      </c>
    </row>
    <row r="28" spans="1:8" ht="18" customHeight="1" x14ac:dyDescent="0.25">
      <c r="A28" s="31">
        <v>14</v>
      </c>
      <c r="B28" s="4" t="s">
        <v>299</v>
      </c>
      <c r="C28" s="51">
        <v>10118256.370000001</v>
      </c>
      <c r="D28" s="71">
        <v>0</v>
      </c>
      <c r="E28" s="34">
        <v>10118256.370000001</v>
      </c>
      <c r="F28" s="32">
        <v>1556160.3170046243</v>
      </c>
      <c r="G28" s="71">
        <v>0</v>
      </c>
      <c r="H28" s="34">
        <v>1556160.3170046243</v>
      </c>
    </row>
    <row r="29" spans="1:8" ht="18" customHeight="1" x14ac:dyDescent="0.25">
      <c r="A29" s="31">
        <v>15</v>
      </c>
      <c r="B29" s="4" t="s">
        <v>300</v>
      </c>
      <c r="C29" s="51">
        <v>111991949.27785067</v>
      </c>
      <c r="D29" s="71">
        <v>0</v>
      </c>
      <c r="E29" s="34">
        <v>111991949.27785067</v>
      </c>
      <c r="F29" s="32">
        <v>3306441.70607574</v>
      </c>
      <c r="G29" s="71">
        <v>0</v>
      </c>
      <c r="H29" s="34">
        <v>3306441.70607574</v>
      </c>
    </row>
    <row r="30" spans="1:8" ht="18" customHeight="1" x14ac:dyDescent="0.25">
      <c r="A30" s="31">
        <v>16</v>
      </c>
      <c r="B30" s="4" t="s">
        <v>301</v>
      </c>
      <c r="C30" s="51">
        <v>15185524.570000002</v>
      </c>
      <c r="D30" s="71">
        <v>0</v>
      </c>
      <c r="E30" s="34">
        <v>15185524.570000002</v>
      </c>
      <c r="F30" s="32">
        <v>1214004.1047708211</v>
      </c>
      <c r="G30" s="71">
        <v>0</v>
      </c>
      <c r="H30" s="34">
        <v>1214004.1047708211</v>
      </c>
    </row>
    <row r="31" spans="1:8" ht="18" customHeight="1" x14ac:dyDescent="0.25">
      <c r="A31" s="31">
        <v>17</v>
      </c>
      <c r="B31" s="35" t="s">
        <v>302</v>
      </c>
      <c r="C31" s="51">
        <v>2657861.77</v>
      </c>
      <c r="D31" s="71">
        <v>0</v>
      </c>
      <c r="E31" s="34">
        <v>2657861.77</v>
      </c>
      <c r="F31" s="32">
        <v>75598.850000000006</v>
      </c>
      <c r="G31" s="71">
        <v>0</v>
      </c>
      <c r="H31" s="34">
        <v>75598.850000000006</v>
      </c>
    </row>
    <row r="32" spans="1:8" ht="18" customHeight="1" x14ac:dyDescent="0.25">
      <c r="A32" s="31">
        <v>18</v>
      </c>
      <c r="B32" s="36" t="s">
        <v>303</v>
      </c>
      <c r="C32" s="51">
        <v>133813996.30829984</v>
      </c>
      <c r="D32" s="71">
        <v>0</v>
      </c>
      <c r="E32" s="34">
        <v>133813996.30829984</v>
      </c>
      <c r="F32" s="32">
        <v>38643490.663749814</v>
      </c>
      <c r="G32" s="71">
        <v>0</v>
      </c>
      <c r="H32" s="34">
        <v>38643490.663749814</v>
      </c>
    </row>
    <row r="33" spans="1:9" ht="18" customHeight="1" x14ac:dyDescent="0.25">
      <c r="A33" s="86" t="s">
        <v>41</v>
      </c>
      <c r="B33" s="86"/>
      <c r="C33" s="46">
        <v>2637051403.6041474</v>
      </c>
      <c r="D33" s="67">
        <v>110777022.56999999</v>
      </c>
      <c r="E33" s="34">
        <v>2747828426.1741476</v>
      </c>
      <c r="F33" s="46">
        <v>1073344615.0742496</v>
      </c>
      <c r="G33" s="67">
        <v>48647929.471665502</v>
      </c>
      <c r="H33" s="34">
        <v>1121992544.5459151</v>
      </c>
    </row>
    <row r="34" spans="1:9" ht="17.25" customHeight="1" x14ac:dyDescent="0.25">
      <c r="A34" s="89" t="s">
        <v>328</v>
      </c>
      <c r="B34" s="89"/>
      <c r="C34" s="48">
        <v>0.95968561154881238</v>
      </c>
      <c r="D34" s="48">
        <v>4.031438845118758E-2</v>
      </c>
      <c r="E34" s="49">
        <v>1</v>
      </c>
      <c r="F34" s="48">
        <v>0.95664148598121568</v>
      </c>
      <c r="G34" s="48">
        <v>4.3358514018784274E-2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9.085605765125275E-2</v>
      </c>
      <c r="B45" s="68" t="s">
        <v>305</v>
      </c>
      <c r="C45" s="68"/>
      <c r="D45" s="68"/>
      <c r="E45" s="68"/>
      <c r="F45" s="68"/>
      <c r="G45" s="69">
        <f>(H4+H6)/$H$33</f>
        <v>9.9058033586852792E-2</v>
      </c>
      <c r="H45" s="68" t="s">
        <v>305</v>
      </c>
      <c r="I45" s="68"/>
    </row>
    <row r="46" spans="1:9" x14ac:dyDescent="0.25">
      <c r="A46" s="69">
        <f>(E7+E20)/$E$33</f>
        <v>0.65750102684943712</v>
      </c>
      <c r="B46" s="68" t="s">
        <v>306</v>
      </c>
      <c r="C46" s="68"/>
      <c r="D46" s="68"/>
      <c r="E46" s="68"/>
      <c r="F46" s="68"/>
      <c r="G46" s="69">
        <f>(H7+H20)/$H$33</f>
        <v>0.79177657208055674</v>
      </c>
      <c r="H46" s="68" t="s">
        <v>306</v>
      </c>
      <c r="I46" s="68"/>
    </row>
    <row r="47" spans="1:9" x14ac:dyDescent="0.25">
      <c r="A47" s="69">
        <f>E8/$E$33</f>
        <v>3.7571562189471653E-3</v>
      </c>
      <c r="B47" s="68" t="s">
        <v>307</v>
      </c>
      <c r="C47" s="68"/>
      <c r="D47" s="68"/>
      <c r="E47" s="68"/>
      <c r="F47" s="68"/>
      <c r="G47" s="69">
        <f>H8/$H$33</f>
        <v>3.6607411814730767E-4</v>
      </c>
      <c r="H47" s="68" t="s">
        <v>307</v>
      </c>
      <c r="I47" s="68"/>
    </row>
    <row r="48" spans="1:9" x14ac:dyDescent="0.25">
      <c r="A48" s="69">
        <f>(E25+E9)/$E$33</f>
        <v>3.001112715571479E-3</v>
      </c>
      <c r="B48" s="68" t="s">
        <v>308</v>
      </c>
      <c r="C48" s="68"/>
      <c r="D48" s="68"/>
      <c r="E48" s="68"/>
      <c r="F48" s="68"/>
      <c r="G48" s="69">
        <f>(H25+H9)/$H$33</f>
        <v>2.1498485559044887E-4</v>
      </c>
      <c r="H48" s="68" t="s">
        <v>308</v>
      </c>
      <c r="I48" s="68"/>
    </row>
    <row r="49" spans="1:9" x14ac:dyDescent="0.25">
      <c r="A49" s="69">
        <f>(E26+E10)/$E$33</f>
        <v>3.3035688501283421E-3</v>
      </c>
      <c r="B49" s="68" t="s">
        <v>309</v>
      </c>
      <c r="C49" s="68"/>
      <c r="D49" s="68"/>
      <c r="E49" s="68"/>
      <c r="F49" s="68"/>
      <c r="G49" s="69">
        <f>(H26+H10)/$H$33</f>
        <v>9.9060532168681269E-4</v>
      </c>
      <c r="H49" s="68" t="s">
        <v>309</v>
      </c>
      <c r="I49" s="68"/>
    </row>
    <row r="50" spans="1:9" x14ac:dyDescent="0.25">
      <c r="A50" s="69">
        <f>E11/$E$33</f>
        <v>1.510539293730497E-2</v>
      </c>
      <c r="B50" s="68" t="s">
        <v>310</v>
      </c>
      <c r="C50" s="68"/>
      <c r="D50" s="68"/>
      <c r="E50" s="68"/>
      <c r="F50" s="68"/>
      <c r="G50" s="69">
        <f>H11/$H$33</f>
        <v>3.1801053741576254E-3</v>
      </c>
      <c r="H50" s="68" t="s">
        <v>310</v>
      </c>
      <c r="I50" s="68"/>
    </row>
    <row r="51" spans="1:9" x14ac:dyDescent="0.25">
      <c r="A51" s="69">
        <f>(E12+E17)/$E$33</f>
        <v>0.11005221465223225</v>
      </c>
      <c r="B51" s="68" t="s">
        <v>311</v>
      </c>
      <c r="C51" s="68"/>
      <c r="D51" s="68"/>
      <c r="E51" s="68"/>
      <c r="F51" s="68"/>
      <c r="G51" s="69">
        <f>(H12+H17)/$H$33</f>
        <v>5.7576055606737411E-2</v>
      </c>
      <c r="H51" s="68" t="s">
        <v>311</v>
      </c>
      <c r="I51" s="68"/>
    </row>
    <row r="52" spans="1:9" x14ac:dyDescent="0.25">
      <c r="A52" s="69">
        <f>E27/$E$33</f>
        <v>1.6792945275609237E-2</v>
      </c>
      <c r="B52" s="68" t="s">
        <v>312</v>
      </c>
      <c r="C52" s="68"/>
      <c r="D52" s="68"/>
      <c r="E52" s="68"/>
      <c r="F52" s="68"/>
      <c r="G52" s="69">
        <f>H27/$H$33</f>
        <v>6.9124413365227125E-3</v>
      </c>
      <c r="H52" s="68" t="s">
        <v>312</v>
      </c>
      <c r="I52" s="68"/>
    </row>
    <row r="53" spans="1:9" x14ac:dyDescent="0.25">
      <c r="A53" s="69">
        <f>(E28+E29+E30+E31)/$E$33</f>
        <v>5.0932434738187302E-2</v>
      </c>
      <c r="B53" s="68" t="s">
        <v>313</v>
      </c>
      <c r="C53" s="68"/>
      <c r="D53" s="68"/>
      <c r="E53" s="68"/>
      <c r="F53" s="68"/>
      <c r="G53" s="69">
        <f>(H28+H29+H30+H31)/$H$33</f>
        <v>5.4832850786375419E-3</v>
      </c>
      <c r="H53" s="68" t="s">
        <v>313</v>
      </c>
      <c r="I53" s="68"/>
    </row>
    <row r="54" spans="1:9" x14ac:dyDescent="0.25">
      <c r="A54" s="69">
        <f>E32/$E$33</f>
        <v>4.8698090111328945E-2</v>
      </c>
      <c r="B54" s="68" t="s">
        <v>314</v>
      </c>
      <c r="C54" s="68"/>
      <c r="D54" s="68"/>
      <c r="E54" s="68"/>
      <c r="F54" s="68"/>
      <c r="G54" s="69">
        <f>H32/$H$33</f>
        <v>3.4441842641110713E-2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2" t="s">
        <v>376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3" t="s">
        <v>1</v>
      </c>
      <c r="B3" s="94" t="s">
        <v>2</v>
      </c>
      <c r="C3" s="94"/>
      <c r="D3" s="94" t="s">
        <v>3</v>
      </c>
      <c r="E3" s="94" t="s">
        <v>4</v>
      </c>
      <c r="F3" s="94" t="s">
        <v>5</v>
      </c>
      <c r="G3" s="94"/>
      <c r="H3" s="94"/>
      <c r="I3" s="94"/>
      <c r="J3" s="94"/>
      <c r="K3" s="96" t="s">
        <v>6</v>
      </c>
      <c r="L3" s="96"/>
      <c r="M3" s="96"/>
      <c r="N3" s="96"/>
      <c r="O3" s="97" t="s">
        <v>7</v>
      </c>
      <c r="P3" s="94" t="s">
        <v>8</v>
      </c>
      <c r="Q3" s="94" t="s">
        <v>9</v>
      </c>
      <c r="R3" s="94"/>
      <c r="S3" s="94"/>
      <c r="T3" s="94"/>
      <c r="U3" s="94"/>
      <c r="V3" s="94"/>
      <c r="W3" s="94"/>
    </row>
    <row r="4" spans="1:25" x14ac:dyDescent="0.25">
      <c r="A4" s="93"/>
      <c r="B4" s="94" t="s">
        <v>10</v>
      </c>
      <c r="C4" s="94" t="s">
        <v>329</v>
      </c>
      <c r="D4" s="95"/>
      <c r="E4" s="94"/>
      <c r="F4" s="94" t="s">
        <v>11</v>
      </c>
      <c r="G4" s="94"/>
      <c r="H4" s="94" t="s">
        <v>330</v>
      </c>
      <c r="I4" s="94" t="s">
        <v>12</v>
      </c>
      <c r="J4" s="94"/>
      <c r="K4" s="94" t="s">
        <v>11</v>
      </c>
      <c r="L4" s="94"/>
      <c r="M4" s="94" t="s">
        <v>13</v>
      </c>
      <c r="N4" s="94"/>
      <c r="O4" s="97"/>
      <c r="P4" s="94"/>
      <c r="Q4" s="94"/>
      <c r="R4" s="94"/>
      <c r="S4" s="94"/>
      <c r="T4" s="94"/>
      <c r="U4" s="94"/>
      <c r="V4" s="94"/>
      <c r="W4" s="94"/>
    </row>
    <row r="5" spans="1:25" ht="35.25" customHeight="1" x14ac:dyDescent="0.25">
      <c r="A5" s="93"/>
      <c r="B5" s="94"/>
      <c r="C5" s="94"/>
      <c r="D5" s="95"/>
      <c r="E5" s="94"/>
      <c r="F5" s="94"/>
      <c r="G5" s="94"/>
      <c r="H5" s="94"/>
      <c r="I5" s="94"/>
      <c r="J5" s="94"/>
      <c r="K5" s="94"/>
      <c r="L5" s="94"/>
      <c r="M5" s="94"/>
      <c r="N5" s="94"/>
      <c r="O5" s="97"/>
      <c r="P5" s="94"/>
      <c r="Q5" s="94" t="s">
        <v>14</v>
      </c>
      <c r="R5" s="94" t="s">
        <v>15</v>
      </c>
      <c r="S5" s="94"/>
      <c r="T5" s="94"/>
      <c r="U5" s="94" t="s">
        <v>16</v>
      </c>
      <c r="V5" s="94" t="s">
        <v>17</v>
      </c>
      <c r="W5" s="94" t="s">
        <v>11</v>
      </c>
    </row>
    <row r="6" spans="1:25" ht="99.75" customHeight="1" x14ac:dyDescent="0.25">
      <c r="A6" s="93"/>
      <c r="B6" s="94"/>
      <c r="C6" s="94"/>
      <c r="D6" s="95"/>
      <c r="E6" s="94"/>
      <c r="F6" s="53" t="s">
        <v>18</v>
      </c>
      <c r="G6" s="53" t="s">
        <v>19</v>
      </c>
      <c r="H6" s="94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4"/>
      <c r="Q6" s="94"/>
      <c r="R6" s="53" t="s">
        <v>20</v>
      </c>
      <c r="S6" s="53" t="s">
        <v>21</v>
      </c>
      <c r="T6" s="53" t="s">
        <v>22</v>
      </c>
      <c r="U6" s="94"/>
      <c r="V6" s="94"/>
      <c r="W6" s="94"/>
    </row>
    <row r="7" spans="1:25" ht="15.75" x14ac:dyDescent="0.25">
      <c r="A7" s="3" t="s">
        <v>23</v>
      </c>
      <c r="B7" s="6">
        <v>56889670.703221649</v>
      </c>
      <c r="C7" s="6">
        <v>4606136.0000000009</v>
      </c>
      <c r="D7" s="6">
        <v>53988329.082451537</v>
      </c>
      <c r="E7" s="6">
        <v>838614.93497910397</v>
      </c>
      <c r="F7" s="6">
        <v>11057916.197964398</v>
      </c>
      <c r="G7" s="6">
        <v>11388.341</v>
      </c>
      <c r="H7" s="6">
        <v>1323200.2664281998</v>
      </c>
      <c r="I7" s="6">
        <v>2421544.2657801872</v>
      </c>
      <c r="J7" s="6">
        <v>1040</v>
      </c>
      <c r="K7" s="6">
        <v>14005911.397860697</v>
      </c>
      <c r="L7" s="6">
        <v>880129.87009999994</v>
      </c>
      <c r="M7" s="6">
        <v>3381525.5488606999</v>
      </c>
      <c r="N7" s="6">
        <v>2292</v>
      </c>
      <c r="O7" s="6">
        <v>0</v>
      </c>
      <c r="P7" s="6">
        <v>192739.18</v>
      </c>
      <c r="Q7" s="6">
        <v>435910.45628658828</v>
      </c>
      <c r="R7" s="6">
        <v>16416359.689766344</v>
      </c>
      <c r="S7" s="6">
        <v>13826.370000000397</v>
      </c>
      <c r="T7" s="6">
        <v>77297.489999999991</v>
      </c>
      <c r="U7" s="6">
        <v>6280947.8305063825</v>
      </c>
      <c r="V7" s="6">
        <v>538587.60530446621</v>
      </c>
      <c r="W7" s="6">
        <v>23671805.58186378</v>
      </c>
      <c r="X7" s="54"/>
      <c r="Y7" s="54"/>
    </row>
    <row r="8" spans="1:25" ht="47.25" x14ac:dyDescent="0.25">
      <c r="A8" s="3" t="s">
        <v>336</v>
      </c>
      <c r="B8" s="6">
        <v>2835438.0500000003</v>
      </c>
      <c r="C8" s="6">
        <v>55387.880000000005</v>
      </c>
      <c r="D8" s="6">
        <v>2705094.6999999997</v>
      </c>
      <c r="E8" s="6">
        <v>52203.481800000889</v>
      </c>
      <c r="F8" s="6">
        <v>168439.63999999998</v>
      </c>
      <c r="G8" s="6">
        <v>14</v>
      </c>
      <c r="H8" s="6">
        <v>0</v>
      </c>
      <c r="I8" s="6">
        <v>13827.62</v>
      </c>
      <c r="J8" s="6">
        <v>4</v>
      </c>
      <c r="K8" s="6">
        <v>226943.57</v>
      </c>
      <c r="L8" s="6">
        <v>2899.5</v>
      </c>
      <c r="M8" s="6">
        <v>169741.96</v>
      </c>
      <c r="N8" s="6">
        <v>9</v>
      </c>
      <c r="O8" s="6">
        <v>0</v>
      </c>
      <c r="P8" s="6">
        <v>0</v>
      </c>
      <c r="Q8" s="6">
        <v>1940.9212543759047</v>
      </c>
      <c r="R8" s="6">
        <v>736567.09695505188</v>
      </c>
      <c r="S8" s="6">
        <v>1273.7199999999998</v>
      </c>
      <c r="T8" s="6">
        <v>20.679999999999978</v>
      </c>
      <c r="U8" s="6">
        <v>273263.57537312031</v>
      </c>
      <c r="V8" s="6">
        <v>20153.249667720185</v>
      </c>
      <c r="W8" s="6">
        <v>1031924.8432502683</v>
      </c>
      <c r="X8" s="54"/>
      <c r="Y8" s="54"/>
    </row>
    <row r="9" spans="1:25" ht="15.75" x14ac:dyDescent="0.25">
      <c r="A9" s="3" t="s">
        <v>24</v>
      </c>
      <c r="B9" s="6">
        <v>81990164.631007835</v>
      </c>
      <c r="C9" s="6">
        <v>6109661.929999996</v>
      </c>
      <c r="D9" s="6">
        <v>78119885.059371695</v>
      </c>
      <c r="E9" s="6">
        <v>1565435.3431417062</v>
      </c>
      <c r="F9" s="6">
        <v>49581146.079999857</v>
      </c>
      <c r="G9" s="6">
        <v>628370.68579999998</v>
      </c>
      <c r="H9" s="6">
        <v>4710650.0000000885</v>
      </c>
      <c r="I9" s="6">
        <v>5778701.8700000048</v>
      </c>
      <c r="J9" s="6">
        <v>34840</v>
      </c>
      <c r="K9" s="6">
        <v>52708068.241200119</v>
      </c>
      <c r="L9" s="6">
        <v>659780.99989999994</v>
      </c>
      <c r="M9" s="6">
        <v>7232487.9246999985</v>
      </c>
      <c r="N9" s="6">
        <v>57352</v>
      </c>
      <c r="O9" s="6">
        <v>23821.02</v>
      </c>
      <c r="P9" s="6">
        <v>1585.54</v>
      </c>
      <c r="Q9" s="6">
        <v>1447957.9759113376</v>
      </c>
      <c r="R9" s="6">
        <v>12206401.536508765</v>
      </c>
      <c r="S9" s="6">
        <v>0</v>
      </c>
      <c r="T9" s="6">
        <v>218284.46</v>
      </c>
      <c r="U9" s="6">
        <v>10395939.935316544</v>
      </c>
      <c r="V9" s="6">
        <v>47405.704634234789</v>
      </c>
      <c r="W9" s="6">
        <v>24097705.152370878</v>
      </c>
      <c r="X9" s="54"/>
      <c r="Y9" s="54"/>
    </row>
    <row r="10" spans="1:25" ht="31.5" x14ac:dyDescent="0.25">
      <c r="A10" s="3" t="s">
        <v>25</v>
      </c>
      <c r="B10" s="6">
        <v>753623031.83000016</v>
      </c>
      <c r="C10" s="6">
        <v>91501828.8263634</v>
      </c>
      <c r="D10" s="6">
        <v>698271762.74000037</v>
      </c>
      <c r="E10" s="6">
        <v>12157031.526600007</v>
      </c>
      <c r="F10" s="6">
        <v>349324631.41000068</v>
      </c>
      <c r="G10" s="6">
        <v>319508.92359999998</v>
      </c>
      <c r="H10" s="6">
        <v>42484206.620483086</v>
      </c>
      <c r="I10" s="6">
        <v>115486239.95889489</v>
      </c>
      <c r="J10" s="6">
        <v>82676.449899999992</v>
      </c>
      <c r="K10" s="6">
        <v>377457305.81729233</v>
      </c>
      <c r="L10" s="6">
        <v>2297707.5496999999</v>
      </c>
      <c r="M10" s="6">
        <v>9101688.6102852914</v>
      </c>
      <c r="N10" s="6">
        <v>8210</v>
      </c>
      <c r="O10" s="6">
        <v>57207708.863306001</v>
      </c>
      <c r="P10" s="6">
        <v>396001.41000000003</v>
      </c>
      <c r="Q10" s="6">
        <v>13965658.327090908</v>
      </c>
      <c r="R10" s="6">
        <v>208711771.66294348</v>
      </c>
      <c r="S10" s="6">
        <v>699.77000000000226</v>
      </c>
      <c r="T10" s="6">
        <v>1302059.9300000598</v>
      </c>
      <c r="U10" s="6">
        <v>64518136.666504025</v>
      </c>
      <c r="V10" s="6">
        <v>5952855.0237471433</v>
      </c>
      <c r="W10" s="6">
        <v>293148421.68028557</v>
      </c>
      <c r="X10" s="54"/>
      <c r="Y10" s="54"/>
    </row>
    <row r="11" spans="1:25" ht="15.75" x14ac:dyDescent="0.25">
      <c r="A11" s="3" t="s">
        <v>26</v>
      </c>
      <c r="B11" s="6">
        <v>10324020.66</v>
      </c>
      <c r="C11" s="6">
        <v>3173866.2800000003</v>
      </c>
      <c r="D11" s="6">
        <v>8517217.3200000003</v>
      </c>
      <c r="E11" s="6">
        <v>171896.12000000002</v>
      </c>
      <c r="F11" s="6">
        <v>365881.49000000005</v>
      </c>
      <c r="G11" s="6">
        <v>19</v>
      </c>
      <c r="H11" s="6">
        <v>27520.530000000006</v>
      </c>
      <c r="I11" s="6">
        <v>244756.49</v>
      </c>
      <c r="J11" s="6">
        <v>13</v>
      </c>
      <c r="K11" s="6">
        <v>667730.87</v>
      </c>
      <c r="L11" s="6">
        <v>50</v>
      </c>
      <c r="M11" s="6">
        <v>1403</v>
      </c>
      <c r="N11" s="6">
        <v>1</v>
      </c>
      <c r="O11" s="6">
        <v>49204.45</v>
      </c>
      <c r="P11" s="6">
        <v>0</v>
      </c>
      <c r="Q11" s="6">
        <v>94055.391312499662</v>
      </c>
      <c r="R11" s="6">
        <v>1215821.1001230343</v>
      </c>
      <c r="S11" s="6">
        <v>0</v>
      </c>
      <c r="T11" s="6">
        <v>0</v>
      </c>
      <c r="U11" s="6">
        <v>637434.11274811823</v>
      </c>
      <c r="V11" s="6">
        <v>1141.01</v>
      </c>
      <c r="W11" s="6">
        <v>1948451.6141836522</v>
      </c>
      <c r="X11" s="54"/>
      <c r="Y11" s="54"/>
    </row>
    <row r="12" spans="1:25" ht="15.75" x14ac:dyDescent="0.25">
      <c r="A12" s="3" t="s">
        <v>27</v>
      </c>
      <c r="B12" s="6">
        <v>6089423.79</v>
      </c>
      <c r="C12" s="6">
        <v>5799475.3539580004</v>
      </c>
      <c r="D12" s="6">
        <v>5638019.6100000003</v>
      </c>
      <c r="E12" s="6">
        <v>341.28000000000003</v>
      </c>
      <c r="F12" s="6">
        <v>120505.07</v>
      </c>
      <c r="G12" s="6">
        <v>1</v>
      </c>
      <c r="H12" s="6">
        <v>160380.97999999998</v>
      </c>
      <c r="I12" s="6">
        <v>120505.07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120706.33516276385</v>
      </c>
      <c r="R12" s="6">
        <v>153548.77560120009</v>
      </c>
      <c r="S12" s="6">
        <v>0</v>
      </c>
      <c r="T12" s="6">
        <v>0</v>
      </c>
      <c r="U12" s="6">
        <v>1084838.7151690479</v>
      </c>
      <c r="V12" s="6">
        <v>160360.68996071964</v>
      </c>
      <c r="W12" s="6">
        <v>1519454.5158937313</v>
      </c>
      <c r="X12" s="54"/>
      <c r="Y12" s="54"/>
    </row>
    <row r="13" spans="1:25" ht="15.75" x14ac:dyDescent="0.25">
      <c r="A13" s="3" t="s">
        <v>28</v>
      </c>
      <c r="B13" s="6">
        <v>8776043.7642061003</v>
      </c>
      <c r="C13" s="6">
        <v>4627160.6933133565</v>
      </c>
      <c r="D13" s="6">
        <v>8102434.7649322022</v>
      </c>
      <c r="E13" s="6">
        <v>1769.5044</v>
      </c>
      <c r="F13" s="6">
        <v>985371.11030239996</v>
      </c>
      <c r="G13" s="6">
        <v>28.683599999999998</v>
      </c>
      <c r="H13" s="6">
        <v>120767.05799999999</v>
      </c>
      <c r="I13" s="6">
        <v>703477.58968849992</v>
      </c>
      <c r="J13" s="6">
        <v>16.516999999999999</v>
      </c>
      <c r="K13" s="6">
        <v>1437255.1704612002</v>
      </c>
      <c r="L13" s="6">
        <v>59</v>
      </c>
      <c r="M13" s="6">
        <v>32473.0301588</v>
      </c>
      <c r="N13" s="6">
        <v>3</v>
      </c>
      <c r="O13" s="6">
        <v>0</v>
      </c>
      <c r="P13" s="6">
        <v>51484.85</v>
      </c>
      <c r="Q13" s="6">
        <v>104799.99521771184</v>
      </c>
      <c r="R13" s="6">
        <v>1431743.3171676884</v>
      </c>
      <c r="S13" s="6">
        <v>0</v>
      </c>
      <c r="T13" s="6">
        <v>7872.9399999999987</v>
      </c>
      <c r="U13" s="6">
        <v>1262954.43138999</v>
      </c>
      <c r="V13" s="6">
        <v>-125580.71390731355</v>
      </c>
      <c r="W13" s="6">
        <v>2673917.029868077</v>
      </c>
      <c r="X13" s="54"/>
      <c r="Y13" s="54"/>
    </row>
    <row r="14" spans="1:25" ht="15.75" x14ac:dyDescent="0.25">
      <c r="A14" s="3" t="s">
        <v>29</v>
      </c>
      <c r="B14" s="6">
        <v>41507028.101656795</v>
      </c>
      <c r="C14" s="6">
        <v>10954849.227151748</v>
      </c>
      <c r="D14" s="6">
        <v>40136124.483511642</v>
      </c>
      <c r="E14" s="6">
        <v>99466.62480000002</v>
      </c>
      <c r="F14" s="6">
        <v>3766279.1396318004</v>
      </c>
      <c r="G14" s="6">
        <v>1363.9903999999999</v>
      </c>
      <c r="H14" s="6">
        <v>1626308.80961543</v>
      </c>
      <c r="I14" s="6">
        <v>512822.03972263838</v>
      </c>
      <c r="J14" s="6">
        <v>131</v>
      </c>
      <c r="K14" s="6">
        <v>6899821.0038927244</v>
      </c>
      <c r="L14" s="6">
        <v>61987.6</v>
      </c>
      <c r="M14" s="6">
        <v>649859.1822407</v>
      </c>
      <c r="N14" s="6">
        <v>414</v>
      </c>
      <c r="O14" s="6">
        <v>623458.1100000001</v>
      </c>
      <c r="P14" s="6">
        <v>453575.67999999999</v>
      </c>
      <c r="Q14" s="6">
        <v>425233.49104345252</v>
      </c>
      <c r="R14" s="6">
        <v>10273167.980411235</v>
      </c>
      <c r="S14" s="6">
        <v>5954.86</v>
      </c>
      <c r="T14" s="6">
        <v>1925.06</v>
      </c>
      <c r="U14" s="6">
        <v>5953344.7650832525</v>
      </c>
      <c r="V14" s="6">
        <v>73650.041390298342</v>
      </c>
      <c r="W14" s="6">
        <v>16725396.277928239</v>
      </c>
      <c r="X14" s="54"/>
      <c r="Y14" s="54"/>
    </row>
    <row r="15" spans="1:25" ht="15.75" x14ac:dyDescent="0.25">
      <c r="A15" s="3" t="s">
        <v>30</v>
      </c>
      <c r="B15" s="6">
        <v>277648724.724823</v>
      </c>
      <c r="C15" s="6">
        <v>124259676.72876576</v>
      </c>
      <c r="D15" s="6">
        <v>278407516.04527503</v>
      </c>
      <c r="E15" s="6">
        <v>5146561.7429044833</v>
      </c>
      <c r="F15" s="6">
        <v>59585061.792209998</v>
      </c>
      <c r="G15" s="6">
        <v>27112.923900000002</v>
      </c>
      <c r="H15" s="6">
        <v>17415069.513186354</v>
      </c>
      <c r="I15" s="6">
        <v>18099196.066861812</v>
      </c>
      <c r="J15" s="6">
        <v>3844</v>
      </c>
      <c r="K15" s="6">
        <v>73393074.917695865</v>
      </c>
      <c r="L15" s="6">
        <v>1046215.27</v>
      </c>
      <c r="M15" s="6">
        <v>1538101.0589263998</v>
      </c>
      <c r="N15" s="6">
        <v>2008</v>
      </c>
      <c r="O15" s="6">
        <v>871908.41276900016</v>
      </c>
      <c r="P15" s="6">
        <v>3760841.1986749996</v>
      </c>
      <c r="Q15" s="6">
        <v>3613543.4548317767</v>
      </c>
      <c r="R15" s="6">
        <v>69262638.464046851</v>
      </c>
      <c r="S15" s="6">
        <v>250288.41000000294</v>
      </c>
      <c r="T15" s="6">
        <v>537579.24999999814</v>
      </c>
      <c r="U15" s="6">
        <v>34359104.473715782</v>
      </c>
      <c r="V15" s="6">
        <v>1283057.4842129326</v>
      </c>
      <c r="W15" s="6">
        <v>108518343.87680736</v>
      </c>
      <c r="X15" s="54"/>
      <c r="Y15" s="54"/>
    </row>
    <row r="16" spans="1:25" ht="15.75" x14ac:dyDescent="0.25">
      <c r="A16" s="4" t="s">
        <v>337</v>
      </c>
      <c r="B16" s="6">
        <v>145620869.69032758</v>
      </c>
      <c r="C16" s="6">
        <v>90282090.23029469</v>
      </c>
      <c r="D16" s="6">
        <v>147322656.42999995</v>
      </c>
      <c r="E16" s="6">
        <v>2695916.4244000022</v>
      </c>
      <c r="F16" s="6">
        <v>26752700.179999996</v>
      </c>
      <c r="G16" s="6">
        <v>3424</v>
      </c>
      <c r="H16" s="6">
        <v>12287686.912690176</v>
      </c>
      <c r="I16" s="6">
        <v>11981269.928314708</v>
      </c>
      <c r="J16" s="6">
        <v>1062</v>
      </c>
      <c r="K16" s="6">
        <v>34364073.235330708</v>
      </c>
      <c r="L16" s="6">
        <v>347387.9</v>
      </c>
      <c r="M16" s="6">
        <v>778140.74000000011</v>
      </c>
      <c r="N16" s="6">
        <v>380</v>
      </c>
      <c r="O16" s="6">
        <v>466324.87276900001</v>
      </c>
      <c r="P16" s="6">
        <v>2047809.3230249998</v>
      </c>
      <c r="Q16" s="6">
        <v>1391459.6002500106</v>
      </c>
      <c r="R16" s="6">
        <v>27663085.441460945</v>
      </c>
      <c r="S16" s="6">
        <v>89927.49000000002</v>
      </c>
      <c r="T16" s="6">
        <v>174627.95999999798</v>
      </c>
      <c r="U16" s="6">
        <v>18890183.532786477</v>
      </c>
      <c r="V16" s="6">
        <v>103541.74498767091</v>
      </c>
      <c r="W16" s="6">
        <v>48048270.319485091</v>
      </c>
      <c r="X16" s="54"/>
      <c r="Y16" s="54"/>
    </row>
    <row r="17" spans="1:25" ht="15.75" x14ac:dyDescent="0.25">
      <c r="A17" s="4" t="s">
        <v>338</v>
      </c>
      <c r="B17" s="6">
        <v>100504574.66681941</v>
      </c>
      <c r="C17" s="6">
        <v>27264743.301499367</v>
      </c>
      <c r="D17" s="6">
        <v>99624248.14574118</v>
      </c>
      <c r="E17" s="6">
        <v>1983047.7569044749</v>
      </c>
      <c r="F17" s="6">
        <v>23830953.117256001</v>
      </c>
      <c r="G17" s="6">
        <v>22896.423900000002</v>
      </c>
      <c r="H17" s="6">
        <v>2915832.7204961809</v>
      </c>
      <c r="I17" s="6">
        <v>4406930.1060975548</v>
      </c>
      <c r="J17" s="6">
        <v>2680</v>
      </c>
      <c r="K17" s="6">
        <v>28275627.817411147</v>
      </c>
      <c r="L17" s="6">
        <v>278298.38</v>
      </c>
      <c r="M17" s="6">
        <v>616565.51892639964</v>
      </c>
      <c r="N17" s="6">
        <v>1594</v>
      </c>
      <c r="O17" s="6">
        <v>400239.04000000004</v>
      </c>
      <c r="P17" s="6">
        <v>931826.20550000016</v>
      </c>
      <c r="Q17" s="6">
        <v>2051371.4111730007</v>
      </c>
      <c r="R17" s="6">
        <v>33170538.692069497</v>
      </c>
      <c r="S17" s="6">
        <v>77659.830000002927</v>
      </c>
      <c r="T17" s="6">
        <v>303785.83000000007</v>
      </c>
      <c r="U17" s="6">
        <v>11741864.610746261</v>
      </c>
      <c r="V17" s="6">
        <v>740391.05358405237</v>
      </c>
      <c r="W17" s="6">
        <v>47704165.767572813</v>
      </c>
      <c r="X17" s="54"/>
      <c r="Y17" s="54"/>
    </row>
    <row r="18" spans="1:25" ht="15.75" x14ac:dyDescent="0.25">
      <c r="A18" s="4" t="s">
        <v>339</v>
      </c>
      <c r="B18" s="6">
        <v>15285347.169999998</v>
      </c>
      <c r="C18" s="6">
        <v>5245932.8569716746</v>
      </c>
      <c r="D18" s="6">
        <v>14725021.039999999</v>
      </c>
      <c r="E18" s="6">
        <v>192955.49280000679</v>
      </c>
      <c r="F18" s="6">
        <v>1452416.1600000001</v>
      </c>
      <c r="G18" s="6">
        <v>371</v>
      </c>
      <c r="H18" s="6">
        <v>692154.92999999993</v>
      </c>
      <c r="I18" s="6">
        <v>729198.37283299235</v>
      </c>
      <c r="J18" s="6">
        <v>65</v>
      </c>
      <c r="K18" s="6">
        <v>3735052.4299999997</v>
      </c>
      <c r="L18" s="6">
        <v>419335.99</v>
      </c>
      <c r="M18" s="6">
        <v>129872.90999999996</v>
      </c>
      <c r="N18" s="6">
        <v>27</v>
      </c>
      <c r="O18" s="6">
        <v>1344.5</v>
      </c>
      <c r="P18" s="6">
        <v>26282.230149999999</v>
      </c>
      <c r="Q18" s="6">
        <v>92048.680376780525</v>
      </c>
      <c r="R18" s="6">
        <v>4181561.9265076932</v>
      </c>
      <c r="S18" s="6">
        <v>40551.629999999997</v>
      </c>
      <c r="T18" s="6">
        <v>56984.52</v>
      </c>
      <c r="U18" s="6">
        <v>1595595.2016113901</v>
      </c>
      <c r="V18" s="6">
        <v>4332.7233795969487</v>
      </c>
      <c r="W18" s="6">
        <v>5873538.5318754604</v>
      </c>
      <c r="X18" s="54"/>
      <c r="Y18" s="54"/>
    </row>
    <row r="19" spans="1:25" ht="15.75" x14ac:dyDescent="0.25">
      <c r="A19" s="4" t="s">
        <v>340</v>
      </c>
      <c r="B19" s="6">
        <v>16237933.197675901</v>
      </c>
      <c r="C19" s="6">
        <v>1466910.34</v>
      </c>
      <c r="D19" s="6">
        <v>16735590.429533871</v>
      </c>
      <c r="E19" s="6">
        <v>274642.06880000001</v>
      </c>
      <c r="F19" s="6">
        <v>7548992.3349539917</v>
      </c>
      <c r="G19" s="6">
        <v>421.5</v>
      </c>
      <c r="H19" s="6">
        <v>1519394.95</v>
      </c>
      <c r="I19" s="6">
        <v>981797.65961655497</v>
      </c>
      <c r="J19" s="6">
        <v>37</v>
      </c>
      <c r="K19" s="6">
        <v>7018321.4349539913</v>
      </c>
      <c r="L19" s="6">
        <v>1193</v>
      </c>
      <c r="M19" s="6">
        <v>13521.89</v>
      </c>
      <c r="N19" s="6">
        <v>7</v>
      </c>
      <c r="O19" s="6">
        <v>4000</v>
      </c>
      <c r="P19" s="6">
        <v>754923.44</v>
      </c>
      <c r="Q19" s="6">
        <v>78663.76303198465</v>
      </c>
      <c r="R19" s="6">
        <v>4247452.4040087378</v>
      </c>
      <c r="S19" s="6">
        <v>42149.46</v>
      </c>
      <c r="T19" s="6">
        <v>2180.9399999999996</v>
      </c>
      <c r="U19" s="6">
        <v>2131461.1285716644</v>
      </c>
      <c r="V19" s="6">
        <v>434791.96226161235</v>
      </c>
      <c r="W19" s="6">
        <v>6892369.257873998</v>
      </c>
      <c r="X19" s="54"/>
      <c r="Y19" s="54"/>
    </row>
    <row r="20" spans="1:25" ht="15.75" x14ac:dyDescent="0.25">
      <c r="A20" s="3" t="s">
        <v>31</v>
      </c>
      <c r="B20" s="6">
        <v>24755879.059999894</v>
      </c>
      <c r="C20" s="6">
        <v>3509378.4417431294</v>
      </c>
      <c r="D20" s="6">
        <v>24414654.059999999</v>
      </c>
      <c r="E20" s="6">
        <v>433868.67780000012</v>
      </c>
      <c r="F20" s="6">
        <v>2539562.1299999994</v>
      </c>
      <c r="G20" s="6">
        <v>1786</v>
      </c>
      <c r="H20" s="6">
        <v>614644.39108671714</v>
      </c>
      <c r="I20" s="6">
        <v>1021322.1600000001</v>
      </c>
      <c r="J20" s="6">
        <v>277</v>
      </c>
      <c r="K20" s="6">
        <v>2948577.9299999997</v>
      </c>
      <c r="L20" s="6">
        <v>15185</v>
      </c>
      <c r="M20" s="6">
        <v>129311.95</v>
      </c>
      <c r="N20" s="6">
        <v>63</v>
      </c>
      <c r="O20" s="6">
        <v>373059.7</v>
      </c>
      <c r="P20" s="6">
        <v>30578.560000000001</v>
      </c>
      <c r="Q20" s="6">
        <v>106705.87084763891</v>
      </c>
      <c r="R20" s="6">
        <v>7470385.3846208658</v>
      </c>
      <c r="S20" s="6">
        <v>35613.22</v>
      </c>
      <c r="T20" s="6">
        <v>62309.3900000008</v>
      </c>
      <c r="U20" s="6">
        <v>2781809.3059737035</v>
      </c>
      <c r="V20" s="6">
        <v>51241.750925188135</v>
      </c>
      <c r="W20" s="6">
        <v>10410142.312367398</v>
      </c>
      <c r="X20" s="54"/>
      <c r="Y20" s="54"/>
    </row>
    <row r="21" spans="1:25" ht="31.5" x14ac:dyDescent="0.25">
      <c r="A21" s="4" t="s">
        <v>341</v>
      </c>
      <c r="B21" s="6">
        <v>23331378.259999894</v>
      </c>
      <c r="C21" s="6">
        <v>3497483.5717431293</v>
      </c>
      <c r="D21" s="6">
        <v>23064801.880000003</v>
      </c>
      <c r="E21" s="6">
        <v>408356.2382000002</v>
      </c>
      <c r="F21" s="6">
        <v>2159432.02</v>
      </c>
      <c r="G21" s="6">
        <v>1629</v>
      </c>
      <c r="H21" s="6">
        <v>614644.39108671714</v>
      </c>
      <c r="I21" s="6">
        <v>1018262.1600000001</v>
      </c>
      <c r="J21" s="6">
        <v>270</v>
      </c>
      <c r="K21" s="6">
        <v>2555759.8199999998</v>
      </c>
      <c r="L21" s="6">
        <v>15029</v>
      </c>
      <c r="M21" s="6">
        <v>87546.4</v>
      </c>
      <c r="N21" s="6">
        <v>48</v>
      </c>
      <c r="O21" s="6">
        <v>373059.7</v>
      </c>
      <c r="P21" s="6">
        <v>26810.560000000001</v>
      </c>
      <c r="Q21" s="6">
        <v>97971.720089513241</v>
      </c>
      <c r="R21" s="6">
        <v>7251464.1766288411</v>
      </c>
      <c r="S21" s="6">
        <v>34270.959999999999</v>
      </c>
      <c r="T21" s="6">
        <v>60750.800000000803</v>
      </c>
      <c r="U21" s="6">
        <v>2629265.1928122854</v>
      </c>
      <c r="V21" s="6">
        <v>19633.215623286345</v>
      </c>
      <c r="W21" s="6">
        <v>9998334.3051539268</v>
      </c>
      <c r="X21" s="54"/>
      <c r="Y21" s="54"/>
    </row>
    <row r="22" spans="1:25" ht="15.75" x14ac:dyDescent="0.25">
      <c r="A22" s="4" t="s">
        <v>342</v>
      </c>
      <c r="B22" s="6">
        <v>1424500.7999999998</v>
      </c>
      <c r="C22" s="6">
        <v>11894.869999999999</v>
      </c>
      <c r="D22" s="6">
        <v>1349852.18</v>
      </c>
      <c r="E22" s="6">
        <v>25512.439600000002</v>
      </c>
      <c r="F22" s="6">
        <v>380130.11</v>
      </c>
      <c r="G22" s="6">
        <v>157</v>
      </c>
      <c r="H22" s="6">
        <v>0</v>
      </c>
      <c r="I22" s="6">
        <v>3060</v>
      </c>
      <c r="J22" s="6">
        <v>7</v>
      </c>
      <c r="K22" s="6">
        <v>392818.11000000004</v>
      </c>
      <c r="L22" s="6">
        <v>156</v>
      </c>
      <c r="M22" s="6">
        <v>41765.550000000003</v>
      </c>
      <c r="N22" s="6">
        <v>15</v>
      </c>
      <c r="O22" s="6">
        <v>0</v>
      </c>
      <c r="P22" s="6">
        <v>3768</v>
      </c>
      <c r="Q22" s="6">
        <v>8734.1507581256665</v>
      </c>
      <c r="R22" s="6">
        <v>218921.20799202545</v>
      </c>
      <c r="S22" s="6">
        <v>1342.26</v>
      </c>
      <c r="T22" s="6">
        <v>1558.5900000000001</v>
      </c>
      <c r="U22" s="6">
        <v>152544.11316141841</v>
      </c>
      <c r="V22" s="6">
        <v>31608.535301901789</v>
      </c>
      <c r="W22" s="6">
        <v>411808.00721347128</v>
      </c>
      <c r="X22" s="54"/>
      <c r="Y22" s="54"/>
    </row>
    <row r="23" spans="1:25" ht="31.5" x14ac:dyDescent="0.25">
      <c r="A23" s="3" t="s">
        <v>32</v>
      </c>
      <c r="B23" s="6">
        <v>1053076979.9855748</v>
      </c>
      <c r="C23" s="6">
        <v>411235295.91408437</v>
      </c>
      <c r="D23" s="6">
        <v>1034133218.4599999</v>
      </c>
      <c r="E23" s="6">
        <v>16551568.849999471</v>
      </c>
      <c r="F23" s="6">
        <v>556987623.16590607</v>
      </c>
      <c r="G23" s="6">
        <v>148454.44720000017</v>
      </c>
      <c r="H23" s="6">
        <v>220100540.15304142</v>
      </c>
      <c r="I23" s="6">
        <v>294793478.36594862</v>
      </c>
      <c r="J23" s="6">
        <v>41487.817599999995</v>
      </c>
      <c r="K23" s="6">
        <v>581055824.7397604</v>
      </c>
      <c r="L23" s="6">
        <v>16587151.284699999</v>
      </c>
      <c r="M23" s="6">
        <v>271979106.61746311</v>
      </c>
      <c r="N23" s="6">
        <v>35066.287799999998</v>
      </c>
      <c r="O23" s="6">
        <v>9186994.9464788605</v>
      </c>
      <c r="P23" s="6">
        <v>16849.580000000002</v>
      </c>
      <c r="Q23" s="6">
        <v>34479537.727293268</v>
      </c>
      <c r="R23" s="6">
        <v>213627999.7469126</v>
      </c>
      <c r="S23" s="6">
        <v>68665.309999999969</v>
      </c>
      <c r="T23" s="6">
        <v>21029.320000000011</v>
      </c>
      <c r="U23" s="6">
        <v>58205941.340195931</v>
      </c>
      <c r="V23" s="6">
        <v>18430644.40782794</v>
      </c>
      <c r="W23" s="6">
        <v>324744123.22222978</v>
      </c>
      <c r="X23" s="54"/>
      <c r="Y23" s="54"/>
    </row>
    <row r="24" spans="1:25" ht="15.75" x14ac:dyDescent="0.25">
      <c r="A24" s="3" t="s">
        <v>343</v>
      </c>
      <c r="B24" s="6">
        <v>1034248304.7955745</v>
      </c>
      <c r="C24" s="6">
        <v>389549226.75216031</v>
      </c>
      <c r="D24" s="6">
        <v>1016235050.6699997</v>
      </c>
      <c r="E24" s="6">
        <v>16192211.272399481</v>
      </c>
      <c r="F24" s="6">
        <v>551380412.57869768</v>
      </c>
      <c r="G24" s="6">
        <v>147385.89870000017</v>
      </c>
      <c r="H24" s="6">
        <v>219103840.11704141</v>
      </c>
      <c r="I24" s="6">
        <v>291588856.17852485</v>
      </c>
      <c r="J24" s="6">
        <v>41165.269099999998</v>
      </c>
      <c r="K24" s="6">
        <v>571275288.26596189</v>
      </c>
      <c r="L24" s="6">
        <v>16577513.174699999</v>
      </c>
      <c r="M24" s="6">
        <v>267833704.69621044</v>
      </c>
      <c r="N24" s="6">
        <v>34625.287799999998</v>
      </c>
      <c r="O24" s="6">
        <v>8840187.5764788613</v>
      </c>
      <c r="P24" s="6">
        <v>16849.580000000002</v>
      </c>
      <c r="Q24" s="6">
        <v>33868676.883998208</v>
      </c>
      <c r="R24" s="6">
        <v>209578900.68411654</v>
      </c>
      <c r="S24" s="6">
        <v>51990.269999999953</v>
      </c>
      <c r="T24" s="6">
        <v>21029.320000000011</v>
      </c>
      <c r="U24" s="6">
        <v>53887394.004288003</v>
      </c>
      <c r="V24" s="6">
        <v>18340446.567722224</v>
      </c>
      <c r="W24" s="6">
        <v>315675418.14012498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450.67500000000001</v>
      </c>
      <c r="F25" s="6">
        <v>1226582.24</v>
      </c>
      <c r="G25" s="6">
        <v>104</v>
      </c>
      <c r="H25" s="6">
        <v>3732.0600000000004</v>
      </c>
      <c r="I25" s="6">
        <v>793057.31051848561</v>
      </c>
      <c r="J25" s="6">
        <v>37</v>
      </c>
      <c r="K25" s="6">
        <v>2868503.3920765202</v>
      </c>
      <c r="L25" s="6">
        <v>8148.1100000000006</v>
      </c>
      <c r="M25" s="6">
        <v>2434285.1903062197</v>
      </c>
      <c r="N25" s="6">
        <v>61</v>
      </c>
      <c r="O25" s="6">
        <v>-25.44</v>
      </c>
      <c r="P25" s="6">
        <v>0</v>
      </c>
      <c r="Q25" s="6">
        <v>171835.28124258772</v>
      </c>
      <c r="R25" s="6">
        <v>-600.21</v>
      </c>
      <c r="S25" s="6">
        <v>0</v>
      </c>
      <c r="T25" s="6">
        <v>0</v>
      </c>
      <c r="U25" s="6">
        <v>2720617.6402373216</v>
      </c>
      <c r="V25" s="6">
        <v>0</v>
      </c>
      <c r="W25" s="6">
        <v>2891852.7114799093</v>
      </c>
      <c r="X25" s="54"/>
      <c r="Y25" s="54"/>
    </row>
    <row r="26" spans="1:25" ht="15.75" x14ac:dyDescent="0.25">
      <c r="A26" s="3" t="s">
        <v>345</v>
      </c>
      <c r="B26" s="6">
        <v>7534022.3300000001</v>
      </c>
      <c r="C26" s="6">
        <v>19019877.688977521</v>
      </c>
      <c r="D26" s="6">
        <v>7368608.8700002255</v>
      </c>
      <c r="E26" s="6">
        <v>147098.13939998794</v>
      </c>
      <c r="F26" s="6">
        <v>692245.65720829996</v>
      </c>
      <c r="G26" s="6">
        <v>82.54849999999999</v>
      </c>
      <c r="H26" s="6">
        <v>78.587999999999994</v>
      </c>
      <c r="I26" s="6">
        <v>499166.3072083001</v>
      </c>
      <c r="J26" s="6">
        <v>34.548500000000004</v>
      </c>
      <c r="K26" s="6">
        <v>435221.06000000006</v>
      </c>
      <c r="L26" s="6">
        <v>118</v>
      </c>
      <c r="M26" s="6">
        <v>100887.37</v>
      </c>
      <c r="N26" s="6">
        <v>28</v>
      </c>
      <c r="O26" s="6">
        <v>343715.73</v>
      </c>
      <c r="P26" s="6">
        <v>0</v>
      </c>
      <c r="Q26" s="6">
        <v>50499.738333016277</v>
      </c>
      <c r="R26" s="6">
        <v>1653441.2653435315</v>
      </c>
      <c r="S26" s="6">
        <v>0</v>
      </c>
      <c r="T26" s="6">
        <v>0</v>
      </c>
      <c r="U26" s="6">
        <v>521913.9474528585</v>
      </c>
      <c r="V26" s="6">
        <v>2918.950158271728</v>
      </c>
      <c r="W26" s="6">
        <v>2228773.9012876782</v>
      </c>
      <c r="X26" s="54"/>
      <c r="Y26" s="54"/>
    </row>
    <row r="27" spans="1:25" ht="15.75" x14ac:dyDescent="0.25">
      <c r="A27" s="3" t="s">
        <v>346</v>
      </c>
      <c r="B27" s="6">
        <v>11294652.859999998</v>
      </c>
      <c r="C27" s="6">
        <v>2666191.4729465935</v>
      </c>
      <c r="D27" s="6">
        <v>10529558.919999991</v>
      </c>
      <c r="E27" s="6">
        <v>211808.76320000007</v>
      </c>
      <c r="F27" s="6">
        <v>3688382.689999999</v>
      </c>
      <c r="G27" s="6">
        <v>882</v>
      </c>
      <c r="H27" s="6">
        <v>992889.38800000015</v>
      </c>
      <c r="I27" s="6">
        <v>1912398.5696971</v>
      </c>
      <c r="J27" s="6">
        <v>251</v>
      </c>
      <c r="K27" s="6">
        <v>6476812.0217219852</v>
      </c>
      <c r="L27" s="6">
        <v>1372</v>
      </c>
      <c r="M27" s="6">
        <v>1610229.3609465</v>
      </c>
      <c r="N27" s="6">
        <v>352</v>
      </c>
      <c r="O27" s="6">
        <v>3117.08</v>
      </c>
      <c r="P27" s="6">
        <v>0</v>
      </c>
      <c r="Q27" s="6">
        <v>388525.82371945743</v>
      </c>
      <c r="R27" s="6">
        <v>2396258.0074525462</v>
      </c>
      <c r="S27" s="6">
        <v>16675.04</v>
      </c>
      <c r="T27" s="6">
        <v>0</v>
      </c>
      <c r="U27" s="6">
        <v>1076015.7482177459</v>
      </c>
      <c r="V27" s="6">
        <v>87278.889947444375</v>
      </c>
      <c r="W27" s="6">
        <v>3948078.4693371947</v>
      </c>
      <c r="X27" s="54"/>
      <c r="Y27" s="54"/>
    </row>
    <row r="28" spans="1:25" ht="31.5" x14ac:dyDescent="0.25">
      <c r="A28" s="3" t="s">
        <v>33</v>
      </c>
      <c r="B28" s="6">
        <v>2157119.04</v>
      </c>
      <c r="C28" s="6">
        <v>3705657.9924999997</v>
      </c>
      <c r="D28" s="6">
        <v>3476635.59</v>
      </c>
      <c r="E28" s="6">
        <v>9421.869999999999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64651.155197069485</v>
      </c>
      <c r="S28" s="6">
        <v>0</v>
      </c>
      <c r="T28" s="6">
        <v>2191.7600000000002</v>
      </c>
      <c r="U28" s="6">
        <v>310527.43778816907</v>
      </c>
      <c r="V28" s="6">
        <v>796774.76972779166</v>
      </c>
      <c r="W28" s="6">
        <v>1171953.3627130303</v>
      </c>
      <c r="X28" s="54"/>
      <c r="Y28" s="54"/>
    </row>
    <row r="29" spans="1:25" ht="31.5" x14ac:dyDescent="0.25">
      <c r="A29" s="3" t="s">
        <v>34</v>
      </c>
      <c r="B29" s="6">
        <v>301596.63</v>
      </c>
      <c r="C29" s="6">
        <v>23498.620000000003</v>
      </c>
      <c r="D29" s="6">
        <v>333888.05</v>
      </c>
      <c r="E29" s="6">
        <v>1941.0299999999997</v>
      </c>
      <c r="F29" s="6">
        <v>17648.93</v>
      </c>
      <c r="G29" s="6">
        <v>4</v>
      </c>
      <c r="H29" s="6">
        <v>0</v>
      </c>
      <c r="I29" s="6">
        <v>2712.93</v>
      </c>
      <c r="J29" s="6">
        <v>1</v>
      </c>
      <c r="K29" s="6">
        <v>50865.279999999999</v>
      </c>
      <c r="L29" s="6">
        <v>5</v>
      </c>
      <c r="M29" s="6">
        <v>0</v>
      </c>
      <c r="N29" s="6">
        <v>0</v>
      </c>
      <c r="O29" s="6">
        <v>0</v>
      </c>
      <c r="P29" s="6">
        <v>2847.69</v>
      </c>
      <c r="Q29" s="6">
        <v>3631.75</v>
      </c>
      <c r="R29" s="6">
        <v>46661.794472937851</v>
      </c>
      <c r="S29" s="6">
        <v>0</v>
      </c>
      <c r="T29" s="6">
        <v>990.06999999999994</v>
      </c>
      <c r="U29" s="6">
        <v>80516.583380376993</v>
      </c>
      <c r="V29" s="6">
        <v>2853.1510718348795</v>
      </c>
      <c r="W29" s="6">
        <v>133663.27892514973</v>
      </c>
      <c r="X29" s="54"/>
      <c r="Y29" s="54"/>
    </row>
    <row r="30" spans="1:25" ht="15.75" x14ac:dyDescent="0.25">
      <c r="A30" s="3" t="s">
        <v>35</v>
      </c>
      <c r="B30" s="6">
        <v>46144132.387505911</v>
      </c>
      <c r="C30" s="6">
        <v>15028837.548795225</v>
      </c>
      <c r="D30" s="6">
        <v>43829424.177825689</v>
      </c>
      <c r="E30" s="6">
        <v>739212.99713337794</v>
      </c>
      <c r="F30" s="6">
        <v>7431734.879999999</v>
      </c>
      <c r="G30" s="6">
        <v>1430.7298000000001</v>
      </c>
      <c r="H30" s="6">
        <v>2497820.0750000002</v>
      </c>
      <c r="I30" s="6">
        <v>4680298.6781132407</v>
      </c>
      <c r="J30" s="6">
        <v>299</v>
      </c>
      <c r="K30" s="6">
        <v>17877094.8912948</v>
      </c>
      <c r="L30" s="6">
        <v>842666.20939999993</v>
      </c>
      <c r="M30" s="6">
        <v>11351892.15</v>
      </c>
      <c r="N30" s="6">
        <v>554.99990000000003</v>
      </c>
      <c r="O30" s="6">
        <v>104534.37</v>
      </c>
      <c r="P30" s="6">
        <v>11113.89</v>
      </c>
      <c r="Q30" s="6">
        <v>428507.1341894865</v>
      </c>
      <c r="R30" s="6">
        <v>10149324.354629723</v>
      </c>
      <c r="S30" s="6">
        <v>101464.73000000033</v>
      </c>
      <c r="T30" s="6">
        <v>135136.06999999902</v>
      </c>
      <c r="U30" s="6">
        <v>4477282.4093361264</v>
      </c>
      <c r="V30" s="6">
        <v>75131.959041475653</v>
      </c>
      <c r="W30" s="6">
        <v>15130245.857196812</v>
      </c>
      <c r="X30" s="54"/>
      <c r="Y30" s="54"/>
    </row>
    <row r="31" spans="1:25" ht="15.75" x14ac:dyDescent="0.25">
      <c r="A31" s="3" t="s">
        <v>36</v>
      </c>
      <c r="B31" s="6">
        <v>10118256.370000001</v>
      </c>
      <c r="C31" s="6">
        <v>3575869.66</v>
      </c>
      <c r="D31" s="6">
        <v>9060326.1600000057</v>
      </c>
      <c r="E31" s="6">
        <v>180780.65340000004</v>
      </c>
      <c r="F31" s="6">
        <v>3181673.37</v>
      </c>
      <c r="G31" s="6">
        <v>72</v>
      </c>
      <c r="H31" s="6">
        <v>781922.99</v>
      </c>
      <c r="I31" s="6">
        <v>1088204.8999999999</v>
      </c>
      <c r="J31" s="6">
        <v>10</v>
      </c>
      <c r="K31" s="6">
        <v>9206494.3800000008</v>
      </c>
      <c r="L31" s="6">
        <v>121</v>
      </c>
      <c r="M31" s="6">
        <v>524425.86</v>
      </c>
      <c r="N31" s="6">
        <v>12</v>
      </c>
      <c r="O31" s="6">
        <v>1625612.5499999998</v>
      </c>
      <c r="P31" s="6">
        <v>95476.89</v>
      </c>
      <c r="Q31" s="6">
        <v>99.497004623899699</v>
      </c>
      <c r="R31" s="6">
        <v>1065303.4360976298</v>
      </c>
      <c r="S31" s="6">
        <v>0</v>
      </c>
      <c r="T31" s="6">
        <v>0</v>
      </c>
      <c r="U31" s="6">
        <v>1632246.1231371898</v>
      </c>
      <c r="V31" s="6">
        <v>304904.32438550564</v>
      </c>
      <c r="W31" s="6">
        <v>3002553.380624949</v>
      </c>
      <c r="X31" s="54"/>
      <c r="Y31" s="54"/>
    </row>
    <row r="32" spans="1:25" ht="15.75" x14ac:dyDescent="0.25">
      <c r="A32" s="3" t="s">
        <v>37</v>
      </c>
      <c r="B32" s="6">
        <v>111991949.27785066</v>
      </c>
      <c r="C32" s="6">
        <v>34240086.579999998</v>
      </c>
      <c r="D32" s="6">
        <v>102478495.5329937</v>
      </c>
      <c r="E32" s="6">
        <v>987566.93619999918</v>
      </c>
      <c r="F32" s="6">
        <v>3229472.23</v>
      </c>
      <c r="G32" s="6">
        <v>2444</v>
      </c>
      <c r="H32" s="6">
        <v>1199291</v>
      </c>
      <c r="I32" s="6">
        <v>2285700.1700000004</v>
      </c>
      <c r="J32" s="6">
        <v>1000</v>
      </c>
      <c r="K32" s="6">
        <v>3275845.7699999991</v>
      </c>
      <c r="L32" s="6">
        <v>1661</v>
      </c>
      <c r="M32" s="6">
        <v>588357.96000000008</v>
      </c>
      <c r="N32" s="6">
        <v>109</v>
      </c>
      <c r="O32" s="6">
        <v>197041.13</v>
      </c>
      <c r="P32" s="6">
        <v>6999.7099999999982</v>
      </c>
      <c r="Q32" s="6">
        <v>274010.6060757399</v>
      </c>
      <c r="R32" s="6">
        <v>31540715.234913319</v>
      </c>
      <c r="S32" s="6">
        <v>536542.06999968027</v>
      </c>
      <c r="T32" s="6">
        <v>0</v>
      </c>
      <c r="U32" s="6">
        <v>8453237.028581081</v>
      </c>
      <c r="V32" s="6">
        <v>500.24437177274103</v>
      </c>
      <c r="W32" s="6">
        <v>40268463.113941915</v>
      </c>
      <c r="X32" s="54"/>
      <c r="Y32" s="54"/>
    </row>
    <row r="33" spans="1:25" ht="15.75" x14ac:dyDescent="0.25">
      <c r="A33" s="3" t="s">
        <v>38</v>
      </c>
      <c r="B33" s="6">
        <v>15185524.570000002</v>
      </c>
      <c r="C33" s="6">
        <v>167497.34</v>
      </c>
      <c r="D33" s="6">
        <v>15932470.939999998</v>
      </c>
      <c r="E33" s="6">
        <v>177560.79654128378</v>
      </c>
      <c r="F33" s="6">
        <v>1642949.1300000001</v>
      </c>
      <c r="G33" s="6">
        <v>322</v>
      </c>
      <c r="H33" s="6">
        <v>1412.74</v>
      </c>
      <c r="I33" s="6">
        <v>369731.75861202908</v>
      </c>
      <c r="J33" s="6">
        <v>55</v>
      </c>
      <c r="K33" s="6">
        <v>2633719.0580680002</v>
      </c>
      <c r="L33" s="6">
        <v>3324.4</v>
      </c>
      <c r="M33" s="6">
        <v>119490.91806799998</v>
      </c>
      <c r="N33" s="6">
        <v>40</v>
      </c>
      <c r="O33" s="6">
        <v>538900.98</v>
      </c>
      <c r="P33" s="6">
        <v>1377.65</v>
      </c>
      <c r="Q33" s="6">
        <v>109955.95477082122</v>
      </c>
      <c r="R33" s="6">
        <v>4428305.1946557779</v>
      </c>
      <c r="S33" s="6">
        <v>1900.5599999999977</v>
      </c>
      <c r="T33" s="6">
        <v>16938.010000000108</v>
      </c>
      <c r="U33" s="6">
        <v>2953164.5313982442</v>
      </c>
      <c r="V33" s="6">
        <v>1191732.2295547791</v>
      </c>
      <c r="W33" s="6">
        <v>8683157.9103796184</v>
      </c>
      <c r="X33" s="54"/>
      <c r="Y33" s="54"/>
    </row>
    <row r="34" spans="1:25" ht="15.75" x14ac:dyDescent="0.25">
      <c r="A34" s="3" t="s">
        <v>39</v>
      </c>
      <c r="B34" s="6">
        <v>2657861.77</v>
      </c>
      <c r="C34" s="6">
        <v>119756</v>
      </c>
      <c r="D34" s="6">
        <v>2472296.71</v>
      </c>
      <c r="E34" s="6">
        <v>1463.65</v>
      </c>
      <c r="F34" s="6">
        <v>75598.850000000006</v>
      </c>
      <c r="G34" s="6">
        <v>197.99989999999997</v>
      </c>
      <c r="H34" s="6">
        <v>0</v>
      </c>
      <c r="I34" s="6">
        <v>32649.960000000036</v>
      </c>
      <c r="J34" s="6">
        <v>102.99979999999998</v>
      </c>
      <c r="K34" s="6">
        <v>42948.888200000045</v>
      </c>
      <c r="L34" s="6">
        <v>95.000100000000032</v>
      </c>
      <c r="M34" s="6">
        <v>16728.310300000001</v>
      </c>
      <c r="N34" s="6">
        <v>34</v>
      </c>
      <c r="O34" s="6">
        <v>0</v>
      </c>
      <c r="P34" s="6">
        <v>0</v>
      </c>
      <c r="Q34" s="6">
        <v>0</v>
      </c>
      <c r="R34" s="6">
        <v>775596.42615903879</v>
      </c>
      <c r="S34" s="6">
        <v>138.59999999989009</v>
      </c>
      <c r="T34" s="6">
        <v>0.78999999999999915</v>
      </c>
      <c r="U34" s="6">
        <v>199220.22086079235</v>
      </c>
      <c r="V34" s="6">
        <v>0.10082566616635079</v>
      </c>
      <c r="W34" s="6">
        <v>974816.74784549733</v>
      </c>
      <c r="X34" s="54"/>
      <c r="Y34" s="54"/>
    </row>
    <row r="35" spans="1:25" ht="15.75" x14ac:dyDescent="0.25">
      <c r="A35" s="3" t="s">
        <v>40</v>
      </c>
      <c r="B35" s="6">
        <v>133813996.30829985</v>
      </c>
      <c r="C35" s="6">
        <v>99076627.783518001</v>
      </c>
      <c r="D35" s="6">
        <v>81450217.619999707</v>
      </c>
      <c r="E35" s="6">
        <v>488938.93669999525</v>
      </c>
      <c r="F35" s="6">
        <v>37467010.799999997</v>
      </c>
      <c r="G35" s="6">
        <v>25025.034399999979</v>
      </c>
      <c r="H35" s="6">
        <v>31016490.444460884</v>
      </c>
      <c r="I35" s="6">
        <v>13524649.735243052</v>
      </c>
      <c r="J35" s="6">
        <v>6474.5966000000017</v>
      </c>
      <c r="K35" s="6">
        <v>40599307.187066406</v>
      </c>
      <c r="L35" s="6">
        <v>59156.289600000004</v>
      </c>
      <c r="M35" s="6">
        <v>2720938.5079001011</v>
      </c>
      <c r="N35" s="6">
        <v>2006</v>
      </c>
      <c r="O35" s="6">
        <v>18022.96</v>
      </c>
      <c r="P35" s="6">
        <v>8090.49</v>
      </c>
      <c r="Q35" s="6">
        <v>1194502.8237498289</v>
      </c>
      <c r="R35" s="6">
        <v>57323324.743041471</v>
      </c>
      <c r="S35" s="6">
        <v>9777.8399999998092</v>
      </c>
      <c r="T35" s="6">
        <v>1293.3199999997014</v>
      </c>
      <c r="U35" s="6">
        <v>12279345.855088102</v>
      </c>
      <c r="V35" s="6">
        <v>331604.15515225829</v>
      </c>
      <c r="W35" s="6">
        <v>71128777.577031657</v>
      </c>
      <c r="X35" s="54"/>
      <c r="Y35" s="54"/>
    </row>
    <row r="36" spans="1:25" ht="15.75" x14ac:dyDescent="0.25">
      <c r="A36" s="5" t="s">
        <v>41</v>
      </c>
      <c r="B36" s="62">
        <v>2637051403.6041465</v>
      </c>
      <c r="C36" s="62">
        <v>821715160.92019284</v>
      </c>
      <c r="D36" s="62">
        <v>2488762916.4063611</v>
      </c>
      <c r="E36" s="62">
        <v>39553441.474599421</v>
      </c>
      <c r="F36" s="62">
        <v>1087360065.776015</v>
      </c>
      <c r="G36" s="62">
        <v>1167529.7596000002</v>
      </c>
      <c r="H36" s="62">
        <v>324080225.57130212</v>
      </c>
      <c r="I36" s="62">
        <v>461165992.00886506</v>
      </c>
      <c r="J36" s="62">
        <v>172269.38089999999</v>
      </c>
      <c r="K36" s="62">
        <v>1184259845.5427928</v>
      </c>
      <c r="L36" s="62">
        <v>22455295.473499998</v>
      </c>
      <c r="M36" s="62">
        <v>309367790.62890309</v>
      </c>
      <c r="N36" s="62">
        <v>108165.2877</v>
      </c>
      <c r="O36" s="62">
        <v>70820267.492553875</v>
      </c>
      <c r="P36" s="62">
        <v>5029562.3186750002</v>
      </c>
      <c r="Q36" s="62">
        <v>56804816.790788449</v>
      </c>
      <c r="R36" s="62">
        <v>646163719.99726915</v>
      </c>
      <c r="S36" s="62">
        <v>1024871.7399996837</v>
      </c>
      <c r="T36" s="62">
        <v>2384907.8600000576</v>
      </c>
      <c r="U36" s="62">
        <v>215865991.76617295</v>
      </c>
      <c r="V36" s="62">
        <v>29116863.9382267</v>
      </c>
      <c r="W36" s="62">
        <v>947951392.49245679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377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28244.691620000005</v>
      </c>
      <c r="D7" s="79"/>
    </row>
    <row r="8" spans="1:4" x14ac:dyDescent="0.25">
      <c r="A8" s="10" t="s">
        <v>48</v>
      </c>
      <c r="B8" s="12" t="s">
        <v>49</v>
      </c>
      <c r="C8" s="60">
        <v>23437.815200000001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4806.8764200000005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248151.95775</v>
      </c>
      <c r="D12" s="79"/>
    </row>
    <row r="13" spans="1:4" x14ac:dyDescent="0.25">
      <c r="A13" s="72">
        <v>1</v>
      </c>
      <c r="B13" s="13" t="s">
        <v>56</v>
      </c>
      <c r="C13" s="60">
        <v>33523</v>
      </c>
      <c r="D13" s="79"/>
    </row>
    <row r="14" spans="1:4" ht="31.5" x14ac:dyDescent="0.25">
      <c r="A14" s="10" t="s">
        <v>57</v>
      </c>
      <c r="B14" s="12" t="s">
        <v>58</v>
      </c>
      <c r="C14" s="60">
        <v>95429</v>
      </c>
      <c r="D14" s="79"/>
    </row>
    <row r="15" spans="1:4" x14ac:dyDescent="0.25">
      <c r="A15" s="10" t="s">
        <v>59</v>
      </c>
      <c r="B15" s="12" t="s">
        <v>60</v>
      </c>
      <c r="C15" s="60">
        <v>92384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2031844.67848</v>
      </c>
      <c r="D19" s="79"/>
    </row>
    <row r="20" spans="1:4" x14ac:dyDescent="0.25">
      <c r="A20" s="10" t="s">
        <v>59</v>
      </c>
      <c r="B20" s="12" t="s">
        <v>69</v>
      </c>
      <c r="C20" s="60">
        <v>461092.80427000002</v>
      </c>
      <c r="D20" s="79"/>
    </row>
    <row r="21" spans="1:4" x14ac:dyDescent="0.25">
      <c r="A21" s="10" t="s">
        <v>61</v>
      </c>
      <c r="B21" s="12" t="s">
        <v>70</v>
      </c>
      <c r="C21" s="60">
        <v>1295959.61198</v>
      </c>
      <c r="D21" s="79"/>
    </row>
    <row r="22" spans="1:4" x14ac:dyDescent="0.25">
      <c r="A22" s="10"/>
      <c r="B22" s="12" t="s">
        <v>71</v>
      </c>
      <c r="C22" s="60">
        <v>1062385.81495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0</v>
      </c>
      <c r="D24" s="79"/>
    </row>
    <row r="25" spans="1:4" x14ac:dyDescent="0.25">
      <c r="A25" s="10" t="s">
        <v>74</v>
      </c>
      <c r="B25" s="12" t="s">
        <v>75</v>
      </c>
      <c r="C25" s="60">
        <v>58719.237000000001</v>
      </c>
      <c r="D25" s="79"/>
    </row>
    <row r="26" spans="1:4" x14ac:dyDescent="0.25">
      <c r="A26" s="10" t="s">
        <v>76</v>
      </c>
      <c r="B26" s="12" t="s">
        <v>77</v>
      </c>
      <c r="C26" s="60">
        <v>203442.02523000003</v>
      </c>
      <c r="D26" s="79"/>
    </row>
    <row r="27" spans="1:4" x14ac:dyDescent="0.25">
      <c r="A27" s="10" t="s">
        <v>78</v>
      </c>
      <c r="B27" s="12" t="s">
        <v>51</v>
      </c>
      <c r="C27" s="60">
        <v>12631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2375425.6362299998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1070751.9072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725126.2641400001</v>
      </c>
      <c r="D33" s="79"/>
    </row>
    <row r="34" spans="1:4" x14ac:dyDescent="0.25">
      <c r="A34" s="10" t="s">
        <v>48</v>
      </c>
      <c r="B34" s="12" t="s">
        <v>88</v>
      </c>
      <c r="C34" s="60">
        <v>209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28360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753486.2641400001</v>
      </c>
      <c r="D39" s="79"/>
    </row>
    <row r="40" spans="1:4" x14ac:dyDescent="0.25">
      <c r="A40" s="10" t="s">
        <v>57</v>
      </c>
      <c r="B40" s="12" t="s">
        <v>93</v>
      </c>
      <c r="C40" s="60">
        <v>82243.590400000001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235022.05265999999</v>
      </c>
      <c r="D43" s="79"/>
    </row>
    <row r="44" spans="1:4" x14ac:dyDescent="0.25">
      <c r="A44" s="10" t="s">
        <v>48</v>
      </c>
      <c r="B44" s="12" t="s">
        <v>88</v>
      </c>
      <c r="C44" s="60">
        <v>324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358374.72549000004</v>
      </c>
      <c r="D47" s="79"/>
    </row>
    <row r="48" spans="1:4" x14ac:dyDescent="0.25">
      <c r="A48" s="10" t="s">
        <v>61</v>
      </c>
      <c r="B48" s="85" t="s">
        <v>348</v>
      </c>
      <c r="C48" s="60">
        <v>229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1319705.3222100001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1165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1679474.0477000002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98202.704150000005</v>
      </c>
      <c r="D57" s="79"/>
    </row>
    <row r="58" spans="1:4" x14ac:dyDescent="0.25">
      <c r="A58" s="10" t="s">
        <v>59</v>
      </c>
      <c r="B58" s="12" t="s">
        <v>109</v>
      </c>
      <c r="C58" s="60">
        <v>21169.390429999999</v>
      </c>
      <c r="D58" s="79"/>
    </row>
    <row r="59" spans="1:4" x14ac:dyDescent="0.25">
      <c r="A59" s="10" t="s">
        <v>61</v>
      </c>
      <c r="B59" s="12" t="s">
        <v>51</v>
      </c>
      <c r="C59" s="60">
        <v>77033.313720000006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248057.41504999998</v>
      </c>
      <c r="D61" s="79"/>
    </row>
    <row r="62" spans="1:4" x14ac:dyDescent="0.25">
      <c r="A62" s="10" t="s">
        <v>61</v>
      </c>
      <c r="B62" s="12" t="s">
        <v>112</v>
      </c>
      <c r="C62" s="60">
        <v>12263.62946</v>
      </c>
      <c r="D62" s="79"/>
    </row>
    <row r="63" spans="1:4" x14ac:dyDescent="0.25">
      <c r="A63" s="10" t="s">
        <v>63</v>
      </c>
      <c r="B63" s="12" t="s">
        <v>113</v>
      </c>
      <c r="C63" s="60">
        <v>1830.982</v>
      </c>
      <c r="D63" s="79"/>
    </row>
    <row r="64" spans="1:4" x14ac:dyDescent="0.25">
      <c r="A64" s="10"/>
      <c r="B64" s="11" t="s">
        <v>114</v>
      </c>
      <c r="C64" s="60">
        <v>262152.02651</v>
      </c>
      <c r="D64" s="79"/>
    </row>
    <row r="65" spans="1:4" x14ac:dyDescent="0.25">
      <c r="A65" s="10" t="s">
        <v>115</v>
      </c>
      <c r="B65" s="12" t="s">
        <v>51</v>
      </c>
      <c r="C65" s="60">
        <v>1905.3829600000001</v>
      </c>
      <c r="D65" s="79"/>
    </row>
    <row r="66" spans="1:4" x14ac:dyDescent="0.25">
      <c r="A66" s="10"/>
      <c r="B66" s="11" t="s">
        <v>116</v>
      </c>
      <c r="C66" s="60">
        <v>362260.11362000002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69120.508130000002</v>
      </c>
      <c r="D69" s="79"/>
    </row>
    <row r="70" spans="1:4" x14ac:dyDescent="0.25">
      <c r="A70" s="10" t="s">
        <v>67</v>
      </c>
      <c r="B70" s="12" t="s">
        <v>121</v>
      </c>
      <c r="C70" s="60">
        <v>7072.8636300000007</v>
      </c>
      <c r="D70" s="79"/>
    </row>
    <row r="71" spans="1:4" x14ac:dyDescent="0.25">
      <c r="A71" s="10"/>
      <c r="B71" s="11" t="s">
        <v>122</v>
      </c>
      <c r="C71" s="60">
        <v>76193.371759999995</v>
      </c>
      <c r="D71" s="79"/>
    </row>
    <row r="72" spans="1:4" x14ac:dyDescent="0.25">
      <c r="A72" s="10"/>
      <c r="B72" s="11" t="s">
        <v>123</v>
      </c>
      <c r="C72" s="60">
        <v>5592349.7681299997</v>
      </c>
      <c r="D72" s="79"/>
    </row>
    <row r="73" spans="1:4" x14ac:dyDescent="0.25">
      <c r="A73" s="10" t="s">
        <v>124</v>
      </c>
      <c r="B73" s="11" t="s">
        <v>125</v>
      </c>
      <c r="C73" s="60">
        <v>15705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513588.18001000001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-79220.887170000002</v>
      </c>
      <c r="D80" s="79"/>
    </row>
    <row r="81" spans="1:4" x14ac:dyDescent="0.25">
      <c r="A81" s="10" t="s">
        <v>79</v>
      </c>
      <c r="B81" s="12" t="s">
        <v>133</v>
      </c>
      <c r="C81" s="60">
        <v>254838.07417000001</v>
      </c>
      <c r="D81" s="79"/>
    </row>
    <row r="82" spans="1:4" x14ac:dyDescent="0.25">
      <c r="A82" s="10" t="s">
        <v>134</v>
      </c>
      <c r="B82" s="12" t="s">
        <v>135</v>
      </c>
      <c r="C82" s="60">
        <v>208681.17464000001</v>
      </c>
      <c r="D82" s="79"/>
    </row>
    <row r="83" spans="1:4" x14ac:dyDescent="0.25">
      <c r="A83" s="10" t="s">
        <v>136</v>
      </c>
      <c r="B83" s="12" t="s">
        <v>137</v>
      </c>
      <c r="C83" s="60">
        <v>-16718.018</v>
      </c>
      <c r="D83" s="79"/>
    </row>
    <row r="84" spans="1:4" x14ac:dyDescent="0.25">
      <c r="A84" s="10" t="s">
        <v>138</v>
      </c>
      <c r="B84" s="12" t="s">
        <v>139</v>
      </c>
      <c r="C84" s="60">
        <v>243974.77833168994</v>
      </c>
      <c r="D84" s="79"/>
    </row>
    <row r="85" spans="1:4" x14ac:dyDescent="0.25">
      <c r="A85" s="74"/>
      <c r="B85" s="11" t="s">
        <v>140</v>
      </c>
      <c r="C85" s="60">
        <v>1149632.24898169</v>
      </c>
      <c r="D85" s="79"/>
    </row>
    <row r="86" spans="1:4" x14ac:dyDescent="0.25">
      <c r="A86" s="10" t="s">
        <v>52</v>
      </c>
      <c r="B86" s="11" t="s">
        <v>141</v>
      </c>
      <c r="C86" s="60">
        <v>48604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1213470.9838399999</v>
      </c>
      <c r="D89" s="79"/>
    </row>
    <row r="90" spans="1:4" x14ac:dyDescent="0.25">
      <c r="A90" s="10" t="s">
        <v>61</v>
      </c>
      <c r="B90" s="12" t="s">
        <v>146</v>
      </c>
      <c r="C90" s="60">
        <v>4540.6354699999993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2584159.0355300005</v>
      </c>
      <c r="D92" s="79"/>
    </row>
    <row r="93" spans="1:4" x14ac:dyDescent="0.25">
      <c r="A93" s="10" t="s">
        <v>74</v>
      </c>
      <c r="B93" s="12" t="s">
        <v>149</v>
      </c>
      <c r="C93" s="60">
        <v>2702.8330000000001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5034</v>
      </c>
      <c r="D96" s="79"/>
    </row>
    <row r="97" spans="1:4" x14ac:dyDescent="0.25">
      <c r="A97" s="10" t="s">
        <v>153</v>
      </c>
      <c r="B97" s="12" t="s">
        <v>154</v>
      </c>
      <c r="C97" s="60">
        <v>1144.6315099999999</v>
      </c>
      <c r="D97" s="79"/>
    </row>
    <row r="98" spans="1:4" x14ac:dyDescent="0.25">
      <c r="A98" s="74"/>
      <c r="B98" s="11" t="s">
        <v>155</v>
      </c>
      <c r="C98" s="60">
        <v>3811052.1193499998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258</v>
      </c>
      <c r="D100" s="79"/>
    </row>
    <row r="101" spans="1:4" x14ac:dyDescent="0.25">
      <c r="A101" s="75" t="s">
        <v>59</v>
      </c>
      <c r="B101" s="13" t="s">
        <v>159</v>
      </c>
      <c r="C101" s="60">
        <v>258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64386</v>
      </c>
      <c r="D104" s="79"/>
    </row>
    <row r="105" spans="1:4" x14ac:dyDescent="0.25">
      <c r="A105" s="10" t="s">
        <v>117</v>
      </c>
      <c r="B105" s="11" t="s">
        <v>163</v>
      </c>
      <c r="C105" s="60">
        <v>514434.84314999997</v>
      </c>
      <c r="D105" s="79"/>
    </row>
    <row r="106" spans="1:4" x14ac:dyDescent="0.25">
      <c r="A106" s="10" t="s">
        <v>54</v>
      </c>
      <c r="B106" s="12" t="s">
        <v>164</v>
      </c>
      <c r="C106" s="60">
        <v>168061.45357000001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164920.00847999999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11204.208000000001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150249.17310000001</v>
      </c>
      <c r="D122" s="79"/>
    </row>
    <row r="123" spans="1:4" x14ac:dyDescent="0.25">
      <c r="A123" s="10" t="s">
        <v>48</v>
      </c>
      <c r="B123" s="12" t="s">
        <v>165</v>
      </c>
      <c r="C123" s="60">
        <v>200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26196.760949999996</v>
      </c>
      <c r="D125" s="79"/>
    </row>
    <row r="126" spans="1:4" x14ac:dyDescent="0.25">
      <c r="A126" s="10" t="s">
        <v>48</v>
      </c>
      <c r="B126" s="12" t="s">
        <v>174</v>
      </c>
      <c r="C126" s="60">
        <v>16635.720379999999</v>
      </c>
      <c r="D126" s="79"/>
    </row>
    <row r="127" spans="1:4" x14ac:dyDescent="0.25">
      <c r="A127" s="10" t="s">
        <v>48</v>
      </c>
      <c r="B127" s="12" t="s">
        <v>175</v>
      </c>
      <c r="C127" s="60">
        <v>3468.9448900000002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3847</v>
      </c>
      <c r="D129" s="79"/>
    </row>
    <row r="130" spans="1:5" x14ac:dyDescent="0.25">
      <c r="A130" s="10" t="s">
        <v>57</v>
      </c>
      <c r="B130" s="12" t="s">
        <v>178</v>
      </c>
      <c r="C130" s="60">
        <v>135</v>
      </c>
      <c r="D130" s="79"/>
    </row>
    <row r="131" spans="1:5" x14ac:dyDescent="0.25">
      <c r="A131" s="10"/>
      <c r="B131" s="11" t="s">
        <v>179</v>
      </c>
      <c r="C131" s="60">
        <v>3982</v>
      </c>
      <c r="D131" s="79"/>
    </row>
    <row r="132" spans="1:5" x14ac:dyDescent="0.25">
      <c r="A132" s="74"/>
      <c r="B132" s="11" t="s">
        <v>180</v>
      </c>
      <c r="C132" s="60">
        <v>5592349.2114816904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15705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378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2641180.9319600002</v>
      </c>
      <c r="D6" s="79"/>
      <c r="E6" s="79"/>
    </row>
    <row r="7" spans="1:5" ht="31.5" x14ac:dyDescent="0.25">
      <c r="A7" s="21"/>
      <c r="B7" s="18" t="s">
        <v>187</v>
      </c>
      <c r="C7" s="81">
        <v>-143767.36512999999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-823191.11223000009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-48608.12818</v>
      </c>
      <c r="D9" s="79"/>
      <c r="E9" s="79"/>
    </row>
    <row r="10" spans="1:5" x14ac:dyDescent="0.25">
      <c r="A10" s="21"/>
      <c r="B10" s="18" t="s">
        <v>190</v>
      </c>
      <c r="C10" s="81">
        <v>249.93700999999982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19341.95377</v>
      </c>
      <c r="D11" s="79"/>
      <c r="E11" s="79"/>
    </row>
    <row r="12" spans="1:5" x14ac:dyDescent="0.25">
      <c r="A12" s="27"/>
      <c r="B12" s="19" t="s">
        <v>192</v>
      </c>
      <c r="C12" s="81">
        <v>1788723.6453200001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15501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27105.220709999998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-1073750.91335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324246.65700000001</v>
      </c>
      <c r="D18" s="79"/>
      <c r="E18" s="79"/>
    </row>
    <row r="19" spans="1:5" x14ac:dyDescent="0.25">
      <c r="A19" s="27"/>
      <c r="B19" s="21" t="s">
        <v>199</v>
      </c>
      <c r="C19" s="81">
        <v>-749504.25635000004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-168117.94480537713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95136.982177067111</v>
      </c>
      <c r="D21" s="79"/>
      <c r="E21" s="79"/>
    </row>
    <row r="22" spans="1:5" x14ac:dyDescent="0.25">
      <c r="A22" s="27"/>
      <c r="B22" s="19" t="s">
        <v>202</v>
      </c>
      <c r="C22" s="81">
        <v>-822485.21897831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-381.30004999999989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396</v>
      </c>
      <c r="D25" s="79"/>
      <c r="E25" s="79"/>
    </row>
    <row r="26" spans="1:5" x14ac:dyDescent="0.25">
      <c r="A26" s="26"/>
      <c r="B26" s="19" t="s">
        <v>206</v>
      </c>
      <c r="C26" s="81">
        <v>14.699950000000115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-3947.86058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-646897.12211999996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6457.8649599999935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-217027.53897000002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244883.67844000002</v>
      </c>
      <c r="D32" s="79"/>
      <c r="E32" s="79"/>
    </row>
    <row r="33" spans="1:5" x14ac:dyDescent="0.25">
      <c r="A33" s="28"/>
      <c r="B33" s="19" t="s">
        <v>213</v>
      </c>
      <c r="C33" s="81">
        <v>-612583.11768999998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-121141.94502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-97712.250609999988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271186.42371169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271186.42371169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6370</v>
      </c>
      <c r="D96" s="79"/>
      <c r="E96" s="79"/>
    </row>
    <row r="97" spans="1:5" x14ac:dyDescent="0.25">
      <c r="A97" s="27"/>
      <c r="B97" s="18" t="s">
        <v>222</v>
      </c>
      <c r="C97" s="81">
        <v>6112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328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4719.3700699999999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17153.608459999996</v>
      </c>
      <c r="D101" s="79"/>
      <c r="E101" s="79"/>
    </row>
    <row r="102" spans="1:5" x14ac:dyDescent="0.25">
      <c r="A102" s="22"/>
      <c r="B102" s="21" t="s">
        <v>226</v>
      </c>
      <c r="C102" s="81">
        <v>21872.978529999997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62558.67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4688.3402399999995</v>
      </c>
      <c r="D104" s="79"/>
      <c r="E104" s="79"/>
    </row>
    <row r="105" spans="1:5" x14ac:dyDescent="0.25">
      <c r="A105" s="25"/>
      <c r="B105" s="19" t="s">
        <v>252</v>
      </c>
      <c r="C105" s="81">
        <v>95489.988769999996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-2924.6840200000001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-75026.026049999986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-7597.049289999999</v>
      </c>
      <c r="D110" s="79"/>
      <c r="E110" s="79"/>
    </row>
    <row r="111" spans="1:5" x14ac:dyDescent="0.25">
      <c r="A111" s="21"/>
      <c r="B111" s="19" t="s">
        <v>237</v>
      </c>
      <c r="C111" s="81">
        <v>-85547.759360000011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-15501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10688.775079999999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-24163.711729999999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252152.71647169002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1361.3190299999999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-255.75265000000002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1105.56638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-9778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496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243976.28285168996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2023-03-01T08:04:45Z</dcterms:modified>
</cp:coreProperties>
</file>