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F73" i="1" s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J68" i="1" s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I45" i="1"/>
  <c r="H45" i="1"/>
  <c r="G45" i="1"/>
  <c r="F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F42" i="1" s="1"/>
  <c r="G42" i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F39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H25" i="1"/>
  <c r="F24" i="1"/>
  <c r="J23" i="1"/>
  <c r="I23" i="1"/>
  <c r="H23" i="1"/>
  <c r="G23" i="1"/>
  <c r="E23" i="1"/>
  <c r="E22" i="1" s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H64" i="1" s="1"/>
  <c r="F15" i="1"/>
  <c r="E15" i="1"/>
  <c r="F13" i="1"/>
  <c r="E13" i="1"/>
  <c r="B13" i="1"/>
  <c r="I11" i="1"/>
  <c r="H11" i="1"/>
  <c r="F11" i="1"/>
  <c r="B11" i="1"/>
  <c r="B8" i="1"/>
  <c r="E64" i="1" l="1"/>
  <c r="L65" i="1"/>
  <c r="F38" i="1"/>
  <c r="F77" i="1"/>
  <c r="H105" i="1"/>
  <c r="H65" i="1"/>
  <c r="I22" i="1"/>
  <c r="I64" i="1" s="1"/>
  <c r="E66" i="1"/>
  <c r="J66" i="1"/>
  <c r="J65" i="1" s="1"/>
  <c r="F23" i="1"/>
  <c r="G25" i="1"/>
  <c r="G22" i="1" s="1"/>
  <c r="G64" i="1" s="1"/>
  <c r="F26" i="1"/>
  <c r="F25" i="1" s="1"/>
  <c r="I77" i="1"/>
  <c r="I66" i="1" s="1"/>
  <c r="I86" i="1"/>
  <c r="G68" i="1"/>
  <c r="G66" i="1" s="1"/>
  <c r="F69" i="1"/>
  <c r="F68" i="1" s="1"/>
  <c r="F66" i="1" s="1"/>
  <c r="G56" i="1"/>
  <c r="G77" i="1"/>
  <c r="G86" i="1"/>
  <c r="I105" i="1" l="1"/>
  <c r="I65" i="1"/>
  <c r="E105" i="1"/>
  <c r="E65" i="1"/>
  <c r="J105" i="1"/>
  <c r="G65" i="1"/>
  <c r="G105" i="1"/>
  <c r="F22" i="1"/>
  <c r="F64" i="1" s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<sst xmlns="http://schemas.openxmlformats.org/spreadsheetml/2006/main" count="247" uniqueCount="175">
  <si>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</si>
  <si>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</si>
  <si>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</si>
  <si>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</si>
  <si>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</si>
  <si>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</si>
  <si>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</si>
  <si>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</si>
  <si>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2022 г.</t>
  </si>
  <si>
    <t>ОТЧЕТ               2022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</si>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</sst>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44926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-94177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-11348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44935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7" zoomScale="60" zoomScaleNormal="75" workbookViewId="0">
      <selection activeCell="G50" sqref="G5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ОТЧЕТ ЗА КАСОВОТО ИЗПЪЛНЕНИЕ НА СМЕТКИТЕ ЗА ЧУЖДИ СРЕДСТВА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44926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33</v>
      </c>
      <c r="F15" s="45" t="str">
        <f>[1]OTCHET!F15</f>
        <v>Чужди средства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0</v>
      </c>
      <c r="G26" s="142">
        <f>[1]OTCHET!G74</f>
        <v>0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0</v>
      </c>
      <c r="G29" s="165">
        <f>+[1]OTCHET!G78+[1]OTCHET!G79</f>
        <v>0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0</v>
      </c>
      <c r="F30" s="170">
        <f t="shared" si="1"/>
        <v>0</v>
      </c>
      <c r="G30" s="171">
        <f>[1]OTCHET!G90+[1]OTCHET!G93+[1]OTCHET!G94</f>
        <v>0</v>
      </c>
      <c r="H30" s="172">
        <f>[1]OTCHET!H90+[1]OTCHET!H93+[1]OTCHET!H94</f>
        <v>0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0</v>
      </c>
      <c r="F31" s="176">
        <f t="shared" si="1"/>
        <v>0</v>
      </c>
      <c r="G31" s="177">
        <f>[1]OTCHET!G108</f>
        <v>0</v>
      </c>
      <c r="H31" s="178">
        <f>[1]OTCHET!H108</f>
        <v>0</v>
      </c>
      <c r="I31" s="178">
        <f>[1]OTCHET!I108</f>
        <v>0</v>
      </c>
      <c r="J31" s="179">
        <f>[1]OTCHET!J108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0</v>
      </c>
      <c r="G32" s="177">
        <f>[1]OTCHET!G112+[1]OTCHET!G121+[1]OTCHET!G137+[1]OTCHET!G138</f>
        <v>0</v>
      </c>
      <c r="H32" s="178">
        <f>[1]OTCHET!H112+[1]OTCHET!H121+[1]OTCHET!H137+[1]OTCHET!H138</f>
        <v>0</v>
      </c>
      <c r="I32" s="178">
        <f>[1]OTCHET!I112+[1]OTCHET!I121+[1]OTCHET!I137+[1]OTCHET!I138</f>
        <v>0</v>
      </c>
      <c r="J32" s="179">
        <f>[1]OTCHET!J112+[1]OTCHET!J121+[1]OTCHET!J137+[1]OTCHET!J138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0</v>
      </c>
      <c r="F40" s="237">
        <f t="shared" si="1"/>
        <v>0</v>
      </c>
      <c r="G40" s="238">
        <f>[1]OTCHET!G187</f>
        <v>0</v>
      </c>
      <c r="H40" s="239">
        <f>[1]OTCHET!H187</f>
        <v>0</v>
      </c>
      <c r="I40" s="239">
        <f>[1]OTCHET!I187</f>
        <v>0</v>
      </c>
      <c r="J40" s="240">
        <f>[1]OTCHET!J187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0</v>
      </c>
      <c r="F41" s="245">
        <f t="shared" si="1"/>
        <v>0</v>
      </c>
      <c r="G41" s="246">
        <f>[1]OTCHET!G190</f>
        <v>0</v>
      </c>
      <c r="H41" s="247">
        <f>[1]OTCHET!H190</f>
        <v>0</v>
      </c>
      <c r="I41" s="247">
        <f>[1]OTCHET!I190</f>
        <v>0</v>
      </c>
      <c r="J41" s="248">
        <f>[1]OTCHET!J190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0</v>
      </c>
      <c r="F42" s="252">
        <f t="shared" si="1"/>
        <v>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0</v>
      </c>
      <c r="F43" s="258">
        <f t="shared" si="1"/>
        <v>0</v>
      </c>
      <c r="G43" s="259">
        <f>+[1]OTCHET!G205+[1]OTCHET!G223+[1]OTCHET!G271</f>
        <v>0</v>
      </c>
      <c r="H43" s="260">
        <f>+[1]OTCHET!H205+[1]OTCHET!H223+[1]OTCHET!H271</f>
        <v>0</v>
      </c>
      <c r="I43" s="260">
        <f>+[1]OTCHET!I205+[1]OTCHET!I223+[1]OTCHET!I271</f>
        <v>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0</v>
      </c>
      <c r="F49" s="176">
        <f t="shared" si="1"/>
        <v>0</v>
      </c>
      <c r="G49" s="177">
        <f>[1]OTCHET!G275+[1]OTCHET!G276+[1]OTCHET!G284+[1]OTCHET!G287</f>
        <v>0</v>
      </c>
      <c r="H49" s="178">
        <f>[1]OTCHET!H275+[1]OTCHET!H276+[1]OTCHET!H284+[1]OTCHET!H287</f>
        <v>0</v>
      </c>
      <c r="I49" s="178">
        <f>[1]OTCHET!I275+[1]OTCHET!I276+[1]OTCHET!I284+[1]OTCHET!I287</f>
        <v>0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0</v>
      </c>
      <c r="F57" s="307">
        <f t="shared" si="1"/>
        <v>0</v>
      </c>
      <c r="G57" s="308">
        <f>+[1]OTCHET!G361+[1]OTCHET!G375+[1]OTCHET!G388</f>
        <v>0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0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-94177</v>
      </c>
      <c r="G86" s="318">
        <f t="shared" ref="G86:M86" si="11">+G87+G88</f>
        <v>-94177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-94177</v>
      </c>
      <c r="G88" s="391">
        <f>+[1]OTCHET!G521+[1]OTCHET!G524+[1]OTCHET!G544</f>
        <v>-94177</v>
      </c>
      <c r="H88" s="392">
        <f>+[1]OTCHET!H521+[1]OTCHET!H524+[1]OTCHET!H544</f>
        <v>0</v>
      </c>
      <c r="I88" s="392">
        <f>+[1]OTCHET!I521+[1]OTCHET!I524+[1]OTCHET!I544</f>
        <v>0</v>
      </c>
      <c r="J88" s="393">
        <f>+[1]OTCHET!J521+[1]OTCHET!J524+[1]OTCHET!J544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0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0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0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0</v>
      </c>
      <c r="I91" s="178">
        <f>+[1]OTCHET!I573+[1]OTCHET!I574+[1]OTCHET!I575+[1]OTCHET!I576+[1]OTCHET!I577+[1]OTCHET!I578+[1]OTCHET!I579</f>
        <v>0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105525</v>
      </c>
      <c r="G93" s="177">
        <f>+[1]OTCHET!G587+[1]OTCHET!G588</f>
        <v>105525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-11348</v>
      </c>
      <c r="G94" s="177">
        <f>+[1]OTCHET!G589+[1]OTCHET!G590</f>
        <v>-11348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0</v>
      </c>
      <c r="H95" s="130">
        <f>[1]OTCHET!H591</f>
        <v>0</v>
      </c>
      <c r="I95" s="130">
        <f>[1]OTCHET!I591</f>
        <v>0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0</v>
      </c>
      <c r="H96" s="406">
        <f>+[1]OTCHET!H594</f>
        <v>0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44935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2023-01-16T09:24:14Z</dcterms:created>
  <dcterms:modified xsi:type="dcterms:W3CDTF">2023-01-16T09:24:36Z</dcterms:modified>
</cp:coreProperties>
</file>