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Statistic\2022\Q3\"/>
    </mc:Choice>
  </mc:AlternateContent>
  <bookViews>
    <workbookView xWindow="0" yWindow="0" windowWidth="9600" windowHeight="3300" tabRatio="904"/>
  </bookViews>
  <sheets>
    <sheet name="Premiums" sheetId="7056" r:id="rId1"/>
    <sheet name="Payments" sheetId="7054" r:id="rId2"/>
    <sheet name="Prem-Pay-Total" sheetId="7055" r:id="rId3"/>
    <sheet name="TP Част 1" sheetId="6989" r:id="rId4"/>
    <sheet name="TP Част 2" sheetId="7047" r:id="rId5"/>
    <sheet name="Технически резултат" sheetId="7050" r:id="rId6"/>
    <sheet name="Разходи" sheetId="35" r:id="rId7"/>
    <sheet name="Премии, Обезщетения" sheetId="34" r:id="rId8"/>
    <sheet name="Пас. Презастраховане" sheetId="7011" r:id="rId9"/>
    <sheet name="Акт. Презастраховане" sheetId="7012" r:id="rId10"/>
    <sheet name="ЕИП-ОЗ" sheetId="7038" r:id="rId11"/>
    <sheet name="Баланс" sheetId="7032" r:id="rId12"/>
    <sheet name="ОПЗ" sheetId="7029" r:id="rId13"/>
    <sheet name="Списък с банки" sheetId="7042" state="veryHidden" r:id="rId14"/>
    <sheet name="Списък с валути" sheetId="7044" state="veryHidden" r:id="rId15"/>
    <sheet name="Държави по ЕИП" sheetId="7045" state="veryHidden" r:id="rId16"/>
    <sheet name="Имоти" sheetId="7051" state="veryHidden" r:id="rId17"/>
    <sheet name="Видове застраховки" sheetId="7052" state="veryHidden" r:id="rId18"/>
  </sheets>
  <externalReferences>
    <externalReference r:id="rId19"/>
    <externalReference r:id="rId20"/>
    <externalReference r:id="rId21"/>
    <externalReference r:id="rId22"/>
  </externalReferences>
  <definedNames>
    <definedName name="__1_?????1">#REF!</definedName>
    <definedName name="__2_?????2">#REF!</definedName>
    <definedName name="__god95">[1]база!#REF!</definedName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10" hidden="1">'ЕИП-ОЗ'!$A$3:$H$35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">#REF!</definedName>
    <definedName name="as" localSheetId="0">#REF!</definedName>
    <definedName name="as">#REF!</definedName>
    <definedName name="asd" localSheetId="0">#REF!</definedName>
    <definedName name="asd">#REF!</definedName>
    <definedName name="banka">'Списък с банки'!$C$2:$C$30</definedName>
    <definedName name="code">'[2]Общо_за_ЗПД_Витоша_АД (2)'!$L$2:$L$193</definedName>
    <definedName name="dargava">'Държави по ЕИП'!$C$2:$C$57</definedName>
    <definedName name="_xlnm.Database" localSheetId="0">#REF!</definedName>
    <definedName name="_xlnm.Database">#REF!</definedName>
    <definedName name="dividents" localSheetId="0">#REF!</definedName>
    <definedName name="dividents">#REF!</definedName>
    <definedName name="DS0_S0" localSheetId="0">OFFSET(#REF!,1,-1,MAX(2,COUNTA(OFFSET(#REF!,1,0,16382,1))+1),1)</definedName>
    <definedName name="DS0_S0">OFFSET(#REF!,1,-1,MAX(2,COUNTA(OFFSET(#REF!,1,0,16382,1))+1),1)</definedName>
    <definedName name="DS0_S1" localSheetId="0">OFFSET(#REF!,1,0,MAX(2,COUNTA(OFFSET(#REF!,1,0,16382,1))+1),1)</definedName>
    <definedName name="DS0_S1">OFFSET(#REF!,1,0,MAX(2,COUNTA(OFFSET(#REF!,1,0,16382,1))+1),1)</definedName>
    <definedName name="eend">#REF!</definedName>
    <definedName name="fghj" localSheetId="0">#REF!</definedName>
    <definedName name="fghj">#REF!</definedName>
    <definedName name="gfhj" localSheetId="0">#REF!</definedName>
    <definedName name="gfhj">#REF!</definedName>
    <definedName name="IBNR">[2]IBNR_mod!$A$2:$Q$11</definedName>
    <definedName name="Increase_in_premium" localSheetId="0">#REF!</definedName>
    <definedName name="Increase_in_premium">#REF!</definedName>
    <definedName name="maxRate" localSheetId="0">#REF!</definedName>
    <definedName name="maxRate">#REF!</definedName>
    <definedName name="minRate" localSheetId="0">#REF!</definedName>
    <definedName name="minRate">#REF!</definedName>
    <definedName name="other" localSheetId="0">#REF!</definedName>
    <definedName name="other">#REF!</definedName>
    <definedName name="other2" localSheetId="0">#REF!</definedName>
    <definedName name="other2">#REF!</definedName>
    <definedName name="P158_2451" localSheetId="13">'Списък с банки'!#REF!</definedName>
    <definedName name="P186_2869" localSheetId="13">'Списък с банки'!#REF!</definedName>
    <definedName name="P309_4668" localSheetId="13">'Списък с банки'!#REF!</definedName>
    <definedName name="PP" localSheetId="0">'[3]Граница-спрямо премиите 2006'!#REF!</definedName>
    <definedName name="PP">'[3]Граница-спрямо премиите 2006'!#REF!</definedName>
    <definedName name="Premium_earned_1999" localSheetId="0">#REF!</definedName>
    <definedName name="Premium_earned_1999">#REF!</definedName>
    <definedName name="Premium_earned_2000" localSheetId="0">#REF!</definedName>
    <definedName name="Premium_earned_2000">#REF!</definedName>
    <definedName name="Premium2000" localSheetId="0">#REF!</definedName>
    <definedName name="Premium2000">#REF!</definedName>
    <definedName name="Premium99" localSheetId="0">#REF!</definedName>
    <definedName name="Premium99">#REF!</definedName>
    <definedName name="PremiumIncrease" localSheetId="0">#REF!</definedName>
    <definedName name="PremiumIncrease">#REF!</definedName>
    <definedName name="_xlnm.Print_Area" localSheetId="1">Payments!$A$1:$AX$36</definedName>
    <definedName name="_xlnm.Print_Area" localSheetId="0">Premiums!$A$1:$AX$38</definedName>
    <definedName name="_xlnm.Print_Area" localSheetId="2">'Prem-Pay-Total'!$A$1:$H$34</definedName>
    <definedName name="_xlnm.Print_Area" localSheetId="3">'TP Част 1'!$A$1:$AB$35</definedName>
    <definedName name="_xlnm.Print_Area" localSheetId="4">'TP Част 2'!$A$1:$AN$37</definedName>
    <definedName name="_xlnm.Print_Area" localSheetId="9">'Акт. Презастраховане'!$A$1:$P$35</definedName>
    <definedName name="_xlnm.Print_Area" localSheetId="11">Баланс!$A$1:$Z$131</definedName>
    <definedName name="_xlnm.Print_Area" localSheetId="10">'ЕИП-ОЗ'!$A$1:$FM$36</definedName>
    <definedName name="_xlnm.Print_Area" localSheetId="12">ОПЗ!$A$1:$Z$123</definedName>
    <definedName name="_xlnm.Print_Area" localSheetId="8">'Пас. Презастраховане'!$A$1:$O$35</definedName>
    <definedName name="_xlnm.Print_Area" localSheetId="7">'Премии, Обезщетения'!$A$1:$AC$36</definedName>
    <definedName name="_xlnm.Print_Area" localSheetId="6">Разходи!$A$1:$J$36</definedName>
    <definedName name="_xlnm.Print_Area" localSheetId="5">'Технически резултат'!$A$1:$AE$29</definedName>
    <definedName name="_xlnm.Print_Titles" localSheetId="1">Payments!$A:$B</definedName>
    <definedName name="_xlnm.Print_Titles" localSheetId="0">Premiums!$A:$B</definedName>
    <definedName name="_xlnm.Print_Titles" localSheetId="2">'Prem-Pay-Total'!$A:$B</definedName>
    <definedName name="_xlnm.Print_Titles" localSheetId="3">'TP Част 1'!$A:$A</definedName>
    <definedName name="_xlnm.Print_Titles" localSheetId="4">'TP Част 2'!$A:$A</definedName>
    <definedName name="_xlnm.Print_Titles" localSheetId="9">'Акт. Презастраховане'!$A:$A</definedName>
    <definedName name="_xlnm.Print_Titles" localSheetId="11">Баланс!$A:$B</definedName>
    <definedName name="_xlnm.Print_Titles" localSheetId="10">'ЕИП-ОЗ'!$A:$A</definedName>
    <definedName name="_xlnm.Print_Titles" localSheetId="12">ОПЗ!$A:$B</definedName>
    <definedName name="_xlnm.Print_Titles" localSheetId="8">'Пас. Презастраховане'!$A:$A</definedName>
    <definedName name="_xlnm.Print_Titles" localSheetId="7">'Премии, Обезщетения'!$A:$A</definedName>
    <definedName name="_xlnm.Print_Titles" localSheetId="6">Разходи!$A:$A</definedName>
    <definedName name="_xlnm.Print_Titles" localSheetId="5">'Технически резултат'!$A:$A</definedName>
    <definedName name="profit1" localSheetId="0">#REF!</definedName>
    <definedName name="profit1">#REF!</definedName>
    <definedName name="Profit2" localSheetId="0">#REF!</definedName>
    <definedName name="Profit2">#REF!</definedName>
    <definedName name="Rate31" localSheetId="0">#REF!</definedName>
    <definedName name="Rate31">#REF!</definedName>
    <definedName name="sd" localSheetId="0">#REF!</definedName>
    <definedName name="sd">#REF!</definedName>
    <definedName name="services" localSheetId="0">#REF!</definedName>
    <definedName name="services">#REF!</definedName>
    <definedName name="typeins">#REF!</definedName>
    <definedName name="valuti">'Списък с валути'!$C$2:$C$43</definedName>
    <definedName name="XS014562443">'[4]T-Securities_Trade 2001'!$F$5</definedName>
    <definedName name="АКВИЗ" localSheetId="0">#REF!</definedName>
    <definedName name="АКВИЗ">#REF!</definedName>
    <definedName name="БР_ПРЕМ">#REF!</definedName>
    <definedName name="Валути">'Списък с валути'!$C$2:$C$43</definedName>
    <definedName name="Висящи_плащания_Общо">'[2]Общо_за_ЗПД_Витоша_АД (2)'!$I$2:$I$193</definedName>
    <definedName name="Висящи_плащания_ПЗ">'[2]Общо_за_ЗПД_Витоша_АД (2)'!$J$2:$J$193</definedName>
    <definedName name="гг" localSheetId="0">'[3]Граница-спрямо премиите 2006'!#REF!</definedName>
    <definedName name="гг">'[3]Граница-спрямо премиите 2006'!#REF!</definedName>
    <definedName name="ГФ" localSheetId="0">#REF!</definedName>
    <definedName name="ГФ">#REF!</definedName>
    <definedName name="ДЗН" localSheetId="0">#REF!</definedName>
    <definedName name="ДЗН">#REF!</definedName>
    <definedName name="ДР_РАЗХ">#REF!</definedName>
    <definedName name="Държава">'Държави по ЕИП'!$C$2:$C$57</definedName>
    <definedName name="еенд">#REF!</definedName>
    <definedName name="ЕИП">'Държави по ЕИП'!$F$2:$F$33</definedName>
    <definedName name="З_ОП">#REF!</definedName>
    <definedName name="Застраховки">'Видове застраховки'!$A$2:$A$30</definedName>
    <definedName name="ИЗГ_ДОГ" localSheetId="0">#REF!</definedName>
    <definedName name="ИЗГ_ДОГ">#REF!</definedName>
    <definedName name="ИЗПЛ_АКТ_З" localSheetId="0">#REF!</definedName>
    <definedName name="ИЗПЛ_АКТ_З">#REF!</definedName>
    <definedName name="ИЗПЛ_ДИР_З" localSheetId="0">#REF!</definedName>
    <definedName name="ИЗПЛ_ДИР_З">#REF!</definedName>
    <definedName name="Имоти">Имоти!$C$2:$C$56</definedName>
    <definedName name="КОМ" localSheetId="0">#REF!</definedName>
    <definedName name="КОМ">#REF!</definedName>
    <definedName name="КОМИС">#REF!</definedName>
    <definedName name="КОРП_Д" localSheetId="0">#REF!</definedName>
    <definedName name="КОРП_Д">#REF!</definedName>
    <definedName name="КОРП_ДАН" localSheetId="0">#REF!</definedName>
    <definedName name="КОРП_ДАН">#REF!</definedName>
    <definedName name="НЕТО_П" localSheetId="0">#REF!</definedName>
    <definedName name="НЕТО_П">#REF!</definedName>
    <definedName name="ОБЕЗЩ_ПРЕЗ" localSheetId="0">#REF!</definedName>
    <definedName name="ОБЕЗЩ_ПРЕЗ">#REF!</definedName>
    <definedName name="ОБР_ПРЕДЛ" localSheetId="0">#REF!</definedName>
    <definedName name="ОБР_ПРЕДЛ">#REF!</definedName>
    <definedName name="ОРГ_Р" localSheetId="0">#REF!</definedName>
    <definedName name="ОРГ_Р">#REF!</definedName>
    <definedName name="Отложени_аквизиции__DAC">'[2]Общо_за_ЗПД_Витоша_АД (2)'!$H$2:$H$193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 localSheetId="0">#REF!</definedName>
    <definedName name="ПП_ПР_АКПР">#REF!</definedName>
    <definedName name="ППкрай">'[3]Граница-спрямо премиите 2006'!$B$8</definedName>
    <definedName name="ППн" localSheetId="0">'[3]Граница-спрямо премиите 2006'!#REF!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 localSheetId="0">#REF!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 localSheetId="0">#REF!</definedName>
    <definedName name="ПРЕМ_АКТ_ПР">#REF!</definedName>
    <definedName name="ПРЕМ_ДИР_З" localSheetId="0">#REF!</definedName>
    <definedName name="ПРЕМ_ДИР_З">#REF!</definedName>
    <definedName name="пренос_премиен_резерв_Неполучени_премии">'[2]Общо_за_ЗПД_Витоша_АД (2)'!$E$2:$E$193</definedName>
    <definedName name="пренос_премиен_резерв_Общо">'[2]Общо_за_ЗПД_Витоша_АД (2)'!$C$2:$C$193</definedName>
    <definedName name="пренос_премиен_резерв_ПЗ">'[2]Общо_за_ЗПД_Витоша_АД (2)'!$D$2:$D$193</definedName>
    <definedName name="проц_необ" localSheetId="0">#REF!</definedName>
    <definedName name="проц_необ">#REF!</definedName>
    <definedName name="проц_необ_пас" localSheetId="0">#REF!</definedName>
    <definedName name="проц_необ_пас">#REF!</definedName>
    <definedName name="ПРОЦ_РЕГР" localSheetId="0">#REF!</definedName>
    <definedName name="ПРОЦ_РЕГР">#REF!</definedName>
    <definedName name="Р_ЦУ" localSheetId="0">#REF!</definedName>
    <definedName name="Р_ЦУ">#REF!</definedName>
    <definedName name="РЕКЛ">#REF!</definedName>
    <definedName name="РЕКЛАМА" localSheetId="0">#REF!</definedName>
    <definedName name="РЕКЛАМА">#REF!</definedName>
    <definedName name="СМ661" localSheetId="0">#REF!</definedName>
    <definedName name="СМ661">#REF!</definedName>
    <definedName name="СМ681" localSheetId="0">#REF!</definedName>
    <definedName name="СМ681">#REF!</definedName>
    <definedName name="Ф_ЗЕМ" localSheetId="0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A78" i="7056" l="1"/>
  <c r="A77" i="7056" l="1"/>
  <c r="A73" i="7056"/>
  <c r="A79" i="7056"/>
  <c r="A75" i="7056"/>
  <c r="A71" i="7056"/>
  <c r="A76" i="7056"/>
  <c r="A72" i="7056"/>
  <c r="A70" i="7056"/>
  <c r="A74" i="7056"/>
  <c r="A79" i="7054" l="1"/>
  <c r="A70" i="7054"/>
  <c r="A73" i="7054"/>
  <c r="A71" i="7054"/>
  <c r="A78" i="7054" l="1"/>
  <c r="A74" i="7054"/>
  <c r="A76" i="7054"/>
  <c r="A75" i="7054"/>
  <c r="A77" i="7054"/>
  <c r="A72" i="7054"/>
  <c r="E56" i="7055" l="1"/>
  <c r="A51" i="7055"/>
  <c r="A49" i="7055"/>
  <c r="A50" i="7055" l="1"/>
  <c r="A54" i="7055"/>
  <c r="E49" i="7055"/>
  <c r="A56" i="7055"/>
  <c r="A57" i="7055"/>
  <c r="E52" i="7055"/>
  <c r="E54" i="7055"/>
  <c r="E55" i="7055"/>
  <c r="E51" i="7055"/>
  <c r="A52" i="7055"/>
  <c r="E48" i="7055"/>
  <c r="E57" i="7055"/>
  <c r="A55" i="7055"/>
  <c r="E53" i="7055"/>
  <c r="E50" i="7055"/>
  <c r="A53" i="7055"/>
  <c r="A48" i="7055"/>
</calcChain>
</file>

<file path=xl/sharedStrings.xml><?xml version="1.0" encoding="utf-8"?>
<sst xmlns="http://schemas.openxmlformats.org/spreadsheetml/2006/main" count="1921" uniqueCount="881">
  <si>
    <t>Резерв за неизтекли рискове</t>
  </si>
  <si>
    <t>СТОРНИРАНИ ПРЕМИИ ОТ ОТСТЪПЕНИЯ ПРЕМИЕН ПРИХОД</t>
  </si>
  <si>
    <t>Брой новосключени договори</t>
  </si>
  <si>
    <t>Изплатени претенции</t>
  </si>
  <si>
    <t>Изплатени комисиони</t>
  </si>
  <si>
    <t>Начислен данък по Закона за данък върху застрахователните премии</t>
  </si>
  <si>
    <t>ОТКАЗАНИ ПРЕТЕНЦИИ</t>
  </si>
  <si>
    <t>РАЗМЕР НА ВЪРНАТИТЕ ПРЕМИИ И ОТПИСАНИТЕ ВЗЕМАНИЯ ПО ПРЕДСРОЧНО ПРЕКРАТЕНИ ДОГОВОРИ</t>
  </si>
  <si>
    <t>Дял на презастрахователите в отложените аквизиционни разходи</t>
  </si>
  <si>
    <t>Други натрупвания и доход за бъдещи периоди</t>
  </si>
  <si>
    <t>ДРУГИ РЕЗЕРВИ ПО АКТИВНО ПРЕЗАСТРАХОВАНЕ</t>
  </si>
  <si>
    <t>в т.ч. разходи за уреждане на претенции</t>
  </si>
  <si>
    <t>АКВИЗИЦИОННИ КОМИСИОНИ</t>
  </si>
  <si>
    <t>ИНКАСОВИ КОМИСИОНИ</t>
  </si>
  <si>
    <t>ПРЕНОС-ПРЕМИЕН РЕЗЕРВ</t>
  </si>
  <si>
    <t>РЕЗЕРВ ЗА ПРЕДСТОЯЩИ ПЛАЩАНИЯ</t>
  </si>
  <si>
    <t>ЗАПАСЕН ФОНД</t>
  </si>
  <si>
    <t>БРУТЕН РАЗМЕР</t>
  </si>
  <si>
    <t>в т.ч. дял на презастрахователя</t>
  </si>
  <si>
    <t>1. ЗАСТРАХОВКА "ЗЛОПОЛУКА"</t>
  </si>
  <si>
    <t>2. ЗАСТРАХОВКА "ЗАБОЛЯВАНЕ"</t>
  </si>
  <si>
    <t>3. ЗАСТРАХОВКА НА СУХОПЪТНИ ПРЕВОЗНИ СРЕДСТВА, БЕЗ РЕЛСОВИ ПРЕВОЗНИ СРЕДСТВА</t>
  </si>
  <si>
    <t>4. ЗАСТРАХОВКА НА РЕЛСОВИ ПРЕВОЗНИ СРЕДСТВА</t>
  </si>
  <si>
    <t>5. ЗАСТРАХОВКА НА ЛЕТАТЕЛНИ АПАРАТИ</t>
  </si>
  <si>
    <t>6. ЗАСТРАХОВКА НА ПЛАВАТЕЛНИ СЪДОВЕ</t>
  </si>
  <si>
    <t>7. ЗАСТРАХОВКА НА ТОВАРИ ПО ВРЕМЕ НА ПРЕВОЗ</t>
  </si>
  <si>
    <t>8. ЗАСТРАХОВКА "ПОЖАР" И "ПРИРОДНИ БЕДСТВИЯ"</t>
  </si>
  <si>
    <t>9. ЗАСТРАХОВКА НА "ЩЕТИ НА ИМУЩЕСТВО"</t>
  </si>
  <si>
    <t>10. ЗАСТРАХОВКА ГО, СВЪРЗАНА С ПРИТЕЖАВАНЕТО И ИЗПОЛЗВАНЕТО НА МПС</t>
  </si>
  <si>
    <t>11. ЗАСТРАХОВКА ГО, СВЪРЗАНА С ПРИТЕЖАВАНЕТО И ИЗПОЛЗВАНЕТО НА ЛЕТАТЕЛНИ АПАРАТИ</t>
  </si>
  <si>
    <t>12. ЗАСТРАХОВКА ГО, СВЪРЗАНА С ПРИТЕЖАВАНЕТО И ИЗПОЛЗВАНЕТО НА ПЛАВАТЕЛНИ СЪДОВЕ</t>
  </si>
  <si>
    <t>13. ЗАСТРАХОВКА "ОБЩА ГРАЖДАНСКА ОТГОВОРНОСТ"</t>
  </si>
  <si>
    <t>14. ЗАСТРАХОВКА НА КРЕДИТИ</t>
  </si>
  <si>
    <t>15. ЗАСТРАХОВКА НА ГАРАНЦИИ</t>
  </si>
  <si>
    <t>16. ЗАСТРАХОВКА НА РАЗНИ ФИНАНСОВИ ЗАГУБИ</t>
  </si>
  <si>
    <t>17. ЗАСТРАХОВКА НА ПРАВНИ РАЗНОСКИ</t>
  </si>
  <si>
    <t>18. ПОМОЩ ПРИ ПЪТУВАНЕ</t>
  </si>
  <si>
    <t>ОБЩО:</t>
  </si>
  <si>
    <t>ПРЕКИ АКВИЗИЦИОННИ РАЗХОДИ</t>
  </si>
  <si>
    <t>АДМИНИСТРАТИВНИ РАЗХОДИ, СВЪРЗАНИ СЪС ЗАСТРАХОВАНЕТО</t>
  </si>
  <si>
    <t>ОБЩО РАЗХОДИ</t>
  </si>
  <si>
    <t>ДРУГИ ПРЕКИ АКВИЗИЦИОННИ РАЗХОДИ</t>
  </si>
  <si>
    <t>ЗА РЕКЛАМА</t>
  </si>
  <si>
    <t>ДРУГИ КОСВЕНИ АКВ. РАЗХОДИ</t>
  </si>
  <si>
    <t>Фактически</t>
  </si>
  <si>
    <t xml:space="preserve">БРОЙ ЗАСТРАХОВАТЕЛНИ ДОГОВОРИ  </t>
  </si>
  <si>
    <t xml:space="preserve">ПОЛУЧЕНИ ПРЕМИИ </t>
  </si>
  <si>
    <t>ПРИХОДИ ОТ УЧАСТИЕ В РЕЗУЛТАТА ОТ ПРЕЗАСТРАХОВАНЕ</t>
  </si>
  <si>
    <t>ОБЩ РАЗМЕР</t>
  </si>
  <si>
    <t>РАЗХОДИ ЗА УЧАСТИЕ В РЕЗУЛТАТА ОТ ПРЕЗАСТРАХОВАНЕ</t>
  </si>
  <si>
    <t>ДРУГИ АДМИНИСТРАТИВНИ РАЗХОДИ</t>
  </si>
  <si>
    <t>в т.ч. дял на резерва за възникнали, но непредявени претенции</t>
  </si>
  <si>
    <t>ДРУГИ РЕЗЕРВИ, ОДОБРЕНИ ОТ КФН</t>
  </si>
  <si>
    <t>РЕЗЕРВ ЗА БОНУСИ И ОТСТЪПКИ</t>
  </si>
  <si>
    <t>ОБЩ БРОЙ</t>
  </si>
  <si>
    <t>РАЗХОДИ ЗА УРЕЖДАНЕ НА ПРЕТЕНЦИИ</t>
  </si>
  <si>
    <t>РЕЗЕРВ ЗА НЕИЗТЕКЛИ РИСКОВЕ</t>
  </si>
  <si>
    <t>РАЗХОДИ ЗА ДАНЪЦИ, ТАКСИ, ОТЧИСЛЕНИЯ ЗА ФОНДОВЕ И ДР.</t>
  </si>
  <si>
    <t>ДЯЛ НА ПРЕЗАСТРАХОВАТЕЛЯ В ИЗПЛАТЕНИТЕ  ОБЕЗЩЕТЕНИЯ</t>
  </si>
  <si>
    <t>ОТСТЪПЕНИ ПРЕМИИ, ПО ДОГОВОРИ ПЛАСИРАНИ НА ПРЕЗАСТРАХОВАТЕЛЯ</t>
  </si>
  <si>
    <t>ПРИХОДИ ОТ КОМИСИОНИ, ПО ДОГОВОРИ ПЛАСИРАНИ НА ПРЕЗАСТРАХОВАТЕЛЯ</t>
  </si>
  <si>
    <t xml:space="preserve">ПРЕТЕНЦИИ, ПРЕДЯВЕНИ ПРЕЗ ПЕРИОДА </t>
  </si>
  <si>
    <t xml:space="preserve">БРОЙ </t>
  </si>
  <si>
    <t>ПРЕДЯВЕНА СУМА</t>
  </si>
  <si>
    <t>БРОЙ</t>
  </si>
  <si>
    <t>СУМА</t>
  </si>
  <si>
    <t>ОБЩА СУМА</t>
  </si>
  <si>
    <t xml:space="preserve">в т.ч. просрочени вземания със закъснение от 61 до 90 дни </t>
  </si>
  <si>
    <t>в т.ч. просрочени вземания със закъснение над 90 дни</t>
  </si>
  <si>
    <t>в т.ч. просрочени вземания със закъснение от 31 до 60 дни</t>
  </si>
  <si>
    <t>в т.ч. размер на резерва (вкл. и IBNR) по събития от предходни години</t>
  </si>
  <si>
    <t>в т.ч. просрочени вземания със закъснение от 90 до 180дни</t>
  </si>
  <si>
    <t xml:space="preserve">в т.ч. просрочени вземания със закъснение от 181 до 360 дни </t>
  </si>
  <si>
    <t>в т.ч. просрочени вземания със закъснение над 360 дни</t>
  </si>
  <si>
    <t>в т.ч. просрочени вземания, по договори с изтекъл срок</t>
  </si>
  <si>
    <t>БРУТЕН ПРЕМИЕН ПРИХОД</t>
  </si>
  <si>
    <t>ДЕЙСТВАЩИ ДОГОВОРИ КЪМ 31.12 НА ОТЧ. ГОД.</t>
  </si>
  <si>
    <t>ОБЩО</t>
  </si>
  <si>
    <t xml:space="preserve"> СКЛЮЧЕНИ ОТ 01.01. ДО КРАЯ НА ТРИМЕСЕЧИЕТО</t>
  </si>
  <si>
    <t>ПО ДЕЙСТВАЩИ ДОГОВОРИ КЪМ КРАЯ НА ТРИМЕСЕЧИЕТО</t>
  </si>
  <si>
    <t xml:space="preserve"> ПО СКЛЮЧЕНИ ОТ 01.01. ДО КРАЯ НА ТРИМЕСЕЧИЕТО </t>
  </si>
  <si>
    <t>ДЯЛ НА ПРЕЗАСТРАХОВАТЕЛЯ В РЕЗЕРВА ЗА ПРЕДСТОЯЩИ ПЛАЩАНИЯ</t>
  </si>
  <si>
    <t>ДЯЛ НА ПРЕЗАСТРАХОВАТЕЛЯ В ДРУГИ РЕЗЕРВИ</t>
  </si>
  <si>
    <t>Премиен приход</t>
  </si>
  <si>
    <t>Дял на презастрахователите в отсрочените аквизиционни разходи</t>
  </si>
  <si>
    <t>n-1 год.</t>
  </si>
  <si>
    <t>n-2 год.</t>
  </si>
  <si>
    <t>n-3 год.</t>
  </si>
  <si>
    <t>n-4 год.</t>
  </si>
  <si>
    <t>n-5 год.</t>
  </si>
  <si>
    <t>ЗАДЪРЖАНИ ДЕПОЗИТИ ВЪВ ВРЪЗКА С ПРЕНОС-ПРЕМИЙНИЯ РЕЗЕРВ</t>
  </si>
  <si>
    <t>ЗАДЪРЖАНИ ДЕПОЗИТИ ВЪВ ВРЪЗКА С РЕЗЕРВА ЗА ПРЕДСТОЯЩИ ПЛАЩАНИЯ</t>
  </si>
  <si>
    <t>ЗАДЪРЖАНИ ДЕПОЗИТИ ВЪВ ВРЪЗКА С ДРУГИ РЕЗЕРВИ</t>
  </si>
  <si>
    <t>ДРУГИ (различни от дял в техническите резерви) ВЗЕМАНИЯ ОТ ПРЕЗАСТРАХОВАТЕЛЯ</t>
  </si>
  <si>
    <t>ДРУГИ (различни от задържани депозити) ЗАДЪЛЖЕНИЯ КЪМ ПРЕЗАСТРАХОВАТЕЛЯ</t>
  </si>
  <si>
    <t>А.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</si>
  <si>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</si>
  <si>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</si>
  <si>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</si>
  <si>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</si>
  <si>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</si>
  <si>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</si>
  <si>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</si>
  <si>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</si>
  <si>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</si>
  <si>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</si>
  <si>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</si>
  <si>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Б.</t>
  </si>
  <si>
    <t>№</t>
  </si>
  <si>
    <t>Общо по раздел Ж</t>
  </si>
  <si>
    <t>ІІІ</t>
  </si>
  <si>
    <t>ІV.</t>
  </si>
  <si>
    <t>V.</t>
  </si>
  <si>
    <t>VІ.</t>
  </si>
  <si>
    <t>Други</t>
  </si>
  <si>
    <t>други</t>
  </si>
  <si>
    <t xml:space="preserve"> </t>
  </si>
  <si>
    <t>Пореден номер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</si>
  <si>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</si>
  <si>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</si>
  <si>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</si>
  <si>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</si>
  <si>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</si>
  <si>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</si>
  <si>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</si>
  <si>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</si>
  <si>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</si>
  <si>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</si>
  <si>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</si>
  <si>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</si>
  <si>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</si>
  <si>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</si>
  <si>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</si>
  <si>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</si>
  <si>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</si>
  <si>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</si>
  <si>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Код на валута</t>
  </si>
  <si>
    <t>текст на валута</t>
  </si>
  <si>
    <t>AUD</t>
  </si>
  <si>
    <t>Австралийски долар</t>
  </si>
  <si>
    <t>BGN</t>
  </si>
  <si>
    <t xml:space="preserve">Български лев 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</si>
  <si>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</si>
  <si>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</si>
  <si>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</si>
  <si>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</si>
  <si>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</si>
  <si>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</si>
  <si>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</si>
  <si>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</si>
  <si>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</si>
  <si>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</si>
  <si>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</si>
  <si>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</si>
  <si>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EUR</t>
  </si>
  <si>
    <t>Евро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</si>
  <si>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</si>
  <si>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</si>
  <si>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</si>
  <si>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</si>
  <si>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</si>
  <si>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</si>
  <si>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</si>
  <si>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</si>
  <si>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</si>
  <si>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</si>
  <si>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</si>
  <si>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</si>
  <si>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</si>
  <si>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</si>
  <si>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</si>
  <si>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</si>
  <si>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</si>
  <si>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</si>
  <si>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</si>
  <si>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</si>
  <si>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</si>
  <si>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</si>
  <si>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</si>
  <si>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</si>
  <si>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</si>
  <si>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</si>
  <si>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</si>
  <si>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</si>
  <si>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</si>
  <si>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</si>
  <si>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</si>
  <si>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</si>
  <si>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</si>
  <si>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</si>
  <si>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</si>
  <si>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</si>
  <si>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</si>
  <si>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</si>
  <si>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</si>
  <si>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</si>
  <si>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</si>
  <si>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</si>
  <si>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</si>
  <si>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</si>
  <si>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</si>
  <si>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</si>
  <si>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</si>
  <si>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</si>
  <si>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</si>
  <si>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</si>
  <si>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</si>
  <si>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</si>
  <si>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</si>
  <si>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</si>
  <si>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 xml:space="preserve"> PHP</t>
  </si>
  <si>
    <t>Филипинско песо</t>
  </si>
  <si>
    <t xml:space="preserve"> HKD</t>
  </si>
  <si>
    <t>Хонконгски долар</t>
  </si>
  <si>
    <t>OTH</t>
  </si>
  <si>
    <t>Код на държава</t>
  </si>
  <si>
    <t>Име на държава</t>
  </si>
  <si>
    <t>AU</t>
  </si>
  <si>
    <t> Австралия</t>
  </si>
  <si>
    <t>AT</t>
  </si>
  <si>
    <t> Австрия</t>
  </si>
  <si>
    <t>AL</t>
  </si>
  <si>
    <t> Албания</t>
  </si>
  <si>
    <t>AD</t>
  </si>
  <si>
    <t> Андора</t>
  </si>
  <si>
    <t>BY</t>
  </si>
  <si>
    <t> Беларус</t>
  </si>
  <si>
    <t>BE</t>
  </si>
  <si>
    <t> Белгия</t>
  </si>
  <si>
    <t>BA</t>
  </si>
  <si>
    <t> Босна и Херцеговина</t>
  </si>
  <si>
    <t>BR</t>
  </si>
  <si>
    <t> Бразилия</t>
  </si>
  <si>
    <t>BG</t>
  </si>
  <si>
    <t> България</t>
  </si>
  <si>
    <t>GB</t>
  </si>
  <si>
    <t> Великобритания</t>
  </si>
  <si>
    <t>DE</t>
  </si>
  <si>
    <t> Германия</t>
  </si>
  <si>
    <t>GR</t>
  </si>
  <si>
    <t> Гърция</t>
  </si>
  <si>
    <t>DK</t>
  </si>
  <si>
    <t> Дания</t>
  </si>
  <si>
    <t>EU</t>
  </si>
  <si>
    <t> Европейски съюз</t>
  </si>
  <si>
    <t>EE</t>
  </si>
  <si>
    <t> Естония</t>
  </si>
  <si>
    <t>IL</t>
  </si>
  <si>
    <t> Израел</t>
  </si>
  <si>
    <t>IN</t>
  </si>
  <si>
    <t> Индия</t>
  </si>
  <si>
    <t>IE</t>
  </si>
  <si>
    <t> Ирландия</t>
  </si>
  <si>
    <t>IS</t>
  </si>
  <si>
    <t> Исландия</t>
  </si>
  <si>
    <t>ES</t>
  </si>
  <si>
    <t> Испания</t>
  </si>
  <si>
    <t>IT</t>
  </si>
  <si>
    <t> Италия</t>
  </si>
  <si>
    <t>CA</t>
  </si>
  <si>
    <t> Канада</t>
  </si>
  <si>
    <t>CY</t>
  </si>
  <si>
    <t> Кипър</t>
  </si>
  <si>
    <t>CN</t>
  </si>
  <si>
    <t> Китай</t>
  </si>
  <si>
    <t>LV</t>
  </si>
  <si>
    <t> Латвия</t>
  </si>
  <si>
    <t>LB</t>
  </si>
  <si>
    <t> Ливан</t>
  </si>
  <si>
    <t>LT</t>
  </si>
  <si>
    <t> Литва</t>
  </si>
  <si>
    <t>LI</t>
  </si>
  <si>
    <t> Лихтенщайн</t>
  </si>
  <si>
    <t>LU</t>
  </si>
  <si>
    <t> Люксембург</t>
  </si>
  <si>
    <t>MT</t>
  </si>
  <si>
    <t> Малта</t>
  </si>
  <si>
    <t>MD</t>
  </si>
  <si>
    <t> Молдова</t>
  </si>
  <si>
    <t>MC</t>
  </si>
  <si>
    <t> Монако</t>
  </si>
  <si>
    <t>NL</t>
  </si>
  <si>
    <t> Нидерландия</t>
  </si>
  <si>
    <t>NO</t>
  </si>
  <si>
    <t> Норвегия</t>
  </si>
  <si>
    <t>PL</t>
  </si>
  <si>
    <t> Полша</t>
  </si>
  <si>
    <t>PT</t>
  </si>
  <si>
    <t> Португалия</t>
  </si>
  <si>
    <t>MK</t>
  </si>
  <si>
    <t> Република Македония</t>
  </si>
  <si>
    <t>RO</t>
  </si>
  <si>
    <t> Румъния</t>
  </si>
  <si>
    <t>RU</t>
  </si>
  <si>
    <t> Русия</t>
  </si>
  <si>
    <t>SM</t>
  </si>
  <si>
    <t> Сан Марино</t>
  </si>
  <si>
    <t>US</t>
  </si>
  <si>
    <t> САЩ</t>
  </si>
  <si>
    <t>SK</t>
  </si>
  <si>
    <t> Словакия</t>
  </si>
  <si>
    <t>SI</t>
  </si>
  <si>
    <t> Словения</t>
  </si>
  <si>
    <t>RS</t>
  </si>
  <si>
    <t> Сърбия</t>
  </si>
  <si>
    <t>TR</t>
  </si>
  <si>
    <t> Турция</t>
  </si>
  <si>
    <t>UA</t>
  </si>
  <si>
    <t> Украйна</t>
  </si>
  <si>
    <t>HU</t>
  </si>
  <si>
    <t> Унгария</t>
  </si>
  <si>
    <t>FI</t>
  </si>
  <si>
    <t> Финландия</t>
  </si>
  <si>
    <t>FR</t>
  </si>
  <si>
    <t> Франция</t>
  </si>
  <si>
    <t>HR</t>
  </si>
  <si>
    <t> Хърватия</t>
  </si>
  <si>
    <t>ME</t>
  </si>
  <si>
    <t> Черна гора</t>
  </si>
  <si>
    <t>CZ</t>
  </si>
  <si>
    <t> Чехия</t>
  </si>
  <si>
    <t>CH</t>
  </si>
  <si>
    <t> Швейцария</t>
  </si>
  <si>
    <t>SE</t>
  </si>
  <si>
    <t> Швеция</t>
  </si>
  <si>
    <t>JP</t>
  </si>
  <si>
    <t> Япония</t>
  </si>
  <si>
    <t>DR</t>
  </si>
  <si>
    <t>СКЛЮЧЕНИ ПРЕЗ ТЕКУЩИЯ ПЕРИОД (приспаднати от начисления премиен приход)</t>
  </si>
  <si>
    <t xml:space="preserve">СКЛЮЧЕНИ ПРЕЗ ПРЕДХОДНИ ОТЧЕТНИ ПЕРИОДИ (съгласно т.І, 8 от Отчета за доходите) </t>
  </si>
  <si>
    <t xml:space="preserve">НАЧИСЛЕНА ОБЕЗЦЕНКА НА ПРОСРОЧЕНИ ВЗЕМАНИЯ ПО ЗАСТРАХОВАТЕЛНИ ДОГОВОРИ </t>
  </si>
  <si>
    <t xml:space="preserve">НАЧИСЛЕНА ОБЕЗЦЕНКА НА ПРОСРОЧЕНИ ВЗЕМАНИЯ ОТ ПОСРЕДНИЦИ </t>
  </si>
  <si>
    <t xml:space="preserve">ОБЩО
(съгласно т.І, 1,"а" от Отчета за доходите) </t>
  </si>
  <si>
    <t>в т.ч. в резерва за бонуси и отстъпки</t>
  </si>
  <si>
    <t xml:space="preserve"> в т.ч. ПО ДОГОВОРИ, ДЕЙСТВАЩИ КЪМ КРАЯ НА ТРИМЕСЕЧИЕТО</t>
  </si>
  <si>
    <t xml:space="preserve"> в т.ч. ПО ДОГОВОРИ СЪС СРОК НАД ЕДНА ГОДИНА</t>
  </si>
  <si>
    <t xml:space="preserve"> в т.ч. ПО СЪБИТИЯ ОТ ПРЕДХОДНИ ГОДИНИ</t>
  </si>
  <si>
    <t xml:space="preserve"> в т.ч.  ПО СЪБИТИЯ ОТ ПРЕДХОДНИ ГОДИНИ</t>
  </si>
  <si>
    <t xml:space="preserve"> в т.ч. ПО ПРЕДЯВЕНИ ОТ ПРЕДХОДНИ ГОДИНИ ПРЕТЕНЦИИ</t>
  </si>
  <si>
    <t>в т.ч. ПО СЪБИТИЯ ОТ ПРЕДХОДНИ ГОДИНИ</t>
  </si>
  <si>
    <t>в т.ч. ПО ПРЕДЯВЕНИ ОТ ПРЕДХОДНИ ГОДИНИ ПРЕТЕНЦИИ</t>
  </si>
  <si>
    <t>АКТИВ</t>
  </si>
  <si>
    <t>НЕМАТЕРИАЛНИ АКТИВИ, в т.ч.</t>
  </si>
  <si>
    <t xml:space="preserve"> -</t>
  </si>
  <si>
    <t>Програмни продукти</t>
  </si>
  <si>
    <t>Репутация</t>
  </si>
  <si>
    <t>ИНВЕСТИЦИИ</t>
  </si>
  <si>
    <t>І.</t>
  </si>
  <si>
    <t>Земя и сгради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</si>
  <si>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</si>
  <si>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</si>
  <si>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</si>
  <si>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</si>
  <si>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</si>
  <si>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</si>
  <si>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</si>
  <si>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</si>
  <si>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</si>
  <si>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</si>
  <si>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</si>
  <si>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</si>
  <si>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</si>
  <si>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Други заеми</t>
  </si>
  <si>
    <t>Депозоти в банки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</si>
  <si>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</si>
  <si>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</si>
  <si>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</si>
  <si>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</si>
  <si>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</si>
  <si>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</si>
  <si>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</si>
  <si>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</si>
  <si>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</si>
  <si>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</si>
  <si>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</si>
  <si>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>Общо за група І</t>
  </si>
  <si>
    <t>Вземания от презастрахователни операции в т.ч.</t>
  </si>
  <si>
    <t>Други вземания в т.ч.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</si>
  <si>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</si>
  <si>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</si>
  <si>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</si>
  <si>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</si>
  <si>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</si>
  <si>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</si>
  <si>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</si>
  <si>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</si>
  <si>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</si>
  <si>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</si>
  <si>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</si>
  <si>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</si>
  <si>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</si>
  <si>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</si>
  <si>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</si>
  <si>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</si>
  <si>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</si>
  <si>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</si>
  <si>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</si>
  <si>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</si>
  <si>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</si>
  <si>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</si>
  <si>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</si>
  <si>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</si>
  <si>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</si>
  <si>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</si>
  <si>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Неразпределена печалба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</si>
  <si>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</si>
  <si>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</si>
  <si>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</si>
  <si>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</si>
  <si>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</si>
  <si>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</si>
  <si>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</si>
  <si>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(а)</t>
  </si>
  <si>
    <t>брутна сума</t>
  </si>
  <si>
    <t>(б)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</si>
  <si>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</si>
  <si>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</si>
  <si>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</si>
  <si>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</si>
  <si>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</si>
  <si>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</si>
  <si>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</si>
  <si>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</si>
  <si>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</si>
  <si>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</si>
  <si>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</si>
  <si>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</si>
  <si>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</si>
  <si>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</si>
  <si>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</si>
  <si>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</si>
  <si>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</si>
  <si>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</si>
  <si>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</si>
  <si>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</si>
  <si>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</si>
  <si>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</si>
  <si>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</si>
  <si>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СУМА НА ПАСИВА</t>
  </si>
  <si>
    <t>З.</t>
  </si>
  <si>
    <t>УСЛОВНИ ПАСИВИ</t>
  </si>
  <si>
    <t>I.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</si>
  <si>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</si>
  <si>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</si>
  <si>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</si>
  <si>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</si>
  <si>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</si>
  <si>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</si>
  <si>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</si>
  <si>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</si>
  <si>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</si>
  <si>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</si>
  <si>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</si>
  <si>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</si>
  <si>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</si>
  <si>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</si>
  <si>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</si>
  <si>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</si>
  <si>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</si>
  <si>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</si>
  <si>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</si>
  <si>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</si>
  <si>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</si>
  <si>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</si>
  <si>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</si>
  <si>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</si>
  <si>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</si>
  <si>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</si>
  <si>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</si>
  <si>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</si>
  <si>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</si>
  <si>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</si>
  <si>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</si>
  <si>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</si>
  <si>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</si>
  <si>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</si>
  <si>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</si>
  <si>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</si>
  <si>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</si>
  <si>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</si>
  <si>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</si>
  <si>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</si>
  <si>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</si>
  <si>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</si>
  <si>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</si>
  <si>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</si>
  <si>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</si>
  <si>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</si>
  <si>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</si>
  <si>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</si>
  <si>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</si>
  <si>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</si>
  <si>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</si>
  <si>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</si>
  <si>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</si>
  <si>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</si>
  <si>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</si>
  <si>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</si>
  <si>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 xml:space="preserve"> в т.ч. СКЛЮЧЕНИ ОТ 01.01. ДО КРАЯ НА ТРИМЕСЕЧИЕТО</t>
  </si>
  <si>
    <t xml:space="preserve"> в т.ч. ПО СКЛЮЧЕНИ ОТ 01.01. ДО КРАЯ НА ТРИМЕСЕЧИЕТО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</si>
  <si>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</si>
  <si>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</si>
  <si>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</si>
  <si>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</si>
  <si>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t>Междинен сбор - салдо на техническия отчет по животозастраховане</t>
  </si>
  <si>
    <t>ІII.</t>
  </si>
  <si>
    <t>НЕТЕХНИЧЕСКИ ОТЧЕТ</t>
  </si>
  <si>
    <t>Приходи от инвестиции</t>
  </si>
  <si>
    <t xml:space="preserve">Общо за 3 </t>
  </si>
  <si>
    <t>разходи по управление на инвестициите</t>
  </si>
  <si>
    <t>загуби от реализацията на инвестиции</t>
  </si>
  <si>
    <t>Общо за 5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</si>
  <si>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</si>
  <si>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</si>
  <si>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</si>
  <si>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</si>
  <si>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</si>
  <si>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</si>
  <si>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</si>
  <si>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</si>
  <si>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</si>
  <si>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</si>
  <si>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</si>
  <si>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</si>
  <si>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</si>
  <si>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Бонуси, отстъпки и участие в положителния финансов резултат, нетни от презастраховане</t>
  </si>
  <si>
    <t>Отсрочени аквизиционни разходи</t>
  </si>
  <si>
    <t xml:space="preserve">    В т.ч. ПО ГО НА АВТОМОБИЛИСТИТЕ</t>
  </si>
  <si>
    <t xml:space="preserve">    В т.ч. ПО "ЗЕЛЕНА КАРТА"</t>
  </si>
  <si>
    <t xml:space="preserve">    В т.ч. ГРАНИЧНА "ГРАЖДАНСКА ОТГОВОРНОСТ"</t>
  </si>
  <si>
    <t xml:space="preserve">    В т.ч. ПО ГО НА ПРЕВОЗВАЧА</t>
  </si>
  <si>
    <t xml:space="preserve">    В т.ч. ПО ЗАДЪЛЖИТЕЛНА ЗАСТРАХОВКА "ЗЛОПОЛУКА" НА ПЪТНИЦИТЕ В СРЕДСТВАТА ЗА ОБЩEСТВЕН ТРАНСПОРТ</t>
  </si>
  <si>
    <t>ЗАСТРАХОВАТЕЛНА СУМА ПРИЕТА ОТ ЦЕДЕНТИТЕ</t>
  </si>
  <si>
    <t>БРУТЕН РАЗМЕР НА ПОЛУЧЕНИТЕ ЗАСТРАХОВАТЕЛНИ ПРЕМИИ ОТ ЦЕДЕНТИТЕ</t>
  </si>
  <si>
    <t>ИЗПЛАТЕНИ КОМИСИОНИ НА ЦЕДЕНТИТЕ</t>
  </si>
  <si>
    <t>БРОЙ ИСКОВЕ ОТ ЦЕДЕНТИТЕ</t>
  </si>
  <si>
    <t>ИЗПЛАТЕНИ СУМИ И ОБЕЗЩЕТЕНИЯ НА ЦЕДЕНТИТЕ</t>
  </si>
  <si>
    <t>ЗАДЪРЖАНИ ДЕПОЗИТИ В ЦЕДЕНТИТЕ ВЪВ ВРЪЗКА С ПРЕНОС-ПРЕМИЙНИЯ РЕЗЕРВ</t>
  </si>
  <si>
    <t>ЗАДЪРЖАНИ ДЕПОЗИТИ В ЦЕДЕНТИТЕ ВЪВ ВРЪЗКА С РЕЗЕРВА ЗА ПРЕДСТОЯЩИ ПЛАЩАНИЯ</t>
  </si>
  <si>
    <t>ДРУГИ ЗАДЪЛЖЕНИЯ КЪМ ЦЕДЕНТИТЕ</t>
  </si>
  <si>
    <t>БРОЙ ЗАСТРАХОВАТЕЛНИ ДОГОВОРИ ПРИЕТИ ОТ ЦЕДЕНТИТЕ</t>
  </si>
  <si>
    <t>ЗАДЪРЖАНИ ДЕПОЗИТИ В ЦЕДЕНТИТЕ ВЪВ ВРЪЗКА С ДРУГИ РЕЗЕРВИ</t>
  </si>
  <si>
    <t>КЛАСОВЕ  ЗАСТРАХОВКИ</t>
  </si>
  <si>
    <t>Сумата на отложените аквизициони разходи - когато отчитането на тези разходи е съгласно чл. 81, ал. 1, т. 2</t>
  </si>
  <si>
    <t>Сумата на аквизиционните разходи, приспаднати при изчислението на пренос-премийния резерв - когато отчитането на тези разходи е съгласно чл. 81, ал. 1, т. 1</t>
  </si>
  <si>
    <t>в т.ч. резерв за............</t>
  </si>
  <si>
    <t>ОБЩ РАЗМЕР НА РЕЗЕРВА</t>
  </si>
  <si>
    <t>РЕЗЕРВ ЗА ПРЕДЯВЕНИ, НО НЕИЗПЛАТЕНИ ПРЕТЕНЦИИ</t>
  </si>
  <si>
    <t>РЕЗЕРВ ЗА ВЪЗНИКНАЛИ, НО НЕПРЕДЯВЕНИ ПРЕТЕНЦИИ ВЪВ ВРЪЗКА СЪС СЪБИТИЯ ОТ:</t>
  </si>
  <si>
    <t>РЕЗЕРВ ЗА ПОКРИВАНЕ НА РАЗХОДИТЕ ЗА УРЕЖДАНЕ НА ПРЕТЕНЦИИ</t>
  </si>
  <si>
    <t>ПО СЪБИТИЯ ОТ:</t>
  </si>
  <si>
    <t>ПО ПРЕТЕНЦИИ ПРЕДЯВЕНИ ПРЕЗ:</t>
  </si>
  <si>
    <t>n (текуща година) год.</t>
  </si>
  <si>
    <t>n-6 год.</t>
  </si>
  <si>
    <t>n-I год. (i&gt;6)</t>
  </si>
  <si>
    <t>n-I год. (i&gt;3)</t>
  </si>
  <si>
    <t>n-I год. (i&gt;5)</t>
  </si>
  <si>
    <t>стойност  (лв)</t>
  </si>
  <si>
    <t>брой претенции</t>
  </si>
  <si>
    <t>Пренос - премиен резерв</t>
  </si>
  <si>
    <t>Други резерви</t>
  </si>
  <si>
    <t>в. т. число Земя и сгради използвани за нуждите на предприятието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</si>
  <si>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</si>
  <si>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</si>
  <si>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</si>
  <si>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</si>
  <si>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</si>
  <si>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</si>
  <si>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</si>
  <si>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</si>
  <si>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</si>
  <si>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</si>
  <si>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</si>
  <si>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</si>
  <si>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</si>
  <si>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Премии</t>
  </si>
  <si>
    <t>ППР нач.</t>
  </si>
  <si>
    <t>ППР край</t>
  </si>
  <si>
    <t>Изплатени обезщетения</t>
  </si>
  <si>
    <t>РПП нач.</t>
  </si>
  <si>
    <t>РПП край</t>
  </si>
  <si>
    <t>Фактически разходи - общо, без разходи за уреждане на претенции</t>
  </si>
  <si>
    <t>Резерв за неизтекли рискове нач.</t>
  </si>
  <si>
    <t>Резерв за неизтекли рискове край</t>
  </si>
  <si>
    <t>Резерв за бонуси и отстъпки нач.</t>
  </si>
  <si>
    <t>Резерв за бонуси и отстъпки край</t>
  </si>
  <si>
    <t>Други резерви - общо, нач.</t>
  </si>
  <si>
    <t>Други резерви - общо, край</t>
  </si>
  <si>
    <t>Получени комисиони от презастрахователи</t>
  </si>
  <si>
    <t>Участие в резултата от презастраховане</t>
  </si>
  <si>
    <t>Брутен технически резултат</t>
  </si>
  <si>
    <t>Нетен технически резултат</t>
  </si>
  <si>
    <t>В Т.Ч ИНДУСТРИАЛЕН ПОЖАР</t>
  </si>
  <si>
    <t>В Т.Ч ПОЖАР И ДРУГИ ОПАСНОСТИ</t>
  </si>
  <si>
    <t>В Т.Ч ТЕХНИЧЕСКИ ЗАСТРАХОВКИ</t>
  </si>
  <si>
    <t>В Т.Ч. ЗЕМЕДЕЛСКИ ЗАСТРАХОВКИ</t>
  </si>
  <si>
    <t>В Т.Ч. ЗАСТРАХОВКА КРАЖБА, ГРАБЕЖ, ВАНДАЛИЗЪМ</t>
  </si>
  <si>
    <t>В Т.Ч . ЗАСТРАХОВКИ НА ЖИВОТНИ</t>
  </si>
  <si>
    <t>КЛАСОВЕ ЗАСТРАХОВКИ</t>
  </si>
  <si>
    <t>ДЯЛ НА ПРЕЗАСТРАХОВАТЕЛЯ В ПРЕНОС-ПРЕМИЙНИЯ РЕЗЕРВ</t>
  </si>
  <si>
    <t>Задължения към кредитни институции, в т.ч.</t>
  </si>
  <si>
    <t>Ба.</t>
  </si>
  <si>
    <t>ФОНД ЗА БЪДЕЩО РАЗПРЕДЕЛЕНИЕ</t>
  </si>
  <si>
    <t>10а.</t>
  </si>
  <si>
    <t>Прехвърляне към или от Фонда за бъдещо разпределение</t>
  </si>
  <si>
    <t>Дял на презастрахователите в резерва за неизтекли рискове</t>
  </si>
  <si>
    <t xml:space="preserve">НАЧИСЛЕНИ СУМИ ПО РЕГРЕСИ И АБАНДОНИ /приспаднати от изплатените обезщетения/ 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</si>
  <si>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</si>
  <si>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</si>
  <si>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</si>
  <si>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</si>
  <si>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</si>
  <si>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</si>
  <si>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</si>
  <si>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</si>
  <si>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</si>
  <si>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</si>
  <si>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</si>
  <si>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</si>
  <si>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Държави страни по ЕИП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</si>
  <si>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</si>
  <si>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</si>
  <si>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</si>
  <si>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</si>
  <si>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</si>
  <si>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</si>
  <si>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</si>
  <si>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</si>
  <si>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</si>
  <si>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</si>
  <si>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</si>
  <si>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</si>
  <si>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</si>
  <si>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</si>
  <si>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</si>
  <si>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</si>
  <si>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</si>
  <si>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</si>
  <si>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</si>
  <si>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</si>
  <si>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</si>
  <si>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</si>
  <si>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</si>
  <si>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</si>
  <si>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</si>
  <si>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</si>
  <si>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</si>
  <si>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</si>
  <si>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</si>
  <si>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</si>
  <si>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</si>
  <si>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</si>
  <si>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</si>
  <si>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</si>
  <si>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</si>
  <si>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</si>
  <si>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</si>
  <si>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</si>
  <si>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</si>
  <si>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</si>
  <si>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</si>
  <si>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</si>
  <si>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</si>
  <si>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</si>
  <si>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</si>
  <si>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</si>
  <si>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</si>
  <si>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</si>
  <si>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</si>
  <si>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</si>
  <si>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</si>
  <si>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</si>
  <si>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</si>
  <si>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</si>
  <si>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</si>
  <si>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</si>
  <si>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</si>
  <si>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</si>
  <si>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</si>
  <si>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</si>
  <si>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</si>
  <si>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</si>
  <si>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</si>
  <si>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</si>
  <si>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</si>
  <si>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</si>
  <si>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</si>
  <si>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</si>
  <si>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</si>
  <si>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</si>
  <si>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</si>
  <si>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</si>
  <si>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</si>
  <si>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</si>
  <si>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</si>
  <si>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</si>
  <si>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</si>
  <si>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</si>
  <si>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</si>
  <si>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</si>
  <si>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</si>
  <si>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</si>
  <si>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</si>
  <si>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</si>
  <si>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</si>
  <si>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</si>
  <si>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</si>
  <si>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</si>
  <si>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</si>
  <si>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</si>
  <si>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</si>
  <si>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</si>
  <si>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</si>
  <si>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</si>
  <si>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</si>
  <si>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</si>
  <si>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</si>
  <si>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</si>
  <si>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</si>
  <si>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</si>
  <si>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</si>
  <si>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</si>
  <si>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</si>
  <si>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</si>
  <si>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</si>
  <si>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</si>
  <si>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</si>
  <si>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</si>
  <si>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</si>
  <si>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</si>
  <si>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</si>
  <si>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</si>
  <si>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</si>
  <si>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</si>
  <si>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</si>
  <si>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</si>
  <si>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</si>
  <si>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</si>
  <si>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Видове застраховки</t>
  </si>
  <si>
    <t>Общо по раздел Га</t>
  </si>
  <si>
    <t>КОСВЕНИ АКВИЗИЦИОННИ РАЗХОДИ</t>
  </si>
  <si>
    <t>ОБЩО РЕЗЕРВИ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</si>
  <si>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</si>
  <si>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</si>
  <si>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дела на презастрахователите в резерва за предстоящи плащания</t>
  </si>
  <si>
    <t>в лв.</t>
  </si>
  <si>
    <t>общо</t>
  </si>
  <si>
    <t xml:space="preserve">в т.ч. по активно презаст-
раховане </t>
  </si>
  <si>
    <t>"ЗЛОПОЛУКА"</t>
  </si>
  <si>
    <t>1.1</t>
  </si>
  <si>
    <t xml:space="preserve">    В т.ч. ЗАДЪЛЖИТЕЛНА ЗАСТРАХОВКА "ЗЛОПОЛУКА" НА ПЪТНИЦИТЕ В СРЕДСТВАТА ЗА ОБЩEСТВЕН ТРАНСПОРТ</t>
  </si>
  <si>
    <t>"ЗАБОЛЯВАНЕ"</t>
  </si>
  <si>
    <t>"СУХОПЪТНИ ПРЕВОЗНИ СРЕДСТВА (БЕЗ РЕЛСОВИ ПРЕВОЗНИ СРЕДСТВА)"</t>
  </si>
  <si>
    <t>"РЕЛСОВИ ПРЕВОЗНИ СРЕДСТВА"</t>
  </si>
  <si>
    <t>"ЛЕТАТЕЛНИ АПАРАТИ"</t>
  </si>
  <si>
    <t>"ПЛАВАТЕЛНИ СЪДОВЕ"</t>
  </si>
  <si>
    <t>"ТОВАРИ ПО ВРЕМЕ НА ПРЕВОЗ"</t>
  </si>
  <si>
    <t>"ПОЖАР И ПРИРОДНИ БЕДСТВИЯ"</t>
  </si>
  <si>
    <t>"ДРУГИ ЩЕТИ НА ИМУЩЕСТВО"</t>
  </si>
  <si>
    <t>"ГО, СВЪРЗАНА С ПРИТЕЖАВАНЕТО И ИЗПОЛЗВАНЕТО НА МПС"</t>
  </si>
  <si>
    <t>10.1</t>
  </si>
  <si>
    <t xml:space="preserve">   В т.ч. "ГО НА АВТОМОБИЛИСТИТЕ"</t>
  </si>
  <si>
    <t>10.2</t>
  </si>
  <si>
    <t xml:space="preserve">   В т.ч. "ЗЕЛЕНА КАРТА"</t>
  </si>
  <si>
    <t>10.3</t>
  </si>
  <si>
    <t xml:space="preserve">   В т.ч. ГРАНИЧНА ЗАСТРАХОВКА "ГРАЖДАНСКА ОТГОВОРНОСТ"</t>
  </si>
  <si>
    <t>10.4</t>
  </si>
  <si>
    <t xml:space="preserve">   В т.ч. "ГО НА ПРЕВОЗВАЧА"</t>
  </si>
  <si>
    <t>"ГО, СВЪРЗАНА С ПРИТЕЖАВАНЕТО И ИЗПОЛЗВАНЕТО НА ЛЕТАТЕЛНИ АПАРАТИ"</t>
  </si>
  <si>
    <t>"ГО, СВЪРЗАНА С ПРИТЕЖАВАНЕТО И ИЗПОЛЗВАНЕТО НА ПЛАВАТЕЛНИ СЪДОВЕ"</t>
  </si>
  <si>
    <t>"ОБЩА ГРАЖДАНСКА ОТГОВОРНОСТ"</t>
  </si>
  <si>
    <t>"КРЕДИТИ"</t>
  </si>
  <si>
    <t>"ГАРАНЦИИ"</t>
  </si>
  <si>
    <t>"РАЗНИ ФИНАНСОВИ ЗАГУБИ"</t>
  </si>
  <si>
    <t>"ПРАВНИ РАЗНОСКИ"</t>
  </si>
  <si>
    <t>"ПОМОЩ ПРИ ПЪТУВАНЕ"</t>
  </si>
  <si>
    <t>ПАЗАРЕН ДЯЛ НА БАЗА ОБЩИЯ ПРЕМИЕН ПРИХОД:</t>
  </si>
  <si>
    <t>ПАЗАРЕН ДЯЛ :</t>
  </si>
  <si>
    <t>Злополука и заболяване</t>
  </si>
  <si>
    <t>МПС</t>
  </si>
  <si>
    <t>Релсови превозни средства</t>
  </si>
  <si>
    <t>Летателни апарати</t>
  </si>
  <si>
    <t>Товари по време на превоз</t>
  </si>
  <si>
    <t>Пожар и природни бедствия и други щети на имущество</t>
  </si>
  <si>
    <t>Обща гражданска отговорност</t>
  </si>
  <si>
    <t>Кредити, гаранции, разни финансови загуби и правни разноски</t>
  </si>
  <si>
    <t>Помощ при пътуване</t>
  </si>
  <si>
    <t>Брутен премиен приход, реализиран от застрахователите по общо застраховане</t>
  </si>
  <si>
    <t>ОБЩО ПРЕМИЕН ПРИХОД</t>
  </si>
  <si>
    <t>Изплатени обезщетения от застрахователите по общо застраховане</t>
  </si>
  <si>
    <t>ОБЩО ИЗПЛАТЕНИ ОБЕЗЩЕТЕНИЯ</t>
  </si>
  <si>
    <t>ОТНОСИТЕЛЕН ДЯЛ:</t>
  </si>
  <si>
    <t>8.1</t>
  </si>
  <si>
    <t>8.2</t>
  </si>
  <si>
    <t>8.3</t>
  </si>
  <si>
    <t>8.4</t>
  </si>
  <si>
    <t>9.1</t>
  </si>
  <si>
    <t>9.2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</si>
  <si>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</si>
  <si>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</si>
  <si>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</si>
  <si>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</si>
  <si>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</si>
  <si>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</si>
  <si>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 xml:space="preserve">Общо за "б" </t>
  </si>
  <si>
    <t>в хил. лв.</t>
  </si>
  <si>
    <t>в хил лв.</t>
  </si>
  <si>
    <t>Плавателни съдове</t>
  </si>
  <si>
    <t>ОБЩО ПРЕМИЕН ПРИХОД:</t>
  </si>
  <si>
    <t>в т.ч. премиен приход по дейност извън РБългария</t>
  </si>
  <si>
    <t>ПАЗАРЕН ДЯЛ на база премиен приход по дейност в РБългария</t>
  </si>
  <si>
    <r>
      <t xml:space="preserve"> * </t>
    </r>
    <r>
      <rPr>
        <i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 </t>
    </r>
  </si>
  <si>
    <t xml:space="preserve">*По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</si>
  <si>
    <t>** Застрахователите със смесена дейност извършват дейност по животозастраховане и застраховане по класове "Злополука" и "Заболяване".</t>
  </si>
  <si>
    <t>Брутен премиен приход, реализиран от застрахователите със смесена дейност **</t>
  </si>
  <si>
    <t>Изплатени обезщетения от застрахователите със смесена дейност**</t>
  </si>
  <si>
    <t xml:space="preserve">  В т.ч. ПО ЗАДЪЛЖИТЕЛНА ЗАСТРАХОВКА "ЗЛОПОЛУКА" НА ПЪТНИЦИТЕ В СРЕДСТВАТА ЗА ОБЩEСТВЕН ТРАНСПОРТ</t>
  </si>
  <si>
    <t xml:space="preserve">   В т.ч. ПО ГО НА АВТОМОБИЛИСТИТЕ</t>
  </si>
  <si>
    <t xml:space="preserve">   В т.ч. ПО "ЗЕЛЕНА КАРТА"</t>
  </si>
  <si>
    <t xml:space="preserve">   В т.ч. ГРАНИЧНА "ГРАЖДАНСКА ОТГОВОРНОСТ"</t>
  </si>
  <si>
    <t xml:space="preserve">   В т.ч. ПО ГО НА ПРЕВОЗВАЧА</t>
  </si>
  <si>
    <t>ДЯЛ НА ПРЕЗАСТРАХО-ВАТЕЛИ В РЕЗЕРВА ЗА ПРЕДСТОЯЩИ ПЛАЩАНИЯ</t>
  </si>
  <si>
    <t>В Т.Ч. ИНДУСТРИАЛЕН ПОЖАР</t>
  </si>
  <si>
    <t>В Т.Ч. ПОЖАР И ДРУГИ ОПАСНОСТИ</t>
  </si>
  <si>
    <t>В Т.Ч. ТЕХНИЧЕСКИ ЗАСТРАХОВКИ</t>
  </si>
  <si>
    <t xml:space="preserve">    В т.ч. ПО ГО НА АВТОМО-БИЛИСТИТЕ</t>
  </si>
  <si>
    <t xml:space="preserve">  В т.ч. ИНДУСТРИАЛЕН ПОЖАР</t>
  </si>
  <si>
    <t xml:space="preserve">  В т.ч. ПОЖАР И ДРУГИ ОПАСНОСТИ</t>
  </si>
  <si>
    <t xml:space="preserve">  В т.ч. ТЕХНИЧЕСКИ ЗАСТРАХОВКИ</t>
  </si>
  <si>
    <t xml:space="preserve">  В т.ч. ЗЕМЕДЕЛСКИ ЗАСТРАХОВКИ</t>
  </si>
  <si>
    <t xml:space="preserve">  В т.ч. ЗАСТРАХОВКА КРАЖБА, ГРАБЕЖ, ВАНДАЛИЗЪМ</t>
  </si>
  <si>
    <t xml:space="preserve">  В т.ч. ЗАСТРАХОВКИ НА ЖИВОТНИ</t>
  </si>
  <si>
    <t>ИЗПЛАТЕНИ БОНУСИ, ОТСТЪПКИ И УЧАСТИЕ В ПОЛОЖИТЕЛНИЯ ФИНАНСОВ РЕЗУЛТАТ, вкл. намаление на премиите или частично връщане на премии</t>
  </si>
  <si>
    <t xml:space="preserve">   В т.ч. ЗАСТРАХОВКА КРАЖБА, ГРАБЕЖ, ВАНДАЛИЗЪМ</t>
  </si>
  <si>
    <t xml:space="preserve">   В т.ч. ЗАСТРАХОВКИ НА ЖИВОТНИ</t>
  </si>
  <si>
    <t xml:space="preserve">   В т.ч. ЗЕМЕДЕЛСКИ ЗАСТРАХОВКИ</t>
  </si>
  <si>
    <t xml:space="preserve">   В т.ч. ИНДУСТРИАЛЕН ПОЖАР</t>
  </si>
  <si>
    <t xml:space="preserve">   В т.ч. ПОЖАР И ДРУГИ ОПАСНОСТИ</t>
  </si>
  <si>
    <t xml:space="preserve">   В т.ч. ТЕХНИЧЕСКИ ЗАСТРАХОВКИ</t>
  </si>
  <si>
    <r>
      <t xml:space="preserve"> ИЗПЛАТЕНИ ОБЕЗЩЕТЕНИЯ ПРЕЗ ПЕРИОДА 
</t>
    </r>
    <r>
      <rPr>
        <b/>
        <i/>
        <u/>
        <sz val="11"/>
        <rFont val="Times New Roman"/>
        <family val="1"/>
        <charset val="204"/>
      </rPr>
      <t>(без разходи по уреждане на обезщетенията</t>
    </r>
    <r>
      <rPr>
        <b/>
        <sz val="11"/>
        <rFont val="Times New Roman"/>
        <family val="1"/>
        <charset val="204"/>
      </rPr>
      <t>)</t>
    </r>
  </si>
  <si>
    <t>в т.ч. ПО НОВО-СКЛЮЧЕНИ ДОГОВОРИ</t>
  </si>
  <si>
    <t xml:space="preserve">   В т.ч. ПО ЗАДЪЛЖИТЕЛНА ЗАСТРАХОВКА "ЗЛОПОЛУКА" НА ПЪТНИЦИТЕ В СРЕДСТВАТА ЗА ОБЩEСТВЕН ТРАНСПОРТ</t>
  </si>
  <si>
    <t>БРОЙ ЗАСТРАХОВАНИ ОБЕКТИ</t>
  </si>
  <si>
    <t>ДРУГИ ВЗЕМАНИЯ OT ЦЕДЕНТИТЕ</t>
  </si>
  <si>
    <t>БРУТЕН ПРЕМИЕН ПРИХОД, РЕАЛИЗИРАН ОТ ЗАСТРАХОВАТЕЛИТЕ, КОИТО ИЗВЪРШВАТ ДЕЙНОСТ ПО ОБЩО ЗАСТРАХОВАНЕ КЪМ КРАЯ НА ТРЕТОТО ТРИМЕСЕЧИЕ НА 2022 ГОДИНА*</t>
  </si>
  <si>
    <t>"ЗД ЕВРОИНС" АД</t>
  </si>
  <si>
    <t>ЗК "ЛЕВ ИНС" АД</t>
  </si>
  <si>
    <t>ЗАД "Булстрад Виена Иншурънс Груп" АД</t>
  </si>
  <si>
    <t>"ДЗИ - Общо застраховане" ЕАД</t>
  </si>
  <si>
    <t>ЗАД "Армеец" АД</t>
  </si>
  <si>
    <t>"ЗАД ДаллБогг: Живот и Здраве" АД</t>
  </si>
  <si>
    <t>"Дженерали застраховане" АД</t>
  </si>
  <si>
    <t>ЗД "Бул Инс" АД</t>
  </si>
  <si>
    <t>ЗАД "ОЗК - Застраховане" АД</t>
  </si>
  <si>
    <t>ЗАД "Алианц България" АД</t>
  </si>
  <si>
    <t>ЗК "УНИКА" АД</t>
  </si>
  <si>
    <t>"Групама застраховане" ЕАД</t>
  </si>
  <si>
    <t>ЗАД "Асет Иншурънс" АД</t>
  </si>
  <si>
    <t>"Застрахователно дружество ЕИГ РЕ" ЕАД</t>
  </si>
  <si>
    <t>"ОЗОФ Доверие ЗАД" АД</t>
  </si>
  <si>
    <t>ЗАД "Енергия"</t>
  </si>
  <si>
    <t>"ЗК България Иншурънс" АД</t>
  </si>
  <si>
    <t>"Фи Хелт Застраховане" АД</t>
  </si>
  <si>
    <t>"Българска агенция за експортно застраховане /БАЕЗ/" ЕАД</t>
  </si>
  <si>
    <t>ЗД "ОЗОК Инс" АД</t>
  </si>
  <si>
    <t>ЗД "Съгласие" АД</t>
  </si>
  <si>
    <t>"Европейска Застрахователна и Осигурителна Компания" ЗАД</t>
  </si>
  <si>
    <t>"ЗК АКСИОМ" ЕАД</t>
  </si>
  <si>
    <t>ИЗПЛАТЕНИ ОБЕЗЩЕТЕНИЯ ПО ОБЩО ЗАСТРАХОВАНЕ КЪМ КРАЯ НА ТРЕТОТО ТРИМЕСЕЧИЕ НА 2022 ГОДИНА*</t>
  </si>
  <si>
    <t>БРУТЕН ПРЕМИЕН ПРИХОД И ИЗПЛАТЕНИ ОБЕЗЩЕТЕНИЯ ПО ОБЩО ЗАСТРАХОВАНЕ КЪМ КРАЯ НА ТРЕТОТО ТРИМЕСЕЧИЕ НА 2022 ГОДИНА*</t>
  </si>
  <si>
    <t>ТЕХНИЧЕСКИ РЕЗЕРВИ ОТ 01.01. ДО КРАЯ НА ТРЕТОТО ТРИМЕСЕЧИЕ НА 2022 ГОДИНА*</t>
  </si>
  <si>
    <t>РЕЗЕРВ ЗА ПРЕДСТОЯЩИ ПЛАЩАНИЯ КЪМ КРАЯ НА ТРЕТОТО ТРИМЕСЕЧИЕ НА 2022 ГОДИНА*</t>
  </si>
  <si>
    <t>ТЕХНИЧЕСКИ РЕЗУЛТАТ КЪМ КРАЯ НА ТРЕТОТО ТРИМЕСЕЧИЕ НА 2022 ГОДИНА*</t>
  </si>
  <si>
    <t>РАЗХОДИ, СВЪРЗАНИ СЪС ЗАСТРАХОВАТЕЛНАТА ДЕЙНОСТ ОТ 01.01. ДО КРАЯ НА ТРЕТОТО ТРИМЕСЕЧИЕ НА 2022 ГОДИНА*</t>
  </si>
  <si>
    <t>ОБЩИ ДАННИ ЗА ЗАСТРАХОВАТЕЛНИЯ ПОРТФЕЙЛ ОТ 01.01. ДО КРАЯ НА ТРЕТОТО ТРИМЕСЕЧИЕ НА 2022 ГОДИНА*</t>
  </si>
  <si>
    <t xml:space="preserve"> ПАСИВНО ПРЕЗАСТРАХОВАНЕ ЗА ПЕРИОДА ОТ 01.01. ДО КРАЯ НА ТРЕТОТО ТРИМЕСЕЧИЕ НА 2022 ГОДИНА*</t>
  </si>
  <si>
    <t xml:space="preserve"> АКТИВНО ПРЕЗАСТРАХОВАНЕ ЗА ПЕРИОДА ОТ 01.01. ДО КРАЯ НА ТРЕТОТО ТРИМЕСЕЧИЕ НА 2022 ГОДИНА*</t>
  </si>
  <si>
    <t>Сключени сделки при правото на установяване или свободата на предоставяне на услуги на територията на ЕИП към 30.09.2022 година*</t>
  </si>
  <si>
    <t>Общо:</t>
  </si>
  <si>
    <t>ОТЧЕТ ЗА ФИНАНСОВОТО СЪСТОЯНИЕ КЪМ КРАЯ НА ТРЕТОТО ТРИМЕСЕЧИЕ НА 2022 ГОДИНА*</t>
  </si>
  <si>
    <t>ОТЧЕТ ЗА ПЕЧАЛБАТА ИЛИ ЗАГУБАТА И ДРУГИЯ ВСЕОБХВАТЕН ДОХОД КЪМ КРАЯ НА ТРЕТОТО ТРИМЕСЕЧИЕ НА 2022 ГОДИНА*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</si>
</sst>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_-* #,##0.00\ _л_в_._-;\-* #,##0.00\ _л_в_._-;_-* &quot;-&quot;??\ _л_в_._-;_-@_-"/>
    <numFmt numFmtId="165" formatCode="_-* #,##0.00\ _л_в_-;\-* #,##0.00\ _л_в_-;_-* &quot;-&quot;??\ _л_в_-;_-@_-"/>
    <numFmt numFmtId="166" formatCode="#,##0.0"/>
    <numFmt numFmtId="167" formatCode="#,##0.000"/>
    <numFmt numFmtId="168" formatCode="_-* #,##0\ _л_в_-;\-* #,##0\ _л_в_-;_-* &quot;-&quot;??\ _л_в_-;_-@_-"/>
    <numFmt numFmtId="169" formatCode="0000000"/>
    <numFmt numFmtId="170" formatCode="_-* #,##0.00&quot;лв&quot;_-;\-* #,##0.00&quot;лв&quot;_-;_-* &quot;-&quot;??&quot;лв&quot;_-;_-@_-"/>
    <numFmt numFmtId="171" formatCode="_-* #,##0.00\ [$€-1]_-;\-* #,##0.00\ [$€-1]_-;_-* &quot;-&quot;??\ [$€-1]_-"/>
    <numFmt numFmtId="172" formatCode="0.000000"/>
    <numFmt numFmtId="173" formatCode="0.0;\(0.0\)"/>
    <numFmt numFmtId="174" formatCode="_-* #,##0\ _L_e_i_-;\-* #,##0\ _L_e_i_-;_-* &quot;-&quot;\ _L_e_i_-;_-@_-"/>
    <numFmt numFmtId="175" formatCode="_-* #,##0.00\ _L_e_i_-;\-* #,##0.00\ _L_e_i_-;_-* &quot;-&quot;??\ _L_e_i_-;_-@_-"/>
    <numFmt numFmtId="176" formatCode="_-* #,##0\ &quot;Lei&quot;_-;\-* #,##0\ &quot;Lei&quot;_-;_-* &quot;-&quot;\ &quot;Lei&quot;_-;_-@_-"/>
    <numFmt numFmtId="177" formatCode="_-* #,##0.00\ &quot;Lei&quot;_-;\-* #,##0.00\ &quot;Lei&quot;_-;_-* &quot;-&quot;??\ &quot;Lei&quot;_-;_-@_-"/>
    <numFmt numFmtId="178" formatCode="#,##0;\(#,##0\)"/>
    <numFmt numFmtId="179" formatCode="0.0%"/>
    <numFmt numFmtId="180" formatCode="#,##0_ ;\-#,##0\ "/>
  </numFmts>
  <fonts count="81">
    <font>
      <sz val="10"/>
      <name val="Arial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u/>
      <sz val="10"/>
      <color indexed="12"/>
      <name val="Arial"/>
      <family val="2"/>
      <charset val="204"/>
    </font>
    <font>
      <b/>
      <sz val="10"/>
      <name val="Arial Narrow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8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i/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Arial"/>
      <family val="2"/>
      <charset val="204"/>
    </font>
    <font>
      <sz val="16"/>
      <name val="Times New Roman"/>
      <family val="1"/>
      <charset val="204"/>
    </font>
    <font>
      <sz val="16"/>
      <name val="Arial"/>
      <family val="2"/>
      <charset val="204"/>
    </font>
    <font>
      <sz val="26"/>
      <name val="Times New Roman"/>
      <family val="1"/>
      <charset val="204"/>
    </font>
    <font>
      <b/>
      <sz val="20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 Cyr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sz val="12"/>
      <name val="Times New Roman Cyr"/>
      <charset val="204"/>
    </font>
    <font>
      <sz val="12"/>
      <color theme="0"/>
      <name val="Times New Roman"/>
      <family val="1"/>
      <charset val="204"/>
    </font>
    <font>
      <sz val="10"/>
      <color theme="0"/>
      <name val="Arial"/>
      <family val="2"/>
      <charset val="204"/>
    </font>
    <font>
      <b/>
      <sz val="16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93">
    <xf numFmtId="0" fontId="0" fillId="0" borderId="0"/>
    <xf numFmtId="0" fontId="18" fillId="2" borderId="0" applyNumberFormat="0" applyBorder="0" applyAlignment="0" applyProtection="0"/>
    <xf numFmtId="0" fontId="1" fillId="2" borderId="0" applyNumberFormat="0" applyBorder="0" applyAlignment="0" applyProtection="0"/>
    <xf numFmtId="0" fontId="18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4" borderId="0" applyNumberFormat="0" applyBorder="0" applyAlignment="0" applyProtection="0"/>
    <xf numFmtId="0" fontId="1" fillId="4" borderId="0" applyNumberFormat="0" applyBorder="0" applyAlignment="0" applyProtection="0"/>
    <xf numFmtId="0" fontId="18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6" borderId="0" applyNumberFormat="0" applyBorder="0" applyAlignment="0" applyProtection="0"/>
    <xf numFmtId="0" fontId="1" fillId="6" borderId="0" applyNumberFormat="0" applyBorder="0" applyAlignment="0" applyProtection="0"/>
    <xf numFmtId="0" fontId="18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9" borderId="0" applyNumberFormat="0" applyBorder="0" applyAlignment="0" applyProtection="0"/>
    <xf numFmtId="0" fontId="1" fillId="9" borderId="0" applyNumberFormat="0" applyBorder="0" applyAlignment="0" applyProtection="0"/>
    <xf numFmtId="0" fontId="18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1">
      <alignment horizontal="center"/>
    </xf>
    <xf numFmtId="0" fontId="14" fillId="0" borderId="1">
      <alignment horizontal="center"/>
    </xf>
    <xf numFmtId="169" fontId="21" fillId="0" borderId="2">
      <alignment horizontal="right"/>
    </xf>
    <xf numFmtId="169" fontId="14" fillId="0" borderId="2">
      <alignment horizontal="right"/>
    </xf>
    <xf numFmtId="40" fontId="22" fillId="0" borderId="0" applyNumberFormat="0" applyFont="0" applyFill="0" applyAlignment="0" applyProtection="0">
      <alignment horizontal="left" vertical="center"/>
    </xf>
    <xf numFmtId="0" fontId="23" fillId="0" borderId="3" applyAlignment="0">
      <alignment horizontal="left" vertical="top" wrapText="1"/>
    </xf>
    <xf numFmtId="3" fontId="11" fillId="0" borderId="0" applyFill="0" applyBorder="0" applyProtection="0">
      <alignment horizontal="center" vertical="center"/>
    </xf>
    <xf numFmtId="3" fontId="24" fillId="0" borderId="0" applyFill="0" applyProtection="0">
      <alignment horizontal="right" vertical="center"/>
    </xf>
    <xf numFmtId="3" fontId="11" fillId="0" borderId="0" applyFill="0" applyProtection="0">
      <alignment horizontal="right" vertical="center"/>
    </xf>
    <xf numFmtId="3" fontId="25" fillId="0" borderId="4" applyNumberFormat="0" applyFill="0" applyBorder="0" applyProtection="0">
      <alignment horizontal="center" vertical="center" wrapText="1"/>
    </xf>
    <xf numFmtId="21" fontId="26" fillId="0" borderId="0" applyFont="0" applyFill="0" applyBorder="0" applyProtection="0">
      <alignment horizontal="right"/>
    </xf>
    <xf numFmtId="0" fontId="21" fillId="0" borderId="4"/>
    <xf numFmtId="0" fontId="14" fillId="0" borderId="4"/>
    <xf numFmtId="40" fontId="22" fillId="0" borderId="5" applyNumberFormat="0" applyFont="0" applyFill="0" applyAlignment="0" applyProtection="0">
      <alignment horizontal="left" vertical="center"/>
    </xf>
    <xf numFmtId="0" fontId="27" fillId="20" borderId="6" applyNumberFormat="0" applyAlignment="0" applyProtection="0"/>
    <xf numFmtId="0" fontId="21" fillId="0" borderId="2">
      <alignment horizontal="center"/>
    </xf>
    <xf numFmtId="0" fontId="14" fillId="0" borderId="2">
      <alignment horizontal="center"/>
    </xf>
    <xf numFmtId="0" fontId="21" fillId="0" borderId="0">
      <alignment horizontal="centerContinuous"/>
    </xf>
    <xf numFmtId="0" fontId="14" fillId="0" borderId="0">
      <alignment horizontal="centerContinuous"/>
    </xf>
    <xf numFmtId="0" fontId="21" fillId="0" borderId="0">
      <alignment horizontal="center"/>
    </xf>
    <xf numFmtId="0" fontId="14" fillId="0" borderId="0">
      <alignment horizontal="center"/>
    </xf>
    <xf numFmtId="0" fontId="28" fillId="21" borderId="7" applyNumberFormat="0" applyAlignment="0" applyProtection="0"/>
    <xf numFmtId="0" fontId="22" fillId="22" borderId="0" applyNumberFormat="0" applyFont="0" applyBorder="0" applyAlignment="0" applyProtection="0"/>
    <xf numFmtId="0" fontId="21" fillId="0" borderId="8">
      <alignment horizontal="center" vertical="center" wrapText="1"/>
    </xf>
    <xf numFmtId="0" fontId="14" fillId="0" borderId="8">
      <alignment horizontal="center" vertical="center" wrapText="1"/>
    </xf>
    <xf numFmtId="165" fontId="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2" fontId="26" fillId="0" borderId="0" applyFont="0" applyFill="0" applyBorder="0" applyProtection="0">
      <alignment horizontal="right" vertical="top"/>
    </xf>
    <xf numFmtId="170" fontId="11" fillId="0" borderId="0">
      <alignment horizontal="right" vertical="center"/>
    </xf>
    <xf numFmtId="14" fontId="21" fillId="0" borderId="0" applyFill="0" applyBorder="0" applyProtection="0">
      <alignment horizontal="center" vertical="center"/>
    </xf>
    <xf numFmtId="14" fontId="14" fillId="0" borderId="0" applyFill="0" applyBorder="0" applyProtection="0">
      <alignment horizontal="center" vertical="center"/>
    </xf>
    <xf numFmtId="14" fontId="21" fillId="0" borderId="0">
      <alignment horizontal="left"/>
    </xf>
    <xf numFmtId="14" fontId="14" fillId="0" borderId="0">
      <alignment horizontal="left"/>
    </xf>
    <xf numFmtId="4" fontId="21" fillId="0" borderId="0" applyFill="0" applyBorder="0" applyProtection="0">
      <alignment horizontal="right" vertical="center"/>
    </xf>
    <xf numFmtId="0" fontId="21" fillId="0" borderId="1"/>
    <xf numFmtId="0" fontId="14" fillId="0" borderId="1"/>
    <xf numFmtId="171" fontId="29" fillId="0" borderId="0" applyFont="0" applyFill="0" applyBorder="0" applyAlignment="0" applyProtection="0"/>
    <xf numFmtId="172" fontId="8" fillId="0" borderId="9" applyFill="0" applyBorder="0">
      <alignment horizontal="center" vertical="center"/>
    </xf>
    <xf numFmtId="0" fontId="30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2" fillId="22" borderId="0"/>
    <xf numFmtId="0" fontId="2" fillId="22" borderId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22" fillId="23" borderId="13" applyProtection="0">
      <alignment horizontal="center" vertical="center" wrapText="1"/>
    </xf>
    <xf numFmtId="1" fontId="36" fillId="0" borderId="0" applyNumberFormat="0" applyFill="0" applyBorder="0" applyAlignment="0" applyProtection="0">
      <alignment horizontal="left" vertical="center"/>
    </xf>
    <xf numFmtId="0" fontId="22" fillId="0" borderId="0" applyNumberFormat="0" applyFill="0" applyBorder="0" applyProtection="0">
      <alignment horizontal="left" vertical="top" wrapText="1"/>
    </xf>
    <xf numFmtId="1" fontId="37" fillId="0" borderId="0" applyNumberFormat="0" applyFill="0" applyBorder="0" applyAlignment="0" applyProtection="0">
      <alignment horizontal="left" vertical="center"/>
    </xf>
    <xf numFmtId="1" fontId="38" fillId="22" borderId="0" applyNumberFormat="0" applyFont="0" applyBorder="0" applyAlignment="0" applyProtection="0">
      <alignment horizontal="left" vertical="center"/>
    </xf>
    <xf numFmtId="1" fontId="39" fillId="0" borderId="0" applyNumberFormat="0" applyFill="0" applyBorder="0" applyAlignment="0" applyProtection="0">
      <alignment horizontal="left" vertical="center"/>
    </xf>
    <xf numFmtId="0" fontId="4" fillId="0" borderId="0" applyNumberFormat="0" applyFill="0" applyBorder="0" applyAlignment="0" applyProtection="0">
      <alignment vertical="top"/>
      <protection locked="0"/>
    </xf>
    <xf numFmtId="4" fontId="12" fillId="0" borderId="0" applyFont="0" applyFill="0" applyBorder="0" applyAlignment="0" applyProtection="0"/>
    <xf numFmtId="4" fontId="2" fillId="0" borderId="0" applyFont="0" applyFill="0" applyBorder="0" applyAlignment="0" applyProtection="0"/>
    <xf numFmtId="14" fontId="21" fillId="0" borderId="2">
      <alignment horizontal="center"/>
    </xf>
    <xf numFmtId="14" fontId="14" fillId="0" borderId="2">
      <alignment horizontal="center"/>
    </xf>
    <xf numFmtId="173" fontId="13" fillId="0" borderId="0" applyFill="0" applyBorder="0">
      <alignment horizontal="center" vertical="center"/>
    </xf>
    <xf numFmtId="0" fontId="40" fillId="7" borderId="6" applyNumberFormat="0" applyAlignment="0" applyProtection="0"/>
    <xf numFmtId="1" fontId="26" fillId="0" borderId="0" applyFont="0" applyFill="0" applyBorder="0" applyProtection="0">
      <alignment horizontal="left" wrapText="1"/>
    </xf>
    <xf numFmtId="0" fontId="21" fillId="0" borderId="14"/>
    <xf numFmtId="0" fontId="14" fillId="0" borderId="14"/>
    <xf numFmtId="0" fontId="41" fillId="0" borderId="15" applyNumberFormat="0" applyFill="0" applyAlignment="0" applyProtection="0"/>
    <xf numFmtId="0" fontId="21" fillId="0" borderId="3"/>
    <xf numFmtId="0" fontId="14" fillId="0" borderId="3"/>
    <xf numFmtId="0" fontId="21" fillId="0" borderId="16">
      <alignment horizontal="center"/>
    </xf>
    <xf numFmtId="0" fontId="14" fillId="0" borderId="16">
      <alignment horizontal="center"/>
    </xf>
    <xf numFmtId="0" fontId="21" fillId="0" borderId="8">
      <alignment horizontal="center" wrapText="1"/>
    </xf>
    <xf numFmtId="0" fontId="14" fillId="0" borderId="8">
      <alignment horizontal="center" wrapText="1"/>
    </xf>
    <xf numFmtId="0" fontId="23" fillId="0" borderId="17">
      <alignment horizontal="left" vertical="top" wrapText="1"/>
    </xf>
    <xf numFmtId="0" fontId="21" fillId="0" borderId="18">
      <alignment horizontal="center"/>
    </xf>
    <xf numFmtId="0" fontId="14" fillId="0" borderId="18">
      <alignment horizontal="center"/>
    </xf>
    <xf numFmtId="0" fontId="21" fillId="0" borderId="19">
      <alignment horizontal="center"/>
    </xf>
    <xf numFmtId="0" fontId="14" fillId="0" borderId="19">
      <alignment horizontal="center"/>
    </xf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42" fillId="24" borderId="20" applyNumberFormat="0">
      <alignment horizontal="right" vertical="center"/>
      <protection locked="0"/>
    </xf>
    <xf numFmtId="0" fontId="43" fillId="25" borderId="0" applyNumberFormat="0" applyBorder="0" applyAlignment="0" applyProtection="0"/>
    <xf numFmtId="0" fontId="23" fillId="0" borderId="19">
      <alignment horizontal="left" wrapText="1"/>
    </xf>
    <xf numFmtId="0" fontId="32" fillId="0" borderId="16">
      <alignment horizontal="left" vertical="center"/>
    </xf>
    <xf numFmtId="0" fontId="2" fillId="0" borderId="16">
      <alignment horizontal="left" vertical="center"/>
    </xf>
    <xf numFmtId="0" fontId="44" fillId="0" borderId="4" applyNumberFormat="0" applyFont="0">
      <alignment horizontal="left" vertical="top" wrapText="1"/>
    </xf>
    <xf numFmtId="0" fontId="45" fillId="0" borderId="0"/>
    <xf numFmtId="3" fontId="3" fillId="0" borderId="0">
      <alignment horizontal="right" vertical="center"/>
    </xf>
    <xf numFmtId="0" fontId="2" fillId="0" borderId="0"/>
    <xf numFmtId="0" fontId="1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3" fillId="0" borderId="0"/>
    <xf numFmtId="3" fontId="3" fillId="0" borderId="0">
      <alignment horizontal="right" vertical="center"/>
    </xf>
    <xf numFmtId="3" fontId="3" fillId="0" borderId="0">
      <alignment horizontal="right" vertical="center"/>
    </xf>
    <xf numFmtId="0" fontId="3" fillId="0" borderId="0">
      <alignment horizontal="center" vertical="center" wrapText="1"/>
    </xf>
    <xf numFmtId="0" fontId="3" fillId="0" borderId="0">
      <alignment horizontal="center" vertical="center" wrapText="1"/>
    </xf>
    <xf numFmtId="0" fontId="3" fillId="0" borderId="0" applyFill="0">
      <alignment horizontal="center" vertical="center" wrapText="1"/>
    </xf>
    <xf numFmtId="0" fontId="2" fillId="26" borderId="21" applyNumberFormat="0" applyFont="0" applyAlignment="0" applyProtection="0"/>
    <xf numFmtId="4" fontId="21" fillId="0" borderId="2">
      <alignment horizontal="right"/>
    </xf>
    <xf numFmtId="4" fontId="14" fillId="0" borderId="2">
      <alignment horizontal="right"/>
    </xf>
    <xf numFmtId="4" fontId="21" fillId="0" borderId="0">
      <alignment horizontal="right"/>
    </xf>
    <xf numFmtId="4" fontId="14" fillId="0" borderId="0">
      <alignment horizontal="right"/>
    </xf>
    <xf numFmtId="0" fontId="46" fillId="20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5" fillId="0" borderId="0" applyFont="0" applyFill="0" applyBorder="0" applyAlignment="0" applyProtection="0"/>
    <xf numFmtId="10" fontId="11" fillId="0" borderId="0" applyFill="0" applyBorder="0" applyProtection="0">
      <alignment horizontal="right" vertical="center"/>
    </xf>
    <xf numFmtId="166" fontId="11" fillId="0" borderId="0" applyFont="0" applyFill="0" applyBorder="0" applyProtection="0">
      <alignment horizontal="center" vertical="center"/>
    </xf>
    <xf numFmtId="166" fontId="11" fillId="0" borderId="0" applyFont="0" applyFill="0" applyBorder="0" applyProtection="0">
      <alignment horizontal="center" vertical="center"/>
    </xf>
    <xf numFmtId="4" fontId="11" fillId="0" borderId="0" applyFill="0" applyBorder="0" applyProtection="0">
      <alignment horizontal="center" vertical="center"/>
    </xf>
    <xf numFmtId="4" fontId="11" fillId="0" borderId="0">
      <alignment horizontal="right" vertical="center"/>
    </xf>
    <xf numFmtId="167" fontId="11" fillId="0" borderId="0" applyFill="0" applyBorder="0" applyProtection="0">
      <alignment horizontal="center" vertical="center"/>
    </xf>
    <xf numFmtId="167" fontId="11" fillId="0" borderId="0">
      <alignment horizontal="right" vertical="center"/>
    </xf>
    <xf numFmtId="172" fontId="26" fillId="0" borderId="0" applyFont="0" applyFill="0" applyBorder="0" applyProtection="0">
      <alignment horizontal="right" vertical="top" wrapText="1"/>
    </xf>
    <xf numFmtId="1" fontId="36" fillId="0" borderId="0" applyFont="0" applyFill="0" applyBorder="0" applyProtection="0">
      <alignment horizontal="right" wrapText="1"/>
    </xf>
    <xf numFmtId="0" fontId="21" fillId="0" borderId="23"/>
    <xf numFmtId="0" fontId="14" fillId="0" borderId="23"/>
    <xf numFmtId="1" fontId="22" fillId="0" borderId="0" applyFont="0" applyFill="0" applyBorder="0" applyProtection="0">
      <alignment horizontal="right" vertical="center"/>
    </xf>
    <xf numFmtId="0" fontId="21" fillId="0" borderId="24"/>
    <xf numFmtId="0" fontId="14" fillId="0" borderId="24"/>
    <xf numFmtId="1" fontId="21" fillId="0" borderId="0" applyFill="0" applyBorder="0" applyProtection="0">
      <alignment horizontal="center" vertical="center"/>
    </xf>
    <xf numFmtId="1" fontId="5" fillId="0" borderId="25">
      <alignment horizontal="right"/>
    </xf>
    <xf numFmtId="0" fontId="32" fillId="0" borderId="26">
      <alignment vertical="center"/>
    </xf>
    <xf numFmtId="0" fontId="2" fillId="0" borderId="26">
      <alignment vertical="center"/>
    </xf>
    <xf numFmtId="178" fontId="11" fillId="0" borderId="0" applyFill="0" applyBorder="0">
      <alignment horizontal="right"/>
    </xf>
    <xf numFmtId="0" fontId="22" fillId="0" borderId="27" applyNumberFormat="0" applyFont="0" applyFill="0" applyAlignment="0" applyProtection="0"/>
    <xf numFmtId="0" fontId="21" fillId="0" borderId="28"/>
    <xf numFmtId="0" fontId="14" fillId="0" borderId="28"/>
    <xf numFmtId="4" fontId="21" fillId="0" borderId="29"/>
    <xf numFmtId="4" fontId="14" fillId="0" borderId="29"/>
    <xf numFmtId="49" fontId="21" fillId="0" borderId="0" applyFill="0" applyBorder="0" applyProtection="0"/>
    <xf numFmtId="49" fontId="14" fillId="0" borderId="0" applyFill="0" applyBorder="0" applyProtection="0"/>
    <xf numFmtId="0" fontId="21" fillId="0" borderId="2">
      <alignment horizontal="right"/>
    </xf>
    <xf numFmtId="0" fontId="14" fillId="0" borderId="2">
      <alignment horizontal="right"/>
    </xf>
    <xf numFmtId="0" fontId="47" fillId="0" borderId="0" applyNumberFormat="0" applyFill="0" applyBorder="0" applyAlignment="0" applyProtection="0"/>
    <xf numFmtId="0" fontId="48" fillId="0" borderId="30" applyNumberFormat="0" applyFill="0" applyAlignment="0" applyProtection="0"/>
    <xf numFmtId="4" fontId="21" fillId="0" borderId="31"/>
    <xf numFmtId="4" fontId="14" fillId="0" borderId="31"/>
    <xf numFmtId="0" fontId="21" fillId="0" borderId="0">
      <alignment horizontal="left" vertical="center" wrapText="1"/>
    </xf>
    <xf numFmtId="0" fontId="14" fillId="0" borderId="0">
      <alignment horizontal="left" vertical="center" wrapText="1"/>
    </xf>
    <xf numFmtId="40" fontId="22" fillId="0" borderId="0" applyFont="0" applyFill="0" applyBorder="0" applyProtection="0">
      <alignment horizontal="right" vertical="center"/>
    </xf>
    <xf numFmtId="16" fontId="22" fillId="0" borderId="0" applyFont="0" applyFill="0" applyBorder="0" applyProtection="0">
      <alignment horizontal="right" vertical="center"/>
    </xf>
    <xf numFmtId="0" fontId="11" fillId="0" borderId="32" applyFill="0" applyBorder="0" applyProtection="0">
      <alignment horizontal="center" vertical="distributed" textRotation="90" wrapText="1"/>
    </xf>
    <xf numFmtId="1" fontId="22" fillId="0" borderId="0" applyNumberFormat="0" applyFont="0" applyFill="0" applyBorder="0" applyProtection="0">
      <alignment vertical="center"/>
    </xf>
    <xf numFmtId="1" fontId="36" fillId="0" borderId="0" applyFont="0" applyFill="0" applyBorder="0" applyProtection="0">
      <alignment horizontal="right" vertical="center"/>
    </xf>
    <xf numFmtId="0" fontId="49" fillId="0" borderId="0" applyNumberFormat="0" applyFill="0" applyBorder="0" applyAlignment="0" applyProtection="0"/>
    <xf numFmtId="0" fontId="32" fillId="0" borderId="0">
      <alignment wrapText="1"/>
    </xf>
    <xf numFmtId="0" fontId="2" fillId="0" borderId="0">
      <alignment wrapText="1"/>
    </xf>
    <xf numFmtId="49" fontId="17" fillId="0" borderId="0">
      <alignment horizontal="centerContinuous"/>
    </xf>
    <xf numFmtId="0" fontId="23" fillId="0" borderId="8">
      <alignment horizontal="left" vertical="center" wrapText="1"/>
    </xf>
  </cellStyleXfs>
  <cellXfs count="325">
    <xf numFmtId="0" fontId="0" fillId="0" borderId="0" xfId="0"/>
    <xf numFmtId="3" fontId="10" fillId="0" borderId="0" xfId="138" applyNumberFormat="1" applyFont="1" applyFill="1" applyProtection="1">
      <alignment horizontal="center" vertical="center" wrapText="1"/>
    </xf>
    <xf numFmtId="0" fontId="0" fillId="0" borderId="13" xfId="0" applyBorder="1"/>
    <xf numFmtId="0" fontId="7" fillId="0" borderId="13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7" fillId="0" borderId="13" xfId="0" applyFont="1" applyBorder="1"/>
    <xf numFmtId="0" fontId="0" fillId="27" borderId="13" xfId="0" applyFill="1" applyBorder="1"/>
    <xf numFmtId="0" fontId="7" fillId="27" borderId="13" xfId="0" applyFont="1" applyFill="1" applyBorder="1"/>
    <xf numFmtId="0" fontId="7" fillId="0" borderId="13" xfId="139" applyFont="1" applyFill="1" applyBorder="1" applyAlignment="1" applyProtection="1">
      <alignment vertical="center" wrapText="1"/>
    </xf>
    <xf numFmtId="0" fontId="6" fillId="0" borderId="13" xfId="128" applyFont="1" applyBorder="1" applyAlignment="1">
      <alignment horizontal="center" vertical="center" wrapText="1"/>
    </xf>
    <xf numFmtId="0" fontId="7" fillId="0" borderId="13" xfId="128" applyFont="1" applyBorder="1" applyAlignment="1">
      <alignment horizontal="left" vertical="center" wrapText="1"/>
    </xf>
    <xf numFmtId="0" fontId="50" fillId="22" borderId="13" xfId="128" applyFont="1" applyFill="1" applyBorder="1"/>
    <xf numFmtId="0" fontId="51" fillId="0" borderId="13" xfId="128" applyFont="1" applyBorder="1" applyAlignment="1">
      <alignment horizontal="center"/>
    </xf>
    <xf numFmtId="0" fontId="7" fillId="0" borderId="13" xfId="128" applyFont="1" applyFill="1" applyBorder="1" applyAlignment="1">
      <alignment horizontal="left" vertical="center" wrapText="1"/>
    </xf>
    <xf numFmtId="0" fontId="6" fillId="0" borderId="13" xfId="128" applyFont="1" applyBorder="1" applyAlignment="1">
      <alignment horizontal="left" vertical="center" wrapText="1"/>
    </xf>
    <xf numFmtId="0" fontId="6" fillId="0" borderId="13" xfId="128" applyFont="1" applyBorder="1"/>
    <xf numFmtId="0" fontId="2" fillId="27" borderId="13" xfId="128" applyFont="1" applyFill="1" applyBorder="1"/>
    <xf numFmtId="49" fontId="7" fillId="27" borderId="13" xfId="128" applyNumberFormat="1" applyFont="1" applyFill="1" applyBorder="1" applyAlignment="1">
      <alignment horizontal="left" vertical="center" wrapText="1"/>
    </xf>
    <xf numFmtId="0" fontId="52" fillId="27" borderId="13" xfId="128" applyFont="1" applyFill="1" applyBorder="1" applyAlignment="1">
      <alignment horizontal="left" vertical="center" wrapText="1"/>
    </xf>
    <xf numFmtId="0" fontId="7" fillId="27" borderId="13" xfId="128" applyFont="1" applyFill="1" applyBorder="1"/>
    <xf numFmtId="0" fontId="52" fillId="29" borderId="13" xfId="128" applyFont="1" applyFill="1" applyBorder="1" applyAlignment="1">
      <alignment horizontal="left" vertical="center" wrapText="1"/>
    </xf>
    <xf numFmtId="0" fontId="7" fillId="0" borderId="13" xfId="93" applyFont="1" applyFill="1" applyBorder="1" applyAlignment="1" applyProtection="1">
      <alignment horizontal="left" vertical="center" wrapText="1"/>
    </xf>
    <xf numFmtId="0" fontId="52" fillId="29" borderId="13" xfId="93" applyFont="1" applyFill="1" applyBorder="1" applyAlignment="1" applyProtection="1">
      <alignment horizontal="left" vertical="center" wrapText="1"/>
    </xf>
    <xf numFmtId="0" fontId="51" fillId="0" borderId="13" xfId="128" applyFont="1" applyFill="1" applyBorder="1" applyAlignment="1">
      <alignment horizontal="center"/>
    </xf>
    <xf numFmtId="0" fontId="7" fillId="0" borderId="13" xfId="128" applyFont="1" applyBorder="1" applyAlignment="1">
      <alignment horizontal="center"/>
    </xf>
    <xf numFmtId="0" fontId="7" fillId="27" borderId="13" xfId="128" applyFont="1" applyFill="1" applyBorder="1" applyAlignment="1">
      <alignment horizontal="center"/>
    </xf>
    <xf numFmtId="0" fontId="7" fillId="0" borderId="13" xfId="128" applyFont="1" applyFill="1" applyBorder="1"/>
    <xf numFmtId="0" fontId="52" fillId="27" borderId="13" xfId="128" applyFont="1" applyFill="1" applyBorder="1"/>
    <xf numFmtId="0" fontId="54" fillId="0" borderId="13" xfId="128" applyFont="1" applyBorder="1" applyAlignment="1">
      <alignment horizontal="center"/>
    </xf>
    <xf numFmtId="0" fontId="51" fillId="0" borderId="9" xfId="128" applyFont="1" applyBorder="1" applyAlignment="1">
      <alignment horizontal="center"/>
    </xf>
    <xf numFmtId="0" fontId="7" fillId="0" borderId="9" xfId="128" applyFont="1" applyFill="1" applyBorder="1" applyAlignment="1">
      <alignment horizontal="center"/>
    </xf>
    <xf numFmtId="0" fontId="57" fillId="30" borderId="9" xfId="128" applyFont="1" applyFill="1" applyBorder="1" applyAlignment="1">
      <alignment horizontal="left"/>
    </xf>
    <xf numFmtId="0" fontId="7" fillId="0" borderId="13" xfId="128" applyFont="1" applyFill="1" applyBorder="1" applyAlignment="1">
      <alignment horizontal="center"/>
    </xf>
    <xf numFmtId="0" fontId="57" fillId="30" borderId="13" xfId="128" applyFont="1" applyFill="1" applyBorder="1" applyAlignment="1">
      <alignment horizontal="left"/>
    </xf>
    <xf numFmtId="0" fontId="57" fillId="0" borderId="13" xfId="128" applyFont="1" applyFill="1" applyBorder="1" applyAlignment="1">
      <alignment horizontal="left"/>
    </xf>
    <xf numFmtId="0" fontId="57" fillId="0" borderId="13" xfId="128" applyFont="1" applyBorder="1"/>
    <xf numFmtId="0" fontId="6" fillId="0" borderId="13" xfId="128" applyFont="1" applyBorder="1" applyAlignment="1">
      <alignment horizontal="center" wrapText="1"/>
    </xf>
    <xf numFmtId="0" fontId="7" fillId="0" borderId="13" xfId="128" applyFont="1" applyBorder="1" applyAlignment="1">
      <alignment horizontal="center" vertical="center"/>
    </xf>
    <xf numFmtId="3" fontId="7" fillId="30" borderId="13" xfId="139" applyNumberFormat="1" applyFont="1" applyFill="1" applyBorder="1" applyAlignment="1" applyProtection="1">
      <alignment horizontal="right" vertical="center" wrapText="1"/>
    </xf>
    <xf numFmtId="0" fontId="7" fillId="30" borderId="13" xfId="125" applyFont="1" applyFill="1" applyBorder="1" applyAlignment="1" applyProtection="1">
      <alignment vertical="center" wrapText="1"/>
    </xf>
    <xf numFmtId="0" fontId="7" fillId="28" borderId="0" xfId="128" applyFont="1" applyFill="1"/>
    <xf numFmtId="0" fontId="6" fillId="28" borderId="13" xfId="128" applyFont="1" applyFill="1" applyBorder="1" applyAlignment="1">
      <alignment horizontal="center" vertical="center" wrapText="1"/>
    </xf>
    <xf numFmtId="3" fontId="7" fillId="28" borderId="0" xfId="128" applyNumberFormat="1" applyFont="1" applyFill="1"/>
    <xf numFmtId="0" fontId="7" fillId="28" borderId="13" xfId="129" applyFont="1" applyFill="1" applyBorder="1" applyAlignment="1">
      <alignment horizontal="center" vertical="center"/>
    </xf>
    <xf numFmtId="49" fontId="7" fillId="28" borderId="13" xfId="129" applyNumberFormat="1" applyFont="1" applyFill="1" applyBorder="1" applyAlignment="1">
      <alignment horizontal="center" vertical="center"/>
    </xf>
    <xf numFmtId="0" fontId="7" fillId="28" borderId="13" xfId="0" applyFont="1" applyFill="1" applyBorder="1" applyAlignment="1">
      <alignment horizontal="center" vertical="center"/>
    </xf>
    <xf numFmtId="0" fontId="7" fillId="28" borderId="13" xfId="139" applyFont="1" applyFill="1" applyBorder="1" applyAlignment="1" applyProtection="1">
      <alignment vertical="center" wrapText="1"/>
    </xf>
    <xf numFmtId="3" fontId="7" fillId="28" borderId="13" xfId="139" applyNumberFormat="1" applyFont="1" applyFill="1" applyBorder="1" applyAlignment="1" applyProtection="1">
      <alignment horizontal="right" vertical="center" wrapText="1"/>
    </xf>
    <xf numFmtId="49" fontId="7" fillId="28" borderId="13" xfId="0" applyNumberFormat="1" applyFont="1" applyFill="1" applyBorder="1" applyAlignment="1">
      <alignment horizontal="center" vertical="center"/>
    </xf>
    <xf numFmtId="0" fontId="7" fillId="28" borderId="13" xfId="139" applyFont="1" applyFill="1" applyBorder="1" applyAlignment="1" applyProtection="1">
      <alignment horizontal="left" wrapText="1"/>
    </xf>
    <xf numFmtId="0" fontId="7" fillId="28" borderId="13" xfId="0" applyFont="1" applyFill="1" applyBorder="1" applyAlignment="1">
      <alignment wrapText="1"/>
    </xf>
    <xf numFmtId="3" fontId="6" fillId="28" borderId="13" xfId="128" applyNumberFormat="1" applyFont="1" applyFill="1" applyBorder="1" applyAlignment="1" applyProtection="1">
      <alignment horizontal="right" vertical="center" wrapText="1"/>
    </xf>
    <xf numFmtId="3" fontId="7" fillId="28" borderId="13" xfId="128" applyNumberFormat="1" applyFont="1" applyFill="1" applyBorder="1" applyAlignment="1" applyProtection="1">
      <alignment horizontal="right" vertical="center" wrapText="1"/>
    </xf>
    <xf numFmtId="3" fontId="6" fillId="28" borderId="13" xfId="139" applyNumberFormat="1" applyFont="1" applyFill="1" applyBorder="1" applyAlignment="1" applyProtection="1">
      <alignment horizontal="right" vertical="center" wrapText="1"/>
    </xf>
    <xf numFmtId="179" fontId="6" fillId="28" borderId="13" xfId="128" applyNumberFormat="1" applyFont="1" applyFill="1" applyBorder="1" applyAlignment="1" applyProtection="1">
      <alignment horizontal="center" vertical="center" wrapText="1"/>
    </xf>
    <xf numFmtId="179" fontId="6" fillId="28" borderId="13" xfId="146" applyNumberFormat="1" applyFont="1" applyFill="1" applyBorder="1" applyAlignment="1" applyProtection="1">
      <alignment horizontal="center" vertical="center" wrapText="1"/>
    </xf>
    <xf numFmtId="0" fontId="7" fillId="28" borderId="0" xfId="128" applyFont="1" applyFill="1" applyBorder="1"/>
    <xf numFmtId="179" fontId="6" fillId="28" borderId="0" xfId="128" applyNumberFormat="1" applyFont="1" applyFill="1" applyBorder="1" applyAlignment="1" applyProtection="1">
      <alignment horizontal="center" vertical="center" wrapText="1"/>
    </xf>
    <xf numFmtId="179" fontId="6" fillId="28" borderId="0" xfId="146" applyNumberFormat="1" applyFont="1" applyFill="1" applyBorder="1" applyAlignment="1" applyProtection="1">
      <alignment horizontal="center" vertical="center" wrapText="1"/>
    </xf>
    <xf numFmtId="179" fontId="7" fillId="28" borderId="0" xfId="147" applyNumberFormat="1" applyFont="1" applyFill="1"/>
    <xf numFmtId="0" fontId="2" fillId="28" borderId="0" xfId="0" applyFont="1" applyFill="1" applyProtection="1"/>
    <xf numFmtId="0" fontId="7" fillId="28" borderId="13" xfId="0" applyFont="1" applyFill="1" applyBorder="1" applyAlignment="1" applyProtection="1">
      <alignment horizontal="center" vertical="center"/>
    </xf>
    <xf numFmtId="3" fontId="2" fillId="28" borderId="0" xfId="0" applyNumberFormat="1" applyFont="1" applyFill="1" applyProtection="1"/>
    <xf numFmtId="49" fontId="7" fillId="28" borderId="13" xfId="0" applyNumberFormat="1" applyFont="1" applyFill="1" applyBorder="1" applyAlignment="1" applyProtection="1">
      <alignment horizontal="center" vertical="center"/>
    </xf>
    <xf numFmtId="49" fontId="7" fillId="28" borderId="13" xfId="129" applyNumberFormat="1" applyFont="1" applyFill="1" applyBorder="1" applyAlignment="1" applyProtection="1">
      <alignment horizontal="center" vertical="center"/>
    </xf>
    <xf numFmtId="0" fontId="7" fillId="28" borderId="13" xfId="129" applyFont="1" applyFill="1" applyBorder="1" applyAlignment="1" applyProtection="1">
      <alignment horizontal="center" vertical="center"/>
    </xf>
    <xf numFmtId="0" fontId="7" fillId="28" borderId="13" xfId="0" applyFont="1" applyFill="1" applyBorder="1" applyAlignment="1" applyProtection="1">
      <alignment wrapText="1"/>
    </xf>
    <xf numFmtId="0" fontId="2" fillId="30" borderId="0" xfId="0" applyFont="1" applyFill="1" applyProtection="1"/>
    <xf numFmtId="0" fontId="2" fillId="28" borderId="0" xfId="0" applyFont="1" applyFill="1" applyBorder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Border="1" applyAlignment="1" applyProtection="1">
      <alignment vertical="center"/>
    </xf>
    <xf numFmtId="0" fontId="16" fillId="28" borderId="35" xfId="0" applyFont="1" applyFill="1" applyBorder="1" applyAlignment="1" applyProtection="1">
      <alignment vertical="center"/>
    </xf>
    <xf numFmtId="3" fontId="16" fillId="28" borderId="35" xfId="0" applyNumberFormat="1" applyFont="1" applyFill="1" applyBorder="1" applyAlignment="1" applyProtection="1">
      <alignment vertical="center"/>
    </xf>
    <xf numFmtId="0" fontId="7" fillId="28" borderId="13" xfId="0" applyFont="1" applyFill="1" applyBorder="1" applyAlignment="1" applyProtection="1">
      <alignment horizontal="center" wrapText="1"/>
    </xf>
    <xf numFmtId="0" fontId="6" fillId="28" borderId="13" xfId="0" applyFont="1" applyFill="1" applyBorder="1" applyAlignment="1" applyProtection="1">
      <alignment horizontal="center" vertical="center"/>
    </xf>
    <xf numFmtId="0" fontId="59" fillId="28" borderId="33" xfId="0" applyFont="1" applyFill="1" applyBorder="1" applyProtection="1"/>
    <xf numFmtId="0" fontId="75" fillId="28" borderId="35" xfId="0" applyFont="1" applyFill="1" applyBorder="1" applyAlignment="1" applyProtection="1">
      <alignment vertical="center"/>
    </xf>
    <xf numFmtId="168" fontId="7" fillId="28" borderId="0" xfId="128" applyNumberFormat="1" applyFont="1" applyFill="1"/>
    <xf numFmtId="168" fontId="7" fillId="28" borderId="0" xfId="63" applyNumberFormat="1" applyFont="1" applyFill="1"/>
    <xf numFmtId="3" fontId="6" fillId="28" borderId="13" xfId="128" applyNumberFormat="1" applyFont="1" applyFill="1" applyBorder="1" applyAlignment="1">
      <alignment horizontal="center" vertical="center" wrapText="1"/>
    </xf>
    <xf numFmtId="3" fontId="7" fillId="28" borderId="13" xfId="128" applyNumberFormat="1" applyFont="1" applyFill="1" applyBorder="1"/>
    <xf numFmtId="10" fontId="61" fillId="28" borderId="0" xfId="128" applyNumberFormat="1" applyFont="1" applyFill="1" applyBorder="1" applyAlignment="1">
      <alignment horizontal="center" vertical="center" wrapText="1"/>
    </xf>
    <xf numFmtId="0" fontId="6" fillId="28" borderId="13" xfId="0" applyFont="1" applyFill="1" applyBorder="1" applyAlignment="1" applyProtection="1">
      <alignment horizontal="center" vertical="center" wrapText="1"/>
    </xf>
    <xf numFmtId="0" fontId="6" fillId="28" borderId="9" xfId="0" applyFont="1" applyFill="1" applyBorder="1" applyAlignment="1" applyProtection="1">
      <alignment horizontal="center" vertical="center" wrapText="1"/>
    </xf>
    <xf numFmtId="0" fontId="6" fillId="30" borderId="13" xfId="139" applyFont="1" applyFill="1" applyBorder="1" applyAlignment="1" applyProtection="1">
      <alignment horizontal="center" vertical="center" wrapText="1"/>
    </xf>
    <xf numFmtId="3" fontId="7" fillId="28" borderId="0" xfId="139" applyNumberFormat="1" applyFont="1" applyFill="1" applyBorder="1" applyAlignment="1" applyProtection="1">
      <alignment horizontal="right" vertical="center" wrapText="1"/>
    </xf>
    <xf numFmtId="0" fontId="9" fillId="28" borderId="0" xfId="133" applyNumberFormat="1" applyFont="1" applyFill="1" applyBorder="1" applyAlignment="1" applyProtection="1">
      <alignment wrapText="1"/>
    </xf>
    <xf numFmtId="0" fontId="6" fillId="28" borderId="0" xfId="139" applyFont="1" applyFill="1" applyBorder="1" applyAlignment="1" applyProtection="1">
      <alignment vertical="center"/>
    </xf>
    <xf numFmtId="0" fontId="7" fillId="28" borderId="0" xfId="139" applyFont="1" applyFill="1" applyBorder="1" applyAlignment="1" applyProtection="1"/>
    <xf numFmtId="0" fontId="6" fillId="28" borderId="35" xfId="139" applyFont="1" applyFill="1" applyBorder="1" applyAlignment="1" applyProtection="1">
      <alignment vertical="center" wrapText="1"/>
    </xf>
    <xf numFmtId="0" fontId="8" fillId="28" borderId="0" xfId="139" applyFont="1" applyFill="1" applyBorder="1" applyAlignment="1" applyProtection="1">
      <protection hidden="1"/>
    </xf>
    <xf numFmtId="3" fontId="6" fillId="28" borderId="9" xfId="139" applyNumberFormat="1" applyFont="1" applyFill="1" applyBorder="1" applyAlignment="1" applyProtection="1">
      <alignment horizontal="center" vertical="center" wrapText="1"/>
    </xf>
    <xf numFmtId="0" fontId="6" fillId="28" borderId="0" xfId="139" applyFont="1" applyFill="1" applyBorder="1" applyAlignment="1" applyProtection="1">
      <alignment horizontal="center" vertical="center" wrapText="1"/>
    </xf>
    <xf numFmtId="3" fontId="6" fillId="28" borderId="13" xfId="139" applyNumberFormat="1" applyFont="1" applyFill="1" applyBorder="1" applyAlignment="1" applyProtection="1">
      <alignment horizontal="center" vertical="center" wrapText="1"/>
    </xf>
    <xf numFmtId="3" fontId="6" fillId="28" borderId="0" xfId="139" applyNumberFormat="1" applyFont="1" applyFill="1" applyBorder="1" applyAlignment="1" applyProtection="1">
      <alignment horizontal="center" vertical="center" wrapText="1"/>
    </xf>
    <xf numFmtId="0" fontId="9" fillId="28" borderId="0" xfId="139" applyFont="1" applyFill="1" applyBorder="1" applyAlignment="1" applyProtection="1">
      <alignment horizontal="center" vertical="center" wrapText="1"/>
    </xf>
    <xf numFmtId="0" fontId="9" fillId="28" borderId="0" xfId="139" applyFont="1" applyFill="1" applyBorder="1" applyAlignment="1" applyProtection="1"/>
    <xf numFmtId="3" fontId="55" fillId="28" borderId="0" xfId="139" applyNumberFormat="1" applyFont="1" applyFill="1" applyBorder="1" applyAlignment="1" applyProtection="1"/>
    <xf numFmtId="3" fontId="9" fillId="28" borderId="0" xfId="139" applyNumberFormat="1" applyFont="1" applyFill="1" applyBorder="1" applyAlignment="1" applyProtection="1"/>
    <xf numFmtId="3" fontId="8" fillId="28" borderId="0" xfId="139" applyNumberFormat="1" applyFont="1" applyFill="1" applyBorder="1" applyAlignment="1" applyProtection="1">
      <alignment horizontal="right" vertical="center" wrapText="1"/>
    </xf>
    <xf numFmtId="3" fontId="53" fillId="28" borderId="0" xfId="139" applyNumberFormat="1" applyFont="1" applyFill="1" applyBorder="1" applyAlignment="1" applyProtection="1"/>
    <xf numFmtId="3" fontId="7" fillId="28" borderId="0" xfId="139" applyNumberFormat="1" applyFont="1" applyFill="1" applyBorder="1" applyAlignment="1" applyProtection="1"/>
    <xf numFmtId="0" fontId="8" fillId="28" borderId="0" xfId="139" applyFont="1" applyFill="1" applyBorder="1" applyAlignment="1" applyProtection="1"/>
    <xf numFmtId="0" fontId="7" fillId="28" borderId="0" xfId="139" applyFont="1" applyFill="1" applyBorder="1" applyAlignment="1" applyProtection="1">
      <alignment wrapText="1"/>
    </xf>
    <xf numFmtId="0" fontId="68" fillId="28" borderId="0" xfId="0" applyFont="1" applyFill="1"/>
    <xf numFmtId="3" fontId="73" fillId="28" borderId="0" xfId="0" applyNumberFormat="1" applyFont="1" applyFill="1" applyBorder="1" applyAlignment="1">
      <alignment horizontal="center" vertical="center" wrapText="1"/>
    </xf>
    <xf numFmtId="3" fontId="69" fillId="28" borderId="0" xfId="0" applyNumberFormat="1" applyFont="1" applyFill="1" applyBorder="1" applyAlignment="1">
      <alignment horizontal="center" vertical="center" wrapText="1"/>
    </xf>
    <xf numFmtId="0" fontId="70" fillId="28" borderId="0" xfId="0" applyFont="1" applyFill="1" applyBorder="1" applyAlignment="1">
      <alignment horizontal="center"/>
    </xf>
    <xf numFmtId="0" fontId="71" fillId="28" borderId="13" xfId="0" applyFont="1" applyFill="1" applyBorder="1" applyAlignment="1">
      <alignment horizontal="center" vertical="center"/>
    </xf>
    <xf numFmtId="0" fontId="71" fillId="28" borderId="13" xfId="0" applyFont="1" applyFill="1" applyBorder="1" applyAlignment="1">
      <alignment horizontal="center" wrapText="1"/>
    </xf>
    <xf numFmtId="0" fontId="66" fillId="28" borderId="13" xfId="0" applyFont="1" applyFill="1" applyBorder="1" applyAlignment="1">
      <alignment horizontal="center" vertical="center"/>
    </xf>
    <xf numFmtId="0" fontId="66" fillId="28" borderId="13" xfId="0" applyFont="1" applyFill="1" applyBorder="1" applyAlignment="1">
      <alignment horizontal="center" wrapText="1"/>
    </xf>
    <xf numFmtId="3" fontId="71" fillId="28" borderId="13" xfId="0" applyNumberFormat="1" applyFont="1" applyFill="1" applyBorder="1" applyAlignment="1">
      <alignment horizontal="right" vertical="center"/>
    </xf>
    <xf numFmtId="3" fontId="66" fillId="28" borderId="13" xfId="0" applyNumberFormat="1" applyFont="1" applyFill="1" applyBorder="1" applyAlignment="1">
      <alignment horizontal="right" vertical="center"/>
    </xf>
    <xf numFmtId="3" fontId="68" fillId="28" borderId="0" xfId="0" applyNumberFormat="1" applyFont="1" applyFill="1"/>
    <xf numFmtId="49" fontId="71" fillId="28" borderId="13" xfId="0" applyNumberFormat="1" applyFont="1" applyFill="1" applyBorder="1" applyAlignment="1">
      <alignment horizontal="center" vertical="center"/>
    </xf>
    <xf numFmtId="49" fontId="71" fillId="28" borderId="13" xfId="129" applyNumberFormat="1" applyFont="1" applyFill="1" applyBorder="1" applyAlignment="1">
      <alignment horizontal="center" vertical="center"/>
    </xf>
    <xf numFmtId="0" fontId="71" fillId="28" borderId="13" xfId="129" applyFont="1" applyFill="1" applyBorder="1" applyAlignment="1">
      <alignment horizontal="center" vertical="center"/>
    </xf>
    <xf numFmtId="3" fontId="72" fillId="28" borderId="0" xfId="0" applyNumberFormat="1" applyFont="1" applyFill="1" applyAlignment="1">
      <alignment vertical="center"/>
    </xf>
    <xf numFmtId="0" fontId="72" fillId="28" borderId="0" xfId="0" applyFont="1" applyFill="1" applyAlignment="1">
      <alignment vertical="center"/>
    </xf>
    <xf numFmtId="179" fontId="73" fillId="28" borderId="0" xfId="146" applyNumberFormat="1" applyFont="1" applyFill="1"/>
    <xf numFmtId="0" fontId="73" fillId="28" borderId="0" xfId="0" applyFont="1" applyFill="1"/>
    <xf numFmtId="179" fontId="68" fillId="28" borderId="0" xfId="0" applyNumberFormat="1" applyFont="1" applyFill="1"/>
    <xf numFmtId="0" fontId="6" fillId="28" borderId="0" xfId="0" applyNumberFormat="1" applyFont="1" applyFill="1" applyAlignment="1" applyProtection="1">
      <alignment vertical="center"/>
    </xf>
    <xf numFmtId="3" fontId="6" fillId="30" borderId="13" xfId="139" applyNumberFormat="1" applyFont="1" applyFill="1" applyBorder="1" applyAlignment="1" applyProtection="1">
      <alignment horizontal="right" vertical="center" wrapText="1"/>
    </xf>
    <xf numFmtId="0" fontId="63" fillId="28" borderId="35" xfId="139" applyFont="1" applyFill="1" applyBorder="1" applyAlignment="1" applyProtection="1">
      <alignment vertical="center"/>
    </xf>
    <xf numFmtId="0" fontId="6" fillId="28" borderId="33" xfId="139" applyFont="1" applyFill="1" applyBorder="1" applyAlignment="1" applyProtection="1">
      <alignment horizontal="center" vertical="center" wrapText="1"/>
    </xf>
    <xf numFmtId="0" fontId="6" fillId="28" borderId="13" xfId="139" applyFont="1" applyFill="1" applyBorder="1" applyAlignment="1" applyProtection="1">
      <alignment horizontal="center" vertical="center" wrapText="1"/>
    </xf>
    <xf numFmtId="0" fontId="6" fillId="28" borderId="13" xfId="139" applyFont="1" applyFill="1" applyBorder="1" applyAlignment="1" applyProtection="1">
      <alignment horizontal="right" wrapText="1"/>
    </xf>
    <xf numFmtId="3" fontId="6" fillId="28" borderId="0" xfId="133" applyNumberFormat="1" applyFont="1" applyFill="1" applyBorder="1" applyProtection="1"/>
    <xf numFmtId="0" fontId="7" fillId="28" borderId="0" xfId="125" applyFont="1" applyFill="1" applyProtection="1"/>
    <xf numFmtId="0" fontId="11" fillId="28" borderId="0" xfId="0" applyFont="1" applyFill="1" applyProtection="1"/>
    <xf numFmtId="0" fontId="6" fillId="28" borderId="35" xfId="139" applyFont="1" applyFill="1" applyBorder="1" applyAlignment="1" applyProtection="1">
      <alignment vertical="center"/>
    </xf>
    <xf numFmtId="0" fontId="66" fillId="28" borderId="13" xfId="0" applyFont="1" applyFill="1" applyBorder="1" applyAlignment="1" applyProtection="1">
      <alignment horizontal="center" vertical="center"/>
    </xf>
    <xf numFmtId="0" fontId="66" fillId="28" borderId="13" xfId="0" applyFont="1" applyFill="1" applyBorder="1" applyAlignment="1" applyProtection="1">
      <alignment horizontal="center" vertical="center" wrapText="1"/>
    </xf>
    <xf numFmtId="0" fontId="7" fillId="28" borderId="13" xfId="125" applyFont="1" applyFill="1" applyBorder="1" applyAlignment="1" applyProtection="1">
      <alignment vertical="center" wrapText="1"/>
    </xf>
    <xf numFmtId="180" fontId="7" fillId="28" borderId="13" xfId="66" applyNumberFormat="1" applyFont="1" applyFill="1" applyBorder="1" applyAlignment="1" applyProtection="1">
      <alignment vertical="center" wrapText="1"/>
    </xf>
    <xf numFmtId="0" fontId="7" fillId="28" borderId="13" xfId="125" applyFont="1" applyFill="1" applyBorder="1" applyAlignment="1" applyProtection="1">
      <alignment horizontal="right" vertical="center" wrapText="1"/>
    </xf>
    <xf numFmtId="0" fontId="6" fillId="28" borderId="13" xfId="125" applyFont="1" applyFill="1" applyBorder="1" applyAlignment="1" applyProtection="1">
      <alignment vertical="center" wrapText="1"/>
    </xf>
    <xf numFmtId="3" fontId="7" fillId="28" borderId="0" xfId="125" applyNumberFormat="1" applyFont="1" applyFill="1" applyBorder="1" applyProtection="1"/>
    <xf numFmtId="3" fontId="7" fillId="28" borderId="0" xfId="125" applyNumberFormat="1" applyFont="1" applyFill="1" applyProtection="1"/>
    <xf numFmtId="0" fontId="7" fillId="28" borderId="0" xfId="137" applyFont="1" applyFill="1" applyBorder="1" applyProtection="1">
      <alignment horizontal="center" vertical="center" wrapText="1"/>
    </xf>
    <xf numFmtId="0" fontId="6" fillId="28" borderId="0" xfId="134" applyFont="1" applyFill="1" applyBorder="1" applyAlignment="1" applyProtection="1">
      <alignment horizontal="left" vertical="center"/>
    </xf>
    <xf numFmtId="0" fontId="6" fillId="28" borderId="0" xfId="137" applyFont="1" applyFill="1" applyBorder="1" applyAlignment="1" applyProtection="1">
      <alignment horizontal="right" vertical="center" wrapText="1"/>
    </xf>
    <xf numFmtId="0" fontId="6" fillId="28" borderId="0" xfId="137" applyFont="1" applyFill="1" applyBorder="1" applyProtection="1">
      <alignment horizontal="center" vertical="center" wrapText="1"/>
    </xf>
    <xf numFmtId="0" fontId="6" fillId="28" borderId="26" xfId="137" applyFont="1" applyFill="1" applyBorder="1" applyAlignment="1" applyProtection="1">
      <alignment horizontal="center" vertical="center" wrapText="1"/>
    </xf>
    <xf numFmtId="0" fontId="6" fillId="28" borderId="0" xfId="137" applyFont="1" applyFill="1" applyBorder="1" applyAlignment="1" applyProtection="1">
      <alignment horizontal="center" vertical="center" wrapText="1"/>
    </xf>
    <xf numFmtId="0" fontId="6" fillId="28" borderId="13" xfId="137" applyFont="1" applyFill="1" applyBorder="1" applyAlignment="1" applyProtection="1">
      <alignment horizontal="center" vertical="center" wrapText="1"/>
    </xf>
    <xf numFmtId="3" fontId="7" fillId="28" borderId="0" xfId="137" applyNumberFormat="1" applyFont="1" applyFill="1" applyBorder="1" applyProtection="1">
      <alignment horizontal="center" vertical="center" wrapText="1"/>
    </xf>
    <xf numFmtId="3" fontId="6" fillId="28" borderId="0" xfId="139" applyNumberFormat="1" applyFont="1" applyFill="1" applyBorder="1" applyAlignment="1" applyProtection="1"/>
    <xf numFmtId="0" fontId="6" fillId="28" borderId="0" xfId="139" applyFont="1" applyFill="1" applyBorder="1" applyAlignment="1" applyProtection="1"/>
    <xf numFmtId="3" fontId="6" fillId="28" borderId="0" xfId="139" applyNumberFormat="1" applyFont="1" applyFill="1" applyBorder="1" applyAlignment="1" applyProtection="1">
      <alignment horizontal="right" vertical="center" wrapText="1"/>
    </xf>
    <xf numFmtId="0" fontId="7" fillId="28" borderId="0" xfId="134" applyFont="1" applyFill="1" applyBorder="1" applyProtection="1"/>
    <xf numFmtId="0" fontId="6" fillId="28" borderId="13" xfId="139" applyFont="1" applyFill="1" applyBorder="1" applyAlignment="1" applyProtection="1">
      <alignment horizontal="right" vertical="center" wrapText="1"/>
    </xf>
    <xf numFmtId="0" fontId="58" fillId="28" borderId="0" xfId="139" applyFont="1" applyFill="1" applyBorder="1" applyAlignment="1" applyProtection="1">
      <alignment vertical="center"/>
    </xf>
    <xf numFmtId="0" fontId="6" fillId="28" borderId="0" xfId="133" applyFont="1" applyFill="1" applyBorder="1" applyProtection="1"/>
    <xf numFmtId="0" fontId="6" fillId="28" borderId="0" xfId="133" applyFont="1" applyFill="1" applyBorder="1" applyAlignment="1" applyProtection="1">
      <alignment vertical="top"/>
    </xf>
    <xf numFmtId="0" fontId="62" fillId="28" borderId="13" xfId="133" applyFont="1" applyFill="1" applyBorder="1" applyAlignment="1" applyProtection="1">
      <alignment horizontal="center" vertical="center" wrapText="1"/>
    </xf>
    <xf numFmtId="0" fontId="62" fillId="28" borderId="13" xfId="139" applyFont="1" applyFill="1" applyBorder="1" applyAlignment="1" applyProtection="1">
      <alignment horizontal="center" vertical="center" wrapText="1"/>
    </xf>
    <xf numFmtId="0" fontId="6" fillId="28" borderId="0" xfId="133" applyFont="1" applyFill="1" applyBorder="1" applyAlignment="1" applyProtection="1">
      <alignment vertical="center"/>
    </xf>
    <xf numFmtId="3" fontId="6" fillId="28" borderId="13" xfId="67" applyNumberFormat="1" applyFont="1" applyFill="1" applyBorder="1" applyAlignment="1" applyProtection="1">
      <alignment horizontal="center" vertical="center" wrapText="1"/>
    </xf>
    <xf numFmtId="3" fontId="7" fillId="28" borderId="0" xfId="136" applyFont="1" applyFill="1" applyBorder="1" applyProtection="1">
      <alignment horizontal="right" vertical="center"/>
    </xf>
    <xf numFmtId="0" fontId="6" fillId="30" borderId="0" xfId="133" applyFont="1" applyFill="1" applyBorder="1" applyProtection="1"/>
    <xf numFmtId="3" fontId="7" fillId="28" borderId="13" xfId="67" applyNumberFormat="1" applyFont="1" applyFill="1" applyBorder="1" applyAlignment="1" applyProtection="1">
      <alignment horizontal="right" vertical="center"/>
    </xf>
    <xf numFmtId="0" fontId="6" fillId="28" borderId="35" xfId="133" applyFont="1" applyFill="1" applyBorder="1" applyAlignment="1" applyProtection="1">
      <alignment vertical="center"/>
    </xf>
    <xf numFmtId="3" fontId="62" fillId="28" borderId="13" xfId="67" applyNumberFormat="1" applyFont="1" applyFill="1" applyBorder="1" applyAlignment="1" applyProtection="1">
      <alignment horizontal="center" vertical="center" wrapText="1"/>
    </xf>
    <xf numFmtId="3" fontId="6" fillId="28" borderId="13" xfId="67" applyNumberFormat="1" applyFont="1" applyFill="1" applyBorder="1" applyAlignment="1" applyProtection="1">
      <alignment horizontal="right" vertical="center"/>
    </xf>
    <xf numFmtId="0" fontId="59" fillId="28" borderId="0" xfId="0" applyFont="1" applyFill="1" applyBorder="1" applyProtection="1"/>
    <xf numFmtId="0" fontId="7" fillId="28" borderId="17" xfId="139" applyFont="1" applyFill="1" applyBorder="1" applyAlignment="1" applyProtection="1">
      <alignment vertical="center" wrapText="1"/>
    </xf>
    <xf numFmtId="0" fontId="6" fillId="28" borderId="49" xfId="139" applyFont="1" applyFill="1" applyBorder="1" applyAlignment="1" applyProtection="1">
      <alignment horizontal="right" vertical="center" wrapText="1"/>
    </xf>
    <xf numFmtId="3" fontId="6" fillId="28" borderId="0" xfId="138" applyNumberFormat="1" applyFont="1" applyFill="1" applyAlignment="1" applyProtection="1">
      <alignment vertical="center"/>
    </xf>
    <xf numFmtId="3" fontId="6" fillId="28" borderId="0" xfId="138" applyNumberFormat="1" applyFont="1" applyFill="1" applyAlignment="1" applyProtection="1">
      <alignment vertical="center" wrapText="1"/>
    </xf>
    <xf numFmtId="3" fontId="16" fillId="28" borderId="0" xfId="138" applyNumberFormat="1" applyFont="1" applyFill="1" applyProtection="1">
      <alignment horizontal="center" vertical="center" wrapText="1"/>
    </xf>
    <xf numFmtId="0" fontId="7" fillId="28" borderId="0" xfId="129" applyFont="1" applyFill="1" applyAlignment="1" applyProtection="1">
      <alignment horizontal="center"/>
    </xf>
    <xf numFmtId="3" fontId="7" fillId="28" borderId="0" xfId="129" applyNumberFormat="1" applyFont="1" applyFill="1" applyAlignment="1" applyProtection="1">
      <alignment horizontal="center"/>
    </xf>
    <xf numFmtId="0" fontId="62" fillId="28" borderId="0" xfId="132" applyFont="1" applyFill="1" applyBorder="1" applyAlignment="1" applyProtection="1">
      <alignment horizontal="right"/>
    </xf>
    <xf numFmtId="3" fontId="10" fillId="28" borderId="0" xfId="138" applyNumberFormat="1" applyFont="1" applyFill="1" applyProtection="1">
      <alignment horizontal="center" vertical="center" wrapText="1"/>
    </xf>
    <xf numFmtId="0" fontId="6" fillId="28" borderId="13" xfId="0" applyFont="1" applyFill="1" applyBorder="1" applyProtection="1"/>
    <xf numFmtId="0" fontId="6" fillId="28" borderId="13" xfId="0" applyFont="1" applyFill="1" applyBorder="1" applyAlignment="1" applyProtection="1">
      <alignment wrapText="1"/>
    </xf>
    <xf numFmtId="3" fontId="10" fillId="28" borderId="0" xfId="138" applyNumberFormat="1" applyFont="1" applyFill="1" applyBorder="1" applyProtection="1">
      <alignment horizontal="center" vertical="center" wrapText="1"/>
    </xf>
    <xf numFmtId="0" fontId="7" fillId="28" borderId="13" xfId="0" applyFont="1" applyFill="1" applyBorder="1" applyProtection="1"/>
    <xf numFmtId="0" fontId="10" fillId="28" borderId="0" xfId="138" applyNumberFormat="1" applyFont="1" applyFill="1" applyProtection="1">
      <alignment horizontal="center" vertical="center" wrapText="1"/>
    </xf>
    <xf numFmtId="3" fontId="67" fillId="28" borderId="0" xfId="138" applyNumberFormat="1" applyFont="1" applyFill="1" applyProtection="1">
      <alignment horizontal="center" vertical="center" wrapText="1"/>
    </xf>
    <xf numFmtId="3" fontId="7" fillId="28" borderId="13" xfId="0" applyNumberFormat="1" applyFont="1" applyFill="1" applyBorder="1" applyAlignment="1" applyProtection="1">
      <alignment horizontal="right" vertical="center"/>
    </xf>
    <xf numFmtId="0" fontId="7" fillId="28" borderId="13" xfId="0" applyFont="1" applyFill="1" applyBorder="1" applyAlignment="1" applyProtection="1">
      <alignment horizontal="center" vertical="center" wrapText="1"/>
    </xf>
    <xf numFmtId="0" fontId="10" fillId="28" borderId="0" xfId="138" applyNumberFormat="1" applyFont="1" applyFill="1" applyAlignment="1" applyProtection="1">
      <alignment horizontal="center" vertical="center" wrapText="1"/>
    </xf>
    <xf numFmtId="3" fontId="10" fillId="28" borderId="0" xfId="138" applyNumberFormat="1" applyFont="1" applyFill="1" applyAlignment="1" applyProtection="1">
      <alignment horizontal="center" vertical="center" wrapText="1"/>
    </xf>
    <xf numFmtId="3" fontId="7" fillId="0" borderId="13" xfId="0" applyNumberFormat="1" applyFont="1" applyFill="1" applyBorder="1" applyAlignment="1" applyProtection="1">
      <alignment horizontal="right" vertical="center"/>
    </xf>
    <xf numFmtId="3" fontId="6" fillId="28" borderId="0" xfId="135" applyNumberFormat="1" applyFont="1" applyFill="1" applyBorder="1" applyAlignment="1" applyProtection="1">
      <alignment horizontal="right"/>
    </xf>
    <xf numFmtId="0" fontId="56" fillId="28" borderId="0" xfId="0" applyFont="1" applyFill="1" applyProtection="1"/>
    <xf numFmtId="3" fontId="6" fillId="28" borderId="13" xfId="138" applyNumberFormat="1" applyFont="1" applyFill="1" applyBorder="1" applyAlignment="1" applyProtection="1">
      <alignment horizontal="center"/>
    </xf>
    <xf numFmtId="3" fontId="6" fillId="28" borderId="13" xfId="138" applyNumberFormat="1" applyFont="1" applyFill="1" applyBorder="1" applyAlignment="1" applyProtection="1">
      <alignment horizontal="left" vertical="center" wrapText="1"/>
    </xf>
    <xf numFmtId="3" fontId="7" fillId="28" borderId="13" xfId="138" applyNumberFormat="1" applyFont="1" applyFill="1" applyBorder="1" applyAlignment="1" applyProtection="1">
      <alignment horizontal="center" vertical="center"/>
    </xf>
    <xf numFmtId="3" fontId="7" fillId="28" borderId="13" xfId="138" applyNumberFormat="1" applyFont="1" applyFill="1" applyBorder="1" applyAlignment="1" applyProtection="1">
      <alignment horizontal="left" vertical="center" wrapText="1"/>
    </xf>
    <xf numFmtId="3" fontId="6" fillId="28" borderId="13" xfId="135" applyNumberFormat="1" applyFont="1" applyFill="1" applyBorder="1" applyProtection="1">
      <alignment horizontal="right" vertical="center"/>
    </xf>
    <xf numFmtId="3" fontId="7" fillId="28" borderId="13" xfId="138" applyNumberFormat="1" applyFont="1" applyFill="1" applyBorder="1" applyAlignment="1" applyProtection="1">
      <alignment horizontal="right" vertical="center" wrapText="1"/>
    </xf>
    <xf numFmtId="3" fontId="7" fillId="28" borderId="13" xfId="135" applyNumberFormat="1" applyFont="1" applyFill="1" applyBorder="1" applyProtection="1">
      <alignment horizontal="right" vertical="center"/>
    </xf>
    <xf numFmtId="3" fontId="7" fillId="28" borderId="13" xfId="138" applyNumberFormat="1" applyFont="1" applyFill="1" applyBorder="1" applyAlignment="1" applyProtection="1">
      <alignment horizontal="right" vertical="center"/>
    </xf>
    <xf numFmtId="3" fontId="6" fillId="28" borderId="13" xfId="138" applyNumberFormat="1" applyFont="1" applyFill="1" applyBorder="1" applyAlignment="1" applyProtection="1">
      <alignment horizontal="right" vertical="center" wrapText="1"/>
    </xf>
    <xf numFmtId="3" fontId="7" fillId="28" borderId="13" xfId="138" applyNumberFormat="1" applyFont="1" applyFill="1" applyBorder="1" applyAlignment="1" applyProtection="1">
      <alignment horizontal="center" vertical="center" wrapText="1"/>
    </xf>
    <xf numFmtId="3" fontId="7" fillId="28" borderId="13" xfId="138" applyNumberFormat="1" applyFont="1" applyFill="1" applyBorder="1" applyProtection="1">
      <alignment horizontal="center" vertical="center" wrapText="1"/>
    </xf>
    <xf numFmtId="3" fontId="6" fillId="28" borderId="13" xfId="138" applyNumberFormat="1" applyFont="1" applyFill="1" applyBorder="1" applyAlignment="1" applyProtection="1">
      <alignment horizontal="center" vertical="center"/>
    </xf>
    <xf numFmtId="3" fontId="7" fillId="28" borderId="13" xfId="138" applyNumberFormat="1" applyFont="1" applyFill="1" applyBorder="1" applyAlignment="1" applyProtection="1">
      <alignment horizontal="right"/>
    </xf>
    <xf numFmtId="3" fontId="7" fillId="28" borderId="13" xfId="138" applyNumberFormat="1" applyFont="1" applyFill="1" applyBorder="1" applyAlignment="1" applyProtection="1">
      <alignment horizontal="left"/>
    </xf>
    <xf numFmtId="3" fontId="6" fillId="28" borderId="13" xfId="138" applyNumberFormat="1" applyFont="1" applyFill="1" applyBorder="1" applyAlignment="1" applyProtection="1">
      <alignment horizontal="right"/>
    </xf>
    <xf numFmtId="3" fontId="55" fillId="28" borderId="0" xfId="138" applyNumberFormat="1" applyFont="1" applyFill="1" applyBorder="1" applyAlignment="1" applyProtection="1">
      <alignment horizontal="left"/>
    </xf>
    <xf numFmtId="3" fontId="55" fillId="28" borderId="0" xfId="138" applyNumberFormat="1" applyFont="1" applyFill="1" applyBorder="1" applyProtection="1">
      <alignment horizontal="center" vertical="center" wrapText="1"/>
    </xf>
    <xf numFmtId="3" fontId="6" fillId="28" borderId="35" xfId="138" applyNumberFormat="1" applyFont="1" applyFill="1" applyBorder="1" applyAlignment="1" applyProtection="1">
      <alignment vertical="top" wrapText="1"/>
    </xf>
    <xf numFmtId="0" fontId="6" fillId="28" borderId="13" xfId="0" applyFont="1" applyFill="1" applyBorder="1" applyAlignment="1" applyProtection="1">
      <alignment vertical="center" wrapText="1"/>
    </xf>
    <xf numFmtId="0" fontId="7" fillId="28" borderId="0" xfId="0" applyFont="1" applyFill="1" applyProtection="1"/>
    <xf numFmtId="0" fontId="6" fillId="28" borderId="0" xfId="0" applyFont="1" applyFill="1" applyBorder="1" applyAlignment="1" applyProtection="1">
      <alignment horizontal="center" vertical="center" wrapText="1"/>
    </xf>
    <xf numFmtId="0" fontId="7" fillId="28" borderId="0" xfId="0" applyFont="1" applyFill="1" applyBorder="1" applyProtection="1"/>
    <xf numFmtId="0" fontId="6" fillId="28" borderId="25" xfId="0" applyFont="1" applyFill="1" applyBorder="1" applyAlignment="1" applyProtection="1">
      <alignment horizontal="center" vertical="center" wrapText="1"/>
    </xf>
    <xf numFmtId="0" fontId="6" fillId="28" borderId="45" xfId="139" applyFont="1" applyFill="1" applyBorder="1" applyAlignment="1" applyProtection="1">
      <alignment horizontal="center" vertical="center" wrapText="1"/>
    </xf>
    <xf numFmtId="3" fontId="7" fillId="28" borderId="25" xfId="0" applyNumberFormat="1" applyFont="1" applyFill="1" applyBorder="1" applyAlignment="1" applyProtection="1">
      <alignment horizontal="right" vertical="center"/>
    </xf>
    <xf numFmtId="3" fontId="7" fillId="28" borderId="45" xfId="0" applyNumberFormat="1" applyFont="1" applyFill="1" applyBorder="1" applyAlignment="1" applyProtection="1">
      <alignment horizontal="right" vertical="center"/>
    </xf>
    <xf numFmtId="3" fontId="6" fillId="28" borderId="46" xfId="0" applyNumberFormat="1" applyFont="1" applyFill="1" applyBorder="1" applyAlignment="1" applyProtection="1">
      <alignment horizontal="right" vertical="center"/>
    </xf>
    <xf numFmtId="3" fontId="6" fillId="28" borderId="47" xfId="0" applyNumberFormat="1" applyFont="1" applyFill="1" applyBorder="1" applyAlignment="1" applyProtection="1">
      <alignment horizontal="right" vertical="center"/>
    </xf>
    <xf numFmtId="3" fontId="6" fillId="28" borderId="48" xfId="0" applyNumberFormat="1" applyFont="1" applyFill="1" applyBorder="1" applyAlignment="1" applyProtection="1">
      <alignment horizontal="right" vertical="center"/>
    </xf>
    <xf numFmtId="0" fontId="6" fillId="28" borderId="0" xfId="0" applyFont="1" applyFill="1" applyProtection="1"/>
    <xf numFmtId="3" fontId="7" fillId="28" borderId="0" xfId="0" applyNumberFormat="1" applyFont="1" applyFill="1" applyProtection="1"/>
    <xf numFmtId="0" fontId="77" fillId="0" borderId="0" xfId="0" applyFont="1" applyFill="1" applyBorder="1" applyAlignment="1">
      <alignment horizontal="right"/>
    </xf>
    <xf numFmtId="0" fontId="78" fillId="30" borderId="0" xfId="125" applyFont="1" applyFill="1" applyProtection="1"/>
    <xf numFmtId="0" fontId="79" fillId="30" borderId="0" xfId="0" applyFont="1" applyFill="1" applyProtection="1"/>
    <xf numFmtId="0" fontId="79" fillId="28" borderId="0" xfId="0" applyFont="1" applyFill="1"/>
    <xf numFmtId="179" fontId="78" fillId="28" borderId="0" xfId="147" applyNumberFormat="1" applyFont="1" applyFill="1"/>
    <xf numFmtId="0" fontId="78" fillId="28" borderId="0" xfId="125" applyFont="1" applyFill="1"/>
    <xf numFmtId="3" fontId="72" fillId="28" borderId="0" xfId="0" applyNumberFormat="1" applyFont="1" applyFill="1"/>
    <xf numFmtId="0" fontId="6" fillId="28" borderId="0" xfId="128" applyFont="1" applyFill="1" applyBorder="1" applyAlignment="1">
      <alignment horizontal="right"/>
    </xf>
    <xf numFmtId="0" fontId="6" fillId="28" borderId="13" xfId="0" applyFont="1" applyFill="1" applyBorder="1" applyAlignment="1" applyProtection="1">
      <alignment horizontal="center" wrapText="1"/>
    </xf>
    <xf numFmtId="3" fontId="6" fillId="28" borderId="13" xfId="0" applyNumberFormat="1" applyFont="1" applyFill="1" applyBorder="1" applyAlignment="1" applyProtection="1">
      <alignment horizontal="right" vertical="center"/>
    </xf>
    <xf numFmtId="3" fontId="6" fillId="0" borderId="13" xfId="0" applyNumberFormat="1" applyFont="1" applyFill="1" applyBorder="1" applyAlignment="1" applyProtection="1">
      <alignment horizontal="right" vertical="center"/>
    </xf>
    <xf numFmtId="0" fontId="80" fillId="28" borderId="0" xfId="0" applyFont="1" applyFill="1" applyProtection="1"/>
    <xf numFmtId="3" fontId="6" fillId="28" borderId="26" xfId="0" applyNumberFormat="1" applyFont="1" applyFill="1" applyBorder="1" applyAlignment="1" applyProtection="1">
      <alignment horizontal="center" vertical="center" wrapText="1"/>
    </xf>
    <xf numFmtId="3" fontId="6" fillId="28" borderId="34" xfId="0" applyNumberFormat="1" applyFont="1" applyFill="1" applyBorder="1" applyAlignment="1" applyProtection="1">
      <alignment horizontal="center" vertical="center" wrapText="1"/>
    </xf>
    <xf numFmtId="10" fontId="6" fillId="28" borderId="26" xfId="0" applyNumberFormat="1" applyFont="1" applyFill="1" applyBorder="1" applyAlignment="1" applyProtection="1">
      <alignment horizontal="center" vertical="center" wrapText="1"/>
    </xf>
    <xf numFmtId="10" fontId="6" fillId="28" borderId="34" xfId="0" applyNumberFormat="1" applyFont="1" applyFill="1" applyBorder="1" applyAlignment="1" applyProtection="1">
      <alignment horizontal="center" vertical="center" wrapText="1"/>
    </xf>
    <xf numFmtId="3" fontId="7" fillId="28" borderId="26" xfId="139" applyNumberFormat="1" applyFont="1" applyFill="1" applyBorder="1" applyAlignment="1" applyProtection="1">
      <alignment horizontal="center" vertical="center" wrapText="1"/>
    </xf>
    <xf numFmtId="3" fontId="7" fillId="28" borderId="34" xfId="139" applyNumberFormat="1" applyFont="1" applyFill="1" applyBorder="1" applyAlignment="1" applyProtection="1">
      <alignment horizontal="center" vertical="center" wrapText="1"/>
    </xf>
    <xf numFmtId="10" fontId="7" fillId="28" borderId="26" xfId="0" applyNumberFormat="1" applyFont="1" applyFill="1" applyBorder="1" applyAlignment="1" applyProtection="1">
      <alignment horizontal="center" vertical="center" wrapText="1"/>
    </xf>
    <xf numFmtId="10" fontId="7" fillId="28" borderId="34" xfId="0" applyNumberFormat="1" applyFont="1" applyFill="1" applyBorder="1" applyAlignment="1" applyProtection="1">
      <alignment horizontal="center" vertical="center" wrapText="1"/>
    </xf>
    <xf numFmtId="10" fontId="61" fillId="28" borderId="26" xfId="0" applyNumberFormat="1" applyFont="1" applyFill="1" applyBorder="1" applyAlignment="1" applyProtection="1">
      <alignment horizontal="right" vertical="center" wrapText="1"/>
    </xf>
    <xf numFmtId="10" fontId="61" fillId="28" borderId="34" xfId="0" applyNumberFormat="1" applyFont="1" applyFill="1" applyBorder="1" applyAlignment="1" applyProtection="1">
      <alignment horizontal="right" vertical="center" wrapText="1"/>
    </xf>
    <xf numFmtId="10" fontId="64" fillId="28" borderId="13" xfId="129" applyNumberFormat="1" applyFont="1" applyFill="1" applyBorder="1" applyAlignment="1" applyProtection="1">
      <alignment horizontal="right" vertical="center" wrapText="1"/>
    </xf>
    <xf numFmtId="0" fontId="64" fillId="28" borderId="26" xfId="129" applyFont="1" applyFill="1" applyBorder="1" applyAlignment="1" applyProtection="1">
      <alignment horizontal="right" vertical="center" wrapText="1"/>
    </xf>
    <xf numFmtId="0" fontId="64" fillId="28" borderId="34" xfId="129" applyFont="1" applyFill="1" applyBorder="1" applyAlignment="1" applyProtection="1">
      <alignment horizontal="right" vertical="center" wrapText="1"/>
    </xf>
    <xf numFmtId="0" fontId="6" fillId="28" borderId="13" xfId="0" applyFont="1" applyFill="1" applyBorder="1" applyAlignment="1" applyProtection="1">
      <alignment horizontal="center" vertical="center" wrapText="1"/>
    </xf>
    <xf numFmtId="0" fontId="61" fillId="28" borderId="26" xfId="0" applyFont="1" applyFill="1" applyBorder="1" applyAlignment="1" applyProtection="1">
      <alignment horizontal="center" vertical="center" wrapText="1"/>
    </xf>
    <xf numFmtId="0" fontId="61" fillId="28" borderId="34" xfId="0" applyFont="1" applyFill="1" applyBorder="1" applyAlignment="1" applyProtection="1">
      <alignment horizontal="center" vertical="center" wrapText="1"/>
    </xf>
    <xf numFmtId="0" fontId="6" fillId="28" borderId="9" xfId="0" applyFont="1" applyFill="1" applyBorder="1" applyAlignment="1" applyProtection="1">
      <alignment horizontal="center" vertical="center" wrapText="1"/>
    </xf>
    <xf numFmtId="0" fontId="6" fillId="28" borderId="36" xfId="0" applyFont="1" applyFill="1" applyBorder="1" applyAlignment="1" applyProtection="1">
      <alignment horizontal="center" vertical="center" wrapText="1"/>
    </xf>
    <xf numFmtId="10" fontId="66" fillId="28" borderId="26" xfId="0" applyNumberFormat="1" applyFont="1" applyFill="1" applyBorder="1" applyAlignment="1" applyProtection="1">
      <alignment horizontal="center" vertical="center" wrapText="1"/>
    </xf>
    <xf numFmtId="10" fontId="66" fillId="28" borderId="34" xfId="0" applyNumberFormat="1" applyFont="1" applyFill="1" applyBorder="1" applyAlignment="1" applyProtection="1">
      <alignment horizontal="center" vertical="center" wrapText="1"/>
    </xf>
    <xf numFmtId="0" fontId="66" fillId="28" borderId="0" xfId="0" applyFont="1" applyFill="1" applyAlignment="1">
      <alignment horizontal="left" vertical="center"/>
    </xf>
    <xf numFmtId="3" fontId="66" fillId="28" borderId="13" xfId="0" applyNumberFormat="1" applyFont="1" applyFill="1" applyBorder="1" applyAlignment="1">
      <alignment horizontal="center" vertical="center" wrapText="1"/>
    </xf>
    <xf numFmtId="10" fontId="74" fillId="28" borderId="26" xfId="0" applyNumberFormat="1" applyFont="1" applyFill="1" applyBorder="1" applyAlignment="1">
      <alignment horizontal="center" vertical="center" wrapText="1"/>
    </xf>
    <xf numFmtId="10" fontId="74" fillId="28" borderId="34" xfId="0" applyNumberFormat="1" applyFont="1" applyFill="1" applyBorder="1" applyAlignment="1">
      <alignment horizontal="center" vertical="center" wrapText="1"/>
    </xf>
    <xf numFmtId="0" fontId="66" fillId="28" borderId="9" xfId="0" applyFont="1" applyFill="1" applyBorder="1" applyAlignment="1">
      <alignment horizontal="center" vertical="center" wrapText="1"/>
    </xf>
    <xf numFmtId="0" fontId="66" fillId="28" borderId="36" xfId="0" applyFont="1" applyFill="1" applyBorder="1" applyAlignment="1">
      <alignment horizontal="center" vertical="center" wrapText="1"/>
    </xf>
    <xf numFmtId="0" fontId="74" fillId="28" borderId="26" xfId="0" applyFont="1" applyFill="1" applyBorder="1" applyAlignment="1">
      <alignment horizontal="center" vertical="center" wrapText="1"/>
    </xf>
    <xf numFmtId="0" fontId="74" fillId="28" borderId="34" xfId="0" applyFont="1" applyFill="1" applyBorder="1" applyAlignment="1">
      <alignment horizontal="center" vertical="center" wrapText="1"/>
    </xf>
    <xf numFmtId="0" fontId="6" fillId="28" borderId="0" xfId="128" applyFont="1" applyFill="1" applyAlignment="1">
      <alignment horizontal="center" vertical="center"/>
    </xf>
    <xf numFmtId="0" fontId="61" fillId="28" borderId="13" xfId="128" applyFont="1" applyFill="1" applyBorder="1" applyAlignment="1">
      <alignment horizontal="center" vertical="center" wrapText="1"/>
    </xf>
    <xf numFmtId="10" fontId="61" fillId="28" borderId="13" xfId="128" applyNumberFormat="1" applyFont="1" applyFill="1" applyBorder="1" applyAlignment="1">
      <alignment horizontal="center" vertical="center" wrapText="1"/>
    </xf>
    <xf numFmtId="0" fontId="60" fillId="28" borderId="0" xfId="133" applyNumberFormat="1" applyFont="1" applyFill="1" applyBorder="1" applyAlignment="1" applyProtection="1">
      <alignment horizontal="left" wrapText="1"/>
    </xf>
    <xf numFmtId="0" fontId="6" fillId="28" borderId="0" xfId="139" applyFont="1" applyFill="1" applyBorder="1" applyAlignment="1" applyProtection="1">
      <alignment horizontal="left" vertical="center" wrapText="1"/>
    </xf>
    <xf numFmtId="3" fontId="6" fillId="28" borderId="37" xfId="139" applyNumberFormat="1" applyFont="1" applyFill="1" applyBorder="1" applyAlignment="1" applyProtection="1">
      <alignment horizontal="center" vertical="center" wrapText="1"/>
    </xf>
    <xf numFmtId="3" fontId="6" fillId="28" borderId="34" xfId="139" applyNumberFormat="1" applyFont="1" applyFill="1" applyBorder="1" applyAlignment="1" applyProtection="1">
      <alignment horizontal="center" vertical="center" wrapText="1"/>
    </xf>
    <xf numFmtId="3" fontId="6" fillId="28" borderId="13" xfId="139" applyNumberFormat="1" applyFont="1" applyFill="1" applyBorder="1" applyAlignment="1" applyProtection="1">
      <alignment horizontal="center" vertical="center" wrapText="1"/>
    </xf>
    <xf numFmtId="3" fontId="6" fillId="28" borderId="26" xfId="139" applyNumberFormat="1" applyFont="1" applyFill="1" applyBorder="1" applyAlignment="1" applyProtection="1">
      <alignment horizontal="center" vertical="center" wrapText="1"/>
    </xf>
    <xf numFmtId="3" fontId="6" fillId="28" borderId="13" xfId="139" applyNumberFormat="1" applyFont="1" applyFill="1" applyBorder="1" applyAlignment="1" applyProtection="1">
      <alignment horizontal="center" vertical="center"/>
    </xf>
    <xf numFmtId="3" fontId="6" fillId="28" borderId="13" xfId="137" applyNumberFormat="1" applyFont="1" applyFill="1" applyBorder="1" applyAlignment="1" applyProtection="1">
      <alignment horizontal="center" vertical="center" wrapText="1"/>
    </xf>
    <xf numFmtId="3" fontId="6" fillId="28" borderId="9" xfId="137" applyNumberFormat="1" applyFont="1" applyFill="1" applyBorder="1" applyAlignment="1" applyProtection="1">
      <alignment horizontal="center" vertical="center" wrapText="1"/>
    </xf>
    <xf numFmtId="3" fontId="6" fillId="28" borderId="36" xfId="137" applyNumberFormat="1" applyFont="1" applyFill="1" applyBorder="1" applyAlignment="1" applyProtection="1">
      <alignment horizontal="center" vertical="center" wrapText="1"/>
    </xf>
    <xf numFmtId="3" fontId="6" fillId="28" borderId="9" xfId="139" applyNumberFormat="1" applyFont="1" applyFill="1" applyBorder="1" applyAlignment="1" applyProtection="1">
      <alignment horizontal="center" vertical="center" wrapText="1"/>
    </xf>
    <xf numFmtId="3" fontId="6" fillId="28" borderId="36" xfId="139" applyNumberFormat="1" applyFont="1" applyFill="1" applyBorder="1" applyAlignment="1" applyProtection="1">
      <alignment horizontal="center" vertical="center" wrapText="1"/>
    </xf>
    <xf numFmtId="0" fontId="6" fillId="28" borderId="26" xfId="139" applyFont="1" applyFill="1" applyBorder="1" applyAlignment="1" applyProtection="1">
      <alignment horizontal="center" vertical="center" wrapText="1"/>
    </xf>
    <xf numFmtId="0" fontId="6" fillId="28" borderId="37" xfId="139" applyFont="1" applyFill="1" applyBorder="1" applyAlignment="1" applyProtection="1">
      <alignment horizontal="center" vertical="center" wrapText="1"/>
    </xf>
    <xf numFmtId="0" fontId="6" fillId="28" borderId="13" xfId="139" applyFont="1" applyFill="1" applyBorder="1" applyAlignment="1" applyProtection="1">
      <alignment horizontal="center" vertical="center" wrapText="1"/>
    </xf>
    <xf numFmtId="0" fontId="6" fillId="28" borderId="0" xfId="139" applyFont="1" applyFill="1" applyBorder="1" applyAlignment="1" applyProtection="1">
      <alignment horizontal="left" vertical="center"/>
    </xf>
    <xf numFmtId="0" fontId="6" fillId="30" borderId="13" xfId="139" applyFont="1" applyFill="1" applyBorder="1" applyAlignment="1" applyProtection="1">
      <alignment horizontal="center" vertical="center" wrapText="1"/>
    </xf>
    <xf numFmtId="0" fontId="6" fillId="28" borderId="9" xfId="139" applyFont="1" applyFill="1" applyBorder="1" applyAlignment="1" applyProtection="1">
      <alignment horizontal="center" vertical="center"/>
    </xf>
    <xf numFmtId="0" fontId="6" fillId="28" borderId="38" xfId="139" applyFont="1" applyFill="1" applyBorder="1" applyAlignment="1" applyProtection="1">
      <alignment horizontal="center" vertical="center"/>
    </xf>
    <xf numFmtId="0" fontId="6" fillId="28" borderId="36" xfId="139" applyFont="1" applyFill="1" applyBorder="1" applyAlignment="1" applyProtection="1">
      <alignment horizontal="center" vertical="center"/>
    </xf>
    <xf numFmtId="0" fontId="6" fillId="28" borderId="39" xfId="139" applyFont="1" applyFill="1" applyBorder="1" applyAlignment="1" applyProtection="1">
      <alignment horizontal="center" vertical="center" wrapText="1"/>
    </xf>
    <xf numFmtId="0" fontId="6" fillId="28" borderId="35" xfId="139" applyFont="1" applyFill="1" applyBorder="1" applyAlignment="1" applyProtection="1">
      <alignment horizontal="center" vertical="center" wrapText="1"/>
    </xf>
    <xf numFmtId="0" fontId="6" fillId="28" borderId="40" xfId="139" applyFont="1" applyFill="1" applyBorder="1" applyAlignment="1" applyProtection="1">
      <alignment horizontal="center" vertical="center" wrapText="1"/>
    </xf>
    <xf numFmtId="0" fontId="6" fillId="28" borderId="34" xfId="139" applyFont="1" applyFill="1" applyBorder="1" applyAlignment="1" applyProtection="1">
      <alignment horizontal="center" vertical="center" wrapText="1"/>
    </xf>
    <xf numFmtId="0" fontId="6" fillId="28" borderId="9" xfId="137" applyFont="1" applyFill="1" applyBorder="1" applyAlignment="1" applyProtection="1">
      <alignment horizontal="center" vertical="center" wrapText="1"/>
    </xf>
    <xf numFmtId="0" fontId="6" fillId="28" borderId="36" xfId="137" applyFont="1" applyFill="1" applyBorder="1" applyAlignment="1" applyProtection="1">
      <alignment horizontal="center" vertical="center" wrapText="1"/>
    </xf>
    <xf numFmtId="0" fontId="6" fillId="28" borderId="0" xfId="137" applyFont="1" applyFill="1" applyBorder="1" applyAlignment="1" applyProtection="1">
      <alignment horizontal="center" vertical="center" wrapText="1"/>
    </xf>
    <xf numFmtId="0" fontId="6" fillId="28" borderId="13" xfId="137" applyFont="1" applyFill="1" applyBorder="1" applyAlignment="1" applyProtection="1">
      <alignment horizontal="center" vertical="center" wrapText="1"/>
    </xf>
    <xf numFmtId="0" fontId="6" fillId="28" borderId="26" xfId="137" applyFont="1" applyFill="1" applyBorder="1" applyAlignment="1" applyProtection="1">
      <alignment horizontal="center" vertical="center" wrapText="1"/>
    </xf>
    <xf numFmtId="0" fontId="6" fillId="28" borderId="37" xfId="137" applyFont="1" applyFill="1" applyBorder="1" applyAlignment="1" applyProtection="1">
      <alignment horizontal="center" vertical="center" wrapText="1"/>
    </xf>
    <xf numFmtId="0" fontId="6" fillId="28" borderId="13" xfId="134" applyFont="1" applyFill="1" applyBorder="1" applyAlignment="1" applyProtection="1">
      <alignment horizontal="center" vertical="center" wrapText="1"/>
    </xf>
    <xf numFmtId="0" fontId="7" fillId="28" borderId="13" xfId="0" applyFont="1" applyFill="1" applyBorder="1" applyProtection="1"/>
    <xf numFmtId="0" fontId="6" fillId="28" borderId="41" xfId="137" applyFont="1" applyFill="1" applyBorder="1" applyAlignment="1" applyProtection="1">
      <alignment horizontal="center" vertical="center" wrapText="1"/>
    </xf>
    <xf numFmtId="0" fontId="6" fillId="28" borderId="39" xfId="137" applyFont="1" applyFill="1" applyBorder="1" applyAlignment="1" applyProtection="1">
      <alignment horizontal="center" vertical="center" wrapText="1"/>
    </xf>
    <xf numFmtId="0" fontId="6" fillId="28" borderId="34" xfId="137" applyFont="1" applyFill="1" applyBorder="1" applyAlignment="1" applyProtection="1">
      <alignment horizontal="center" vertical="center" wrapText="1"/>
    </xf>
    <xf numFmtId="0" fontId="62" fillId="28" borderId="13" xfId="139" applyFont="1" applyFill="1" applyBorder="1" applyAlignment="1" applyProtection="1">
      <alignment horizontal="center" vertical="center" wrapText="1"/>
    </xf>
    <xf numFmtId="0" fontId="62" fillId="28" borderId="13" xfId="133" applyFont="1" applyFill="1" applyBorder="1" applyAlignment="1" applyProtection="1">
      <alignment horizontal="center" vertical="center"/>
    </xf>
    <xf numFmtId="0" fontId="62" fillId="28" borderId="13" xfId="133" applyFont="1" applyFill="1" applyBorder="1" applyAlignment="1" applyProtection="1">
      <alignment horizontal="center" vertical="center" wrapText="1"/>
    </xf>
    <xf numFmtId="0" fontId="6" fillId="28" borderId="9" xfId="133" applyFont="1" applyFill="1" applyBorder="1" applyAlignment="1" applyProtection="1">
      <alignment horizontal="center" vertical="center" wrapText="1"/>
    </xf>
    <xf numFmtId="0" fontId="6" fillId="28" borderId="38" xfId="133" applyFont="1" applyFill="1" applyBorder="1" applyAlignment="1" applyProtection="1">
      <alignment horizontal="center" vertical="center" wrapText="1"/>
    </xf>
    <xf numFmtId="0" fontId="6" fillId="28" borderId="36" xfId="133" applyFont="1" applyFill="1" applyBorder="1" applyAlignment="1" applyProtection="1">
      <alignment horizontal="center" vertical="center" wrapText="1"/>
    </xf>
    <xf numFmtId="0" fontId="6" fillId="28" borderId="0" xfId="133" applyFont="1" applyFill="1" applyBorder="1" applyAlignment="1" applyProtection="1">
      <alignment horizontal="left" vertical="center"/>
    </xf>
    <xf numFmtId="0" fontId="6" fillId="28" borderId="13" xfId="133" applyFont="1" applyFill="1" applyBorder="1" applyAlignment="1" applyProtection="1">
      <alignment horizontal="center" vertical="center" wrapText="1"/>
    </xf>
    <xf numFmtId="0" fontId="11" fillId="28" borderId="13" xfId="0" applyFont="1" applyFill="1" applyBorder="1" applyProtection="1"/>
    <xf numFmtId="0" fontId="6" fillId="28" borderId="42" xfId="0" applyFont="1" applyFill="1" applyBorder="1" applyAlignment="1" applyProtection="1">
      <alignment horizontal="center" vertical="center" wrapText="1"/>
    </xf>
    <xf numFmtId="0" fontId="6" fillId="28" borderId="43" xfId="0" applyFont="1" applyFill="1" applyBorder="1" applyAlignment="1" applyProtection="1">
      <alignment horizontal="center" vertical="center" wrapText="1"/>
    </xf>
    <xf numFmtId="0" fontId="6" fillId="28" borderId="44" xfId="0" applyFont="1" applyFill="1" applyBorder="1" applyAlignment="1" applyProtection="1">
      <alignment horizontal="center" vertical="center" wrapText="1"/>
    </xf>
    <xf numFmtId="0" fontId="6" fillId="28" borderId="25" xfId="0" applyFont="1" applyFill="1" applyBorder="1" applyAlignment="1" applyProtection="1">
      <alignment horizontal="center" vertical="center" wrapText="1"/>
    </xf>
    <xf numFmtId="0" fontId="6" fillId="28" borderId="45" xfId="0" applyFont="1" applyFill="1" applyBorder="1" applyAlignment="1" applyProtection="1">
      <alignment horizontal="center" vertical="center" wrapText="1"/>
    </xf>
    <xf numFmtId="0" fontId="6" fillId="28" borderId="0" xfId="0" applyFont="1" applyFill="1" applyBorder="1" applyAlignment="1" applyProtection="1">
      <alignment horizontal="left" vertical="center"/>
    </xf>
    <xf numFmtId="0" fontId="6" fillId="28" borderId="19" xfId="0" applyFont="1" applyFill="1" applyBorder="1" applyAlignment="1" applyProtection="1">
      <alignment horizontal="center" vertical="center" wrapText="1"/>
    </xf>
    <xf numFmtId="0" fontId="6" fillId="28" borderId="3" xfId="0" applyFont="1" applyFill="1" applyBorder="1" applyAlignment="1" applyProtection="1">
      <alignment horizontal="center" vertical="center" wrapText="1"/>
    </xf>
    <xf numFmtId="0" fontId="6" fillId="28" borderId="2" xfId="0" applyFont="1" applyFill="1" applyBorder="1" applyAlignment="1" applyProtection="1">
      <alignment horizontal="center" vertical="center" wrapText="1"/>
    </xf>
    <xf numFmtId="0" fontId="6" fillId="28" borderId="41" xfId="0" applyFont="1" applyFill="1" applyBorder="1" applyAlignment="1" applyProtection="1">
      <alignment horizontal="center" vertical="center" wrapText="1"/>
    </xf>
    <xf numFmtId="0" fontId="6" fillId="28" borderId="5" xfId="0" applyFont="1" applyFill="1" applyBorder="1" applyAlignment="1" applyProtection="1">
      <alignment horizontal="center" vertical="center" wrapText="1"/>
    </xf>
    <xf numFmtId="0" fontId="6" fillId="28" borderId="13" xfId="0" applyFont="1" applyFill="1" applyBorder="1" applyAlignment="1" applyProtection="1">
      <alignment horizontal="center" wrapText="1"/>
    </xf>
    <xf numFmtId="3" fontId="6" fillId="28" borderId="9" xfId="0" applyNumberFormat="1" applyFont="1" applyFill="1" applyBorder="1" applyAlignment="1" applyProtection="1">
      <alignment horizontal="center" vertical="center" wrapText="1"/>
    </xf>
    <xf numFmtId="3" fontId="6" fillId="28" borderId="36" xfId="0" applyNumberFormat="1" applyFont="1" applyFill="1" applyBorder="1" applyAlignment="1" applyProtection="1">
      <alignment horizontal="center" vertical="center" wrapText="1"/>
    </xf>
    <xf numFmtId="3" fontId="6" fillId="28" borderId="0" xfId="138" applyNumberFormat="1" applyFont="1" applyFill="1" applyBorder="1" applyAlignment="1" applyProtection="1">
      <alignment vertical="top" wrapText="1"/>
    </xf>
    <xf numFmtId="3" fontId="6" fillId="28" borderId="13" xfId="138" applyNumberFormat="1" applyFont="1" applyFill="1" applyBorder="1" applyAlignment="1" applyProtection="1">
      <alignment horizontal="center" vertical="center" wrapText="1"/>
    </xf>
    <xf numFmtId="3" fontId="7" fillId="28" borderId="13" xfId="138" applyNumberFormat="1" applyFont="1" applyFill="1" applyBorder="1" applyAlignment="1" applyProtection="1">
      <alignment horizontal="center" vertical="center" wrapText="1"/>
    </xf>
  </cellXfs>
  <cellStyles count="193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B-DownLine" xfId="38"/>
    <cellStyle name="B-DownLine 2" xfId="39"/>
    <cellStyle name="blanka" xfId="40"/>
    <cellStyle name="blanka 2" xfId="41"/>
    <cellStyle name="B-NoBorders" xfId="42"/>
    <cellStyle name="BORDER" xfId="43"/>
    <cellStyle name="broj" xfId="44"/>
    <cellStyle name="broj Right Indent" xfId="45"/>
    <cellStyle name="broj Right Indent 2" xfId="46"/>
    <cellStyle name="broj-tit" xfId="47"/>
    <cellStyle name="B-Time" xfId="48"/>
    <cellStyle name="B-UpLine" xfId="49"/>
    <cellStyle name="B-UpLine 2" xfId="50"/>
    <cellStyle name="B-UpRight" xfId="51"/>
    <cellStyle name="Calculation" xfId="52" builtinId="22" customBuiltin="1"/>
    <cellStyle name="Center" xfId="53"/>
    <cellStyle name="Center 2" xfId="54"/>
    <cellStyle name="CenterAcross" xfId="55"/>
    <cellStyle name="CenterAcross 2" xfId="56"/>
    <cellStyle name="CenterText" xfId="57"/>
    <cellStyle name="CenterText 2" xfId="58"/>
    <cellStyle name="Check Cell" xfId="59" builtinId="23" customBuiltin="1"/>
    <cellStyle name="Color" xfId="60"/>
    <cellStyle name="ColorGray" xfId="61"/>
    <cellStyle name="ColorGray 2" xfId="62"/>
    <cellStyle name="Comma" xfId="63" builtinId="3"/>
    <cellStyle name="Comma 2 2" xfId="64"/>
    <cellStyle name="Comma 2 2 2" xfId="65"/>
    <cellStyle name="Comma_Jupiter_1" xfId="66"/>
    <cellStyle name="Comma_Quaterlyl_L_2" xfId="67"/>
    <cellStyle name="Curr_00" xfId="68"/>
    <cellStyle name="Currency Right Indent" xfId="69"/>
    <cellStyle name="date" xfId="70"/>
    <cellStyle name="date 2" xfId="71"/>
    <cellStyle name="DateNoBorder" xfId="72"/>
    <cellStyle name="DateNoBorder 2" xfId="73"/>
    <cellStyle name="detail_num" xfId="74"/>
    <cellStyle name="DownBorder" xfId="75"/>
    <cellStyle name="DownBorder 2" xfId="76"/>
    <cellStyle name="Euro" xfId="77"/>
    <cellStyle name="Exchange" xfId="78"/>
    <cellStyle name="Explanatory Text" xfId="79" builtinId="53" customBuiltin="1"/>
    <cellStyle name="Good" xfId="80" builtinId="26" customBuiltin="1"/>
    <cellStyle name="Gray" xfId="81"/>
    <cellStyle name="Gray 2" xfId="82"/>
    <cellStyle name="Heading 1" xfId="83" builtinId="16" customBuiltin="1"/>
    <cellStyle name="Heading 2" xfId="84" builtinId="17" customBuiltin="1"/>
    <cellStyle name="Heading 3" xfId="85" builtinId="18" customBuiltin="1"/>
    <cellStyle name="Heading 4" xfId="86" builtinId="19" customBuiltin="1"/>
    <cellStyle name="Head-Normal" xfId="87"/>
    <cellStyle name="H-Normal" xfId="88"/>
    <cellStyle name="H-NormalWrap" xfId="89"/>
    <cellStyle name="H-Positions" xfId="90"/>
    <cellStyle name="H-Title" xfId="91"/>
    <cellStyle name="H-Totals" xfId="92"/>
    <cellStyle name="Hyperlink" xfId="93" builtinId="8"/>
    <cellStyle name="IDLEditWorkbookLocalCurrency" xfId="94"/>
    <cellStyle name="IDLEditWorkbookLocalCurrency 2" xfId="95"/>
    <cellStyle name="InDate" xfId="96"/>
    <cellStyle name="InDate 2" xfId="97"/>
    <cellStyle name="Inflation" xfId="98"/>
    <cellStyle name="Input" xfId="99" builtinId="20" customBuiltin="1"/>
    <cellStyle name="L-Bottom" xfId="100"/>
    <cellStyle name="LD-Border" xfId="101"/>
    <cellStyle name="LD-Border 2" xfId="102"/>
    <cellStyle name="Linked Cell" xfId="103" builtinId="24" customBuiltin="1"/>
    <cellStyle name="LR-Border" xfId="104"/>
    <cellStyle name="LR-Border 2" xfId="105"/>
    <cellStyle name="LRD-Border" xfId="106"/>
    <cellStyle name="LRD-Border 2" xfId="107"/>
    <cellStyle name="L-T-B Border" xfId="108"/>
    <cellStyle name="L-T-B Border 2" xfId="109"/>
    <cellStyle name="L-T-B-Border" xfId="110"/>
    <cellStyle name="LT-Border" xfId="111"/>
    <cellStyle name="LT-Border 2" xfId="112"/>
    <cellStyle name="LTR-Border" xfId="113"/>
    <cellStyle name="LTR-Border 2" xfId="114"/>
    <cellStyle name="Milliers [0]_IBNR" xfId="115"/>
    <cellStyle name="Milliers_IBNR" xfId="116"/>
    <cellStyle name="Monetaire [0]_IBNR" xfId="117"/>
    <cellStyle name="Monetaire_IBNR" xfId="118"/>
    <cellStyle name="name_firma" xfId="119"/>
    <cellStyle name="Neutral" xfId="120" builtinId="28" customBuiltin="1"/>
    <cellStyle name="NewForm" xfId="121"/>
    <cellStyle name="NewForm1" xfId="122"/>
    <cellStyle name="NewForm1 2" xfId="123"/>
    <cellStyle name="NoFormating" xfId="124"/>
    <cellStyle name="Normal" xfId="0" builtinId="0"/>
    <cellStyle name="Normal 2" xfId="125"/>
    <cellStyle name="Normal 2 2" xfId="126"/>
    <cellStyle name="Normal 2 3" xfId="127"/>
    <cellStyle name="Normal 3" xfId="128"/>
    <cellStyle name="Normal 3 2" xfId="129"/>
    <cellStyle name="Normal 4" xfId="130"/>
    <cellStyle name="Normal 5" xfId="131"/>
    <cellStyle name="Normal 7" xfId="132"/>
    <cellStyle name="Normal_Book1" xfId="133"/>
    <cellStyle name="Normal_Copy_of_ Spravki_Life_New" xfId="134"/>
    <cellStyle name="Normal_FORMI" xfId="135"/>
    <cellStyle name="Normal_Quaterlyl_L_2" xfId="136"/>
    <cellStyle name="Normal_Spravki_New" xfId="137"/>
    <cellStyle name="Normal_Spravki_NonLIfe_New" xfId="138"/>
    <cellStyle name="Normal_Spravki_NonLIfe1999" xfId="139"/>
    <cellStyle name="Note" xfId="140" builtinId="10" customBuiltin="1"/>
    <cellStyle name="number" xfId="141"/>
    <cellStyle name="number 2" xfId="142"/>
    <cellStyle name="number-no border" xfId="143"/>
    <cellStyle name="number-no border 2" xfId="144"/>
    <cellStyle name="Output" xfId="145" builtinId="21" customBuiltin="1"/>
    <cellStyle name="Percent" xfId="146" builtinId="5"/>
    <cellStyle name="Percent 2" xfId="147"/>
    <cellStyle name="Percent 3" xfId="148"/>
    <cellStyle name="Percent Right Indent" xfId="149"/>
    <cellStyle name="proc1" xfId="150"/>
    <cellStyle name="proc1 Right Indent" xfId="151"/>
    <cellStyle name="proc2" xfId="152"/>
    <cellStyle name="proc2   Right Indent" xfId="153"/>
    <cellStyle name="proc3" xfId="154"/>
    <cellStyle name="proc3  Right Indent" xfId="155"/>
    <cellStyle name="Rate" xfId="156"/>
    <cellStyle name="R-Bottom" xfId="157"/>
    <cellStyle name="RD-Border" xfId="158"/>
    <cellStyle name="RD-Border 2" xfId="159"/>
    <cellStyle name="R-orienation" xfId="160"/>
    <cellStyle name="RT-Border" xfId="161"/>
    <cellStyle name="RT-Border 2" xfId="162"/>
    <cellStyle name="shifar_header" xfId="163"/>
    <cellStyle name="spravki" xfId="164"/>
    <cellStyle name="T-B-Border" xfId="165"/>
    <cellStyle name="T-B-Border 2" xfId="166"/>
    <cellStyle name="TBI" xfId="167"/>
    <cellStyle name="T-Border" xfId="168"/>
    <cellStyle name="TDL-Border" xfId="169"/>
    <cellStyle name="TDL-Border 2" xfId="170"/>
    <cellStyle name="TDR-Border" xfId="171"/>
    <cellStyle name="TDR-Border 2" xfId="172"/>
    <cellStyle name="Text" xfId="173"/>
    <cellStyle name="Text 2" xfId="174"/>
    <cellStyle name="TextRight" xfId="175"/>
    <cellStyle name="TextRight 2" xfId="176"/>
    <cellStyle name="Title" xfId="177" builtinId="15" customBuiltin="1"/>
    <cellStyle name="Total" xfId="178" builtinId="25" customBuiltin="1"/>
    <cellStyle name="UpDownLine" xfId="179"/>
    <cellStyle name="UpDownLine 2" xfId="180"/>
    <cellStyle name="V-Across" xfId="181"/>
    <cellStyle name="V-Across 2" xfId="182"/>
    <cellStyle name="V-Currency" xfId="183"/>
    <cellStyle name="V-Date" xfId="184"/>
    <cellStyle name="ver1" xfId="185"/>
    <cellStyle name="V-Normal" xfId="186"/>
    <cellStyle name="V-Number" xfId="187"/>
    <cellStyle name="Warning Text" xfId="188" builtinId="11" customBuiltin="1"/>
    <cellStyle name="Wrap" xfId="189"/>
    <cellStyle name="Wrap 2" xfId="190"/>
    <cellStyle name="WrapTitle" xfId="191"/>
    <cellStyle name="zastrnadzor" xfId="1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baseline="0">
                <a:effectLst/>
              </a:rPr>
              <a:t>СТРУКТУРА НА БРУТНИЯ ПРЕМИЕН ПРИХОД ПО КЛАСОВЕ ЗАСТРАХОВКИ КЪМ КРАЯ НА </a:t>
            </a:r>
            <a:r>
              <a:rPr lang="en-US" sz="1200" b="1" i="0" baseline="0">
                <a:effectLst/>
              </a:rPr>
              <a:t>30.0</a:t>
            </a:r>
            <a:r>
              <a:rPr lang="bg-BG" sz="1200" b="1" i="0" baseline="0">
                <a:effectLst/>
              </a:rPr>
              <a:t>9</a:t>
            </a:r>
            <a:r>
              <a:rPr lang="en-US" sz="1200" b="1" i="0" baseline="0">
                <a:effectLst/>
              </a:rPr>
              <a:t>.</a:t>
            </a:r>
            <a:r>
              <a:rPr lang="bg-BG" sz="1200" b="1" i="0" baseline="0">
                <a:effectLst/>
              </a:rPr>
              <a:t>202</a:t>
            </a:r>
            <a:r>
              <a:rPr lang="en-US" sz="1200" b="1" i="0" baseline="0">
                <a:effectLst/>
              </a:rPr>
              <a:t>2</a:t>
            </a:r>
            <a:r>
              <a:rPr lang="bg-BG" sz="1200" b="1" i="0" baseline="0">
                <a:effectLst/>
              </a:rPr>
              <a:t> г.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0.13873453447897449"/>
          <c:y val="1.921942683993769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0"/>
          <c:order val="0"/>
          <c:tx>
            <c:strRef>
              <c:f>Premiums!$B$70:$B$79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3C44-4464-B89E-43DFB3592870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C44-4464-B89E-43DFB3592870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3C44-4464-B89E-43DFB3592870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C44-4464-B89E-43DFB3592870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3C44-4464-B89E-43DFB3592870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C44-4464-B89E-43DFB359287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3C44-4464-B89E-43DFB359287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C44-4464-B89E-43DFB359287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3C44-4464-B89E-43DFB359287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C44-4464-B89E-43DFB3592870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C44-4464-B89E-43DFB3592870}"/>
                </c:ext>
              </c:extLst>
            </c:dLbl>
            <c:dLbl>
              <c:idx val="1"/>
              <c:layout>
                <c:manualLayout>
                  <c:x val="-4.8091195762165036E-2"/>
                  <c:y val="-0.1391031127116319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C44-4464-B89E-43DFB3592870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C44-4464-B89E-43DFB3592870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C44-4464-B89E-43DFB3592870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C44-4464-B89E-43DFB3592870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C44-4464-B89E-43DFB3592870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C44-4464-B89E-43DFB3592870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C44-4464-B89E-43DFB3592870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C44-4464-B89E-43DFB3592870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C44-4464-B89E-43DFB3592870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C44-4464-B89E-43DFB359287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Premiums!$B$70:$B$79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Premiums!$A$70:$A$79</c:f>
              <c:numCache>
                <c:formatCode>0.0%</c:formatCode>
                <c:ptCount val="10"/>
                <c:pt idx="0">
                  <c:v>5.3188866331458862E-2</c:v>
                </c:pt>
                <c:pt idx="1">
                  <c:v>0.68009480247666931</c:v>
                </c:pt>
                <c:pt idx="2">
                  <c:v>4.5499109061684822E-3</c:v>
                </c:pt>
                <c:pt idx="3">
                  <c:v>3.2988608347784428E-3</c:v>
                </c:pt>
                <c:pt idx="4">
                  <c:v>3.7848536899965338E-3</c:v>
                </c:pt>
                <c:pt idx="5">
                  <c:v>1.5391071475690622E-2</c:v>
                </c:pt>
                <c:pt idx="6">
                  <c:v>0.11972625095671316</c:v>
                </c:pt>
                <c:pt idx="7">
                  <c:v>1.7511072654834862E-2</c:v>
                </c:pt>
                <c:pt idx="8">
                  <c:v>4.5085571175046038E-2</c:v>
                </c:pt>
                <c:pt idx="9">
                  <c:v>5.7368739498644059E-2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C44-4464-B89E-43DFB3592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baseline="0">
                <a:effectLst/>
              </a:rPr>
              <a:t>СТРУКТУРА НА ИЗПЛАТЕНИТЕ ОБЕЗЩЕТЕНИЯ ПО КЛАСОВЕ ЗАСТРАХОВКИ КЪМ КРАЯ НА </a:t>
            </a:r>
            <a:r>
              <a:rPr lang="en-US" sz="1200" b="1" i="0" u="none" strike="noStrike" baseline="0">
                <a:effectLst/>
              </a:rPr>
              <a:t>30.0</a:t>
            </a:r>
            <a:r>
              <a:rPr lang="bg-BG" sz="1200" b="1" i="0" u="none" strike="noStrike" baseline="0">
                <a:effectLst/>
              </a:rPr>
              <a:t>9</a:t>
            </a:r>
            <a:r>
              <a:rPr lang="en-US" sz="1200" b="1" i="0" u="none" strike="noStrike" baseline="0">
                <a:effectLst/>
              </a:rPr>
              <a:t>.</a:t>
            </a:r>
            <a:r>
              <a:rPr lang="bg-BG" sz="1200" b="1" i="0" baseline="0">
                <a:effectLst/>
              </a:rPr>
              <a:t>202</a:t>
            </a:r>
            <a:r>
              <a:rPr lang="en-US" sz="1200" b="1" i="0" baseline="0">
                <a:effectLst/>
              </a:rPr>
              <a:t>2</a:t>
            </a:r>
            <a:r>
              <a:rPr lang="bg-BG" sz="1200" b="1" i="0" baseline="0">
                <a:effectLst/>
              </a:rPr>
              <a:t> г.</a:t>
            </a:r>
            <a:endParaRPr lang="bg-BG" sz="1200">
              <a:effectLst/>
            </a:endParaRPr>
          </a:p>
        </c:rich>
      </c:tx>
      <c:layout/>
      <c:overlay val="1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7105031840349295"/>
          <c:y val="0.49693350774361689"/>
          <c:w val="0.36697284237708094"/>
          <c:h val="0.34969394989365632"/>
        </c:manualLayout>
      </c:layout>
      <c:pie3DChart>
        <c:varyColors val="1"/>
        <c:ser>
          <c:idx val="0"/>
          <c:order val="0"/>
          <c:tx>
            <c:strRef>
              <c:f>Payments!$B$70:$B$79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F4A7-4D70-A181-5EDEFE72F141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4A7-4D70-A181-5EDEFE72F141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F4A7-4D70-A181-5EDEFE72F141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4A7-4D70-A181-5EDEFE72F141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F4A7-4D70-A181-5EDEFE72F141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4A7-4D70-A181-5EDEFE72F14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F4A7-4D70-A181-5EDEFE72F14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4A7-4D70-A181-5EDEFE72F14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F4A7-4D70-A181-5EDEFE72F14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4A7-4D70-A181-5EDEFE72F141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4A7-4D70-A181-5EDEFE72F141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4A7-4D70-A181-5EDEFE72F141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4A7-4D70-A181-5EDEFE72F141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4A7-4D70-A181-5EDEFE72F141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4A7-4D70-A181-5EDEFE72F141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4A7-4D70-A181-5EDEFE72F141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4A7-4D70-A181-5EDEFE72F141}"/>
                </c:ext>
              </c:extLst>
            </c:dLbl>
            <c:dLbl>
              <c:idx val="7"/>
              <c:layout>
                <c:manualLayout>
                  <c:x val="8.0426910166180449E-2"/>
                  <c:y val="-0.3333764743494355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4A7-4D70-A181-5EDEFE72F141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4A7-4D70-A181-5EDEFE72F141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4A7-4D70-A181-5EDEFE72F141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4A7-4D70-A181-5EDEFE72F14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Payments!$B$70:$B$79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Payments!$A$70:$A$79</c:f>
              <c:numCache>
                <c:formatCode>0.0%</c:formatCode>
                <c:ptCount val="10"/>
                <c:pt idx="0">
                  <c:v>5.8502398629270577E-2</c:v>
                </c:pt>
                <c:pt idx="1">
                  <c:v>0.83097738949547906</c:v>
                </c:pt>
                <c:pt idx="2">
                  <c:v>2.7460637297966944E-4</c:v>
                </c:pt>
                <c:pt idx="3">
                  <c:v>2.633641089697773E-4</c:v>
                </c:pt>
                <c:pt idx="4">
                  <c:v>1.1019579912957824E-3</c:v>
                </c:pt>
                <c:pt idx="5">
                  <c:v>3.4912717783773433E-3</c:v>
                </c:pt>
                <c:pt idx="6">
                  <c:v>5.1529934080555777E-2</c:v>
                </c:pt>
                <c:pt idx="7">
                  <c:v>7.8310807338689212E-3</c:v>
                </c:pt>
                <c:pt idx="8">
                  <c:v>3.3214941247922012E-3</c:v>
                </c:pt>
                <c:pt idx="9">
                  <c:v>4.2706502684411118E-2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4A7-4D70-A181-5EDEFE72F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/>
              <a:t>СТРУКТУРА НА БРУТНИЯ ПРЕМИЕН ПРИХОД ПО КЛАСОВЕ ЗАСТРАХОВКИ КЪМ КРАЯ </a:t>
            </a:r>
            <a:r>
              <a:rPr lang="bg-BG" sz="1200" b="1" i="0" baseline="0">
                <a:effectLst/>
              </a:rPr>
              <a:t>НА </a:t>
            </a:r>
            <a:r>
              <a:rPr lang="en-US" sz="1200" b="1" i="0" baseline="0">
                <a:effectLst/>
              </a:rPr>
              <a:t>30.0</a:t>
            </a:r>
            <a:r>
              <a:rPr lang="bg-BG" sz="1200" b="1" i="0" baseline="0">
                <a:effectLst/>
              </a:rPr>
              <a:t>9</a:t>
            </a:r>
            <a:r>
              <a:rPr lang="en-US" sz="1200" b="1" i="0" baseline="0">
                <a:effectLst/>
              </a:rPr>
              <a:t>.</a:t>
            </a:r>
            <a:r>
              <a:rPr lang="bg-BG" sz="1200" b="1" i="0" baseline="0">
                <a:effectLst/>
              </a:rPr>
              <a:t>202</a:t>
            </a:r>
            <a:r>
              <a:rPr lang="en-US" sz="1200" b="1" i="0" baseline="0">
                <a:effectLst/>
              </a:rPr>
              <a:t>2</a:t>
            </a:r>
            <a:r>
              <a:rPr lang="bg-BG" sz="1200" b="1" i="0" baseline="0">
                <a:effectLst/>
              </a:rPr>
              <a:t> г.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0.14049906154893033"/>
          <c:y val="1.8424287873106772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'Prem-Pay-Total'!$B$48:$B$57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7E73-43A1-BD08-95E1355DE4E7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E73-43A1-BD08-95E1355DE4E7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7E73-43A1-BD08-95E1355DE4E7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E73-43A1-BD08-95E1355DE4E7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7E73-43A1-BD08-95E1355DE4E7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E73-43A1-BD08-95E1355DE4E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7E73-43A1-BD08-95E1355DE4E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E73-43A1-BD08-95E1355DE4E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7E73-43A1-BD08-95E1355DE4E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E73-43A1-BD08-95E1355DE4E7}"/>
              </c:ext>
            </c:extLst>
          </c:dPt>
          <c:dLbls>
            <c:dLbl>
              <c:idx val="0"/>
              <c:layout>
                <c:manualLayout>
                  <c:x val="6.8790005900425111E-2"/>
                  <c:y val="-2.593800140464680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E73-43A1-BD08-95E1355DE4E7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E73-43A1-BD08-95E1355DE4E7}"/>
                </c:ext>
              </c:extLst>
            </c:dLbl>
            <c:dLbl>
              <c:idx val="2"/>
              <c:layout>
                <c:manualLayout>
                  <c:x val="-0.10239001132610362"/>
                  <c:y val="0.139071220158393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E73-43A1-BD08-95E1355DE4E7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E73-43A1-BD08-95E1355DE4E7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E73-43A1-BD08-95E1355DE4E7}"/>
                </c:ext>
              </c:extLst>
            </c:dLbl>
            <c:dLbl>
              <c:idx val="5"/>
              <c:layout>
                <c:manualLayout>
                  <c:x val="-0.10678087719655198"/>
                  <c:y val="-0.1481756151039495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E73-43A1-BD08-95E1355DE4E7}"/>
                </c:ext>
              </c:extLst>
            </c:dLbl>
            <c:dLbl>
              <c:idx val="6"/>
              <c:layout>
                <c:manualLayout>
                  <c:x val="-9.3652331920048473E-2"/>
                  <c:y val="-0.2431159463845645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E73-43A1-BD08-95E1355DE4E7}"/>
                </c:ext>
              </c:extLst>
            </c:dLbl>
            <c:dLbl>
              <c:idx val="7"/>
              <c:layout>
                <c:manualLayout>
                  <c:x val="3.6594708607160541E-2"/>
                  <c:y val="-0.258878680774040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E73-43A1-BD08-95E1355DE4E7}"/>
                </c:ext>
              </c:extLst>
            </c:dLbl>
            <c:dLbl>
              <c:idx val="8"/>
              <c:layout>
                <c:manualLayout>
                  <c:x val="0.24529410567865062"/>
                  <c:y val="-0.2306441390257690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E73-43A1-BD08-95E1355DE4E7}"/>
                </c:ext>
              </c:extLst>
            </c:dLbl>
            <c:dLbl>
              <c:idx val="9"/>
              <c:layout>
                <c:manualLayout>
                  <c:x val="0.24364673408072052"/>
                  <c:y val="-0.1306670930093129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E73-43A1-BD08-95E1355DE4E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'Prem-Pay-Total'!$B$48:$B$57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'Prem-Pay-Total'!$A$48:$A$57</c:f>
              <c:numCache>
                <c:formatCode>0.0%</c:formatCode>
                <c:ptCount val="10"/>
                <c:pt idx="0">
                  <c:v>9.0014026062494423E-2</c:v>
                </c:pt>
                <c:pt idx="1">
                  <c:v>0.65364327603927708</c:v>
                </c:pt>
                <c:pt idx="2">
                  <c:v>4.3729472120128815E-3</c:v>
                </c:pt>
                <c:pt idx="3">
                  <c:v>3.1705553334473789E-3</c:v>
                </c:pt>
                <c:pt idx="4">
                  <c:v>3.6376460403011969E-3</c:v>
                </c:pt>
                <c:pt idx="5">
                  <c:v>1.4792452970510985E-2</c:v>
                </c:pt>
                <c:pt idx="6">
                  <c:v>0.11506963237809963</c:v>
                </c:pt>
                <c:pt idx="7">
                  <c:v>1.682999907569609E-2</c:v>
                </c:pt>
                <c:pt idx="8">
                  <c:v>4.3332018326915626E-2</c:v>
                </c:pt>
                <c:pt idx="9">
                  <c:v>5.5137446561244627E-2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E73-43A1-BD08-95E1355DE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/>
              <a:t>СТРУКТУРА НА ИЗПЛАТЕНИТЕ ОБЕЗЩЕТЕНИЯ ПО КЛАСОВЕ ЗАСТРАХОВКИ КЪМ </a:t>
            </a:r>
            <a:r>
              <a:rPr lang="bg-BG" sz="1200" b="1" i="0" baseline="0">
                <a:effectLst/>
              </a:rPr>
              <a:t>КЪМ КРАЯ НА </a:t>
            </a:r>
            <a:r>
              <a:rPr lang="en-US" sz="1200" b="1" i="0" u="none" strike="noStrike" baseline="0">
                <a:effectLst/>
              </a:rPr>
              <a:t>30.0</a:t>
            </a:r>
            <a:r>
              <a:rPr lang="bg-BG" sz="1200" b="1" i="0" u="none" strike="noStrike" baseline="0">
                <a:effectLst/>
              </a:rPr>
              <a:t>9</a:t>
            </a:r>
            <a:r>
              <a:rPr lang="en-US" sz="1200" b="1" i="0" u="none" strike="noStrike" baseline="0">
                <a:effectLst/>
              </a:rPr>
              <a:t>.</a:t>
            </a:r>
            <a:r>
              <a:rPr lang="bg-BG" sz="1200" b="1" i="0" baseline="0">
                <a:effectLst/>
              </a:rPr>
              <a:t>202</a:t>
            </a:r>
            <a:r>
              <a:rPr lang="en-US" sz="1200" b="1" i="0" baseline="0">
                <a:effectLst/>
              </a:rPr>
              <a:t>2</a:t>
            </a:r>
            <a:r>
              <a:rPr lang="bg-BG" sz="1200" b="1" i="0" baseline="0">
                <a:effectLst/>
              </a:rPr>
              <a:t> г.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0.14233723275250618"/>
          <c:y val="1.8461838878455292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3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489147514401274"/>
          <c:y val="0.52980246663404262"/>
          <c:w val="0.41433084831770883"/>
          <c:h val="0.28035380526051423"/>
        </c:manualLayout>
      </c:layout>
      <c:pie3DChart>
        <c:varyColors val="1"/>
        <c:ser>
          <c:idx val="0"/>
          <c:order val="0"/>
          <c:tx>
            <c:strRef>
              <c:f>'Prem-Pay-Total'!$F$48:$F$57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9ED6-44F6-9175-E53318296894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ED6-44F6-9175-E53318296894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9ED6-44F6-9175-E53318296894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ED6-44F6-9175-E53318296894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9ED6-44F6-9175-E53318296894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ED6-44F6-9175-E5331829689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9ED6-44F6-9175-E5331829689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9ED6-44F6-9175-E5331829689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9ED6-44F6-9175-E5331829689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9ED6-44F6-9175-E53318296894}"/>
              </c:ext>
            </c:extLst>
          </c:dPt>
          <c:dLbls>
            <c:dLbl>
              <c:idx val="0"/>
              <c:layout>
                <c:manualLayout>
                  <c:x val="0.13470557668311636"/>
                  <c:y val="-2.4599519126679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ED6-44F6-9175-E53318296894}"/>
                </c:ext>
              </c:extLst>
            </c:dLbl>
            <c:dLbl>
              <c:idx val="2"/>
              <c:layout>
                <c:manualLayout>
                  <c:x val="-0.10733352530177108"/>
                  <c:y val="0.13103114281481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ED6-44F6-9175-E53318296894}"/>
                </c:ext>
              </c:extLst>
            </c:dLbl>
            <c:dLbl>
              <c:idx val="3"/>
              <c:layout>
                <c:manualLayout>
                  <c:x val="-0.12574859416217363"/>
                  <c:y val="1.72528687170254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ED6-44F6-9175-E53318296894}"/>
                </c:ext>
              </c:extLst>
            </c:dLbl>
            <c:dLbl>
              <c:idx val="4"/>
              <c:layout>
                <c:manualLayout>
                  <c:x val="-0.12886510245487914"/>
                  <c:y val="-7.37101313855304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ED6-44F6-9175-E53318296894}"/>
                </c:ext>
              </c:extLst>
            </c:dLbl>
            <c:dLbl>
              <c:idx val="5"/>
              <c:layout>
                <c:manualLayout>
                  <c:x val="-0.12894083069376733"/>
                  <c:y val="-0.1728778331073305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ED6-44F6-9175-E53318296894}"/>
                </c:ext>
              </c:extLst>
            </c:dLbl>
            <c:dLbl>
              <c:idx val="6"/>
              <c:layout>
                <c:manualLayout>
                  <c:x val="-3.5893464136655048E-2"/>
                  <c:y val="-0.2591870733958544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ED6-44F6-9175-E53318296894}"/>
                </c:ext>
              </c:extLst>
            </c:dLbl>
            <c:dLbl>
              <c:idx val="7"/>
              <c:layout>
                <c:manualLayout>
                  <c:x val="7.2362304018428969E-2"/>
                  <c:y val="-0.226714905933429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ED6-44F6-9175-E53318296894}"/>
                </c:ext>
              </c:extLst>
            </c:dLbl>
            <c:dLbl>
              <c:idx val="8"/>
              <c:layout>
                <c:manualLayout>
                  <c:x val="0.26846137297150591"/>
                  <c:y val="-0.2230158277972127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ED6-44F6-9175-E53318296894}"/>
                </c:ext>
              </c:extLst>
            </c:dLbl>
            <c:dLbl>
              <c:idx val="9"/>
              <c:layout>
                <c:manualLayout>
                  <c:x val="0.28522895546001265"/>
                  <c:y val="-0.1254728397734653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ED6-44F6-9175-E5331829689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'Prem-Pay-Total'!$F$48:$F$57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'Prem-Pay-Total'!$E$48:$E$57</c:f>
              <c:numCache>
                <c:formatCode>0.0%</c:formatCode>
                <c:ptCount val="10"/>
                <c:pt idx="0">
                  <c:v>9.9682243631361814E-2</c:v>
                </c:pt>
                <c:pt idx="1">
                  <c:v>0.79463204913463681</c:v>
                </c:pt>
                <c:pt idx="2">
                  <c:v>2.6259421916489766E-4</c:v>
                </c:pt>
                <c:pt idx="3">
                  <c:v>2.5184372744363736E-4</c:v>
                </c:pt>
                <c:pt idx="4">
                  <c:v>1.0537548533087338E-3</c:v>
                </c:pt>
                <c:pt idx="5">
                  <c:v>3.3385524763597406E-3</c:v>
                </c:pt>
                <c:pt idx="6">
                  <c:v>4.9275851309190127E-2</c:v>
                </c:pt>
                <c:pt idx="7">
                  <c:v>7.4885244221183055E-3</c:v>
                </c:pt>
                <c:pt idx="8">
                  <c:v>3.1762014358828346E-3</c:v>
                </c:pt>
                <c:pt idx="9">
                  <c:v>4.0838384790533672E-2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ED6-44F6-9175-E53318296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38</xdr:row>
      <xdr:rowOff>146049</xdr:rowOff>
    </xdr:from>
    <xdr:to>
      <xdr:col>11</xdr:col>
      <xdr:colOff>809625</xdr:colOff>
      <xdr:row>80</xdr:row>
      <xdr:rowOff>136525</xdr:rowOff>
    </xdr:to>
    <xdr:graphicFrame macro="">
      <xdr:nvGraphicFramePr>
        <xdr:cNvPr id="34300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152400</xdr:rowOff>
    </xdr:from>
    <xdr:to>
      <xdr:col>11</xdr:col>
      <xdr:colOff>733426</xdr:colOff>
      <xdr:row>79</xdr:row>
      <xdr:rowOff>152400</xdr:rowOff>
    </xdr:to>
    <xdr:graphicFrame macro="">
      <xdr:nvGraphicFramePr>
        <xdr:cNvPr id="359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</xdr:colOff>
      <xdr:row>37</xdr:row>
      <xdr:rowOff>0</xdr:rowOff>
    </xdr:from>
    <xdr:to>
      <xdr:col>4</xdr:col>
      <xdr:colOff>177800</xdr:colOff>
      <xdr:row>60</xdr:row>
      <xdr:rowOff>9525</xdr:rowOff>
    </xdr:to>
    <xdr:graphicFrame macro="">
      <xdr:nvGraphicFramePr>
        <xdr:cNvPr id="13663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285750</xdr:colOff>
      <xdr:row>37</xdr:row>
      <xdr:rowOff>0</xdr:rowOff>
    </xdr:from>
    <xdr:to>
      <xdr:col>10</xdr:col>
      <xdr:colOff>38100</xdr:colOff>
      <xdr:row>60</xdr:row>
      <xdr:rowOff>9525</xdr:rowOff>
    </xdr:to>
    <xdr:graphicFrame macro="">
      <xdr:nvGraphicFramePr>
        <xdr:cNvPr id="13663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KONTO1\Local%20Settings\Temporary%20Internet%20Files\Content.IE5\8Q7MWLNA\Reserve_31-03-08_05_al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  <sheetName val="ГБ_1_17"/>
      <sheetName val="ГБ_1_26"/>
      <sheetName val="ГБ_1_36"/>
      <sheetName val="ГБ_26"/>
      <sheetName val="ГБ_3_16"/>
      <sheetName val="ГБ_3_26"/>
      <sheetName val="ГБ_4_ALL6"/>
      <sheetName val="ГБ_56"/>
      <sheetName val="ГБ_66"/>
      <sheetName val="ГБ_76"/>
      <sheetName val="ГБ_8_16"/>
      <sheetName val="ГБ_8_26"/>
      <sheetName val="ГВ_16"/>
      <sheetName val="ГВ_26"/>
      <sheetName val="ГВ_36"/>
      <sheetName val="ГВ_46"/>
      <sheetName val="ГВ_56"/>
      <sheetName val="ГB_66"/>
      <sheetName val="ГВ_76"/>
      <sheetName val="ГФ_16"/>
      <sheetName val="ГФ_26"/>
      <sheetName val="ГФ_36"/>
      <sheetName val="ГФ_46"/>
      <sheetName val="_Administrative_expenses2"/>
      <sheetName val="ГБ_1_16"/>
      <sheetName val="ГБ_1_25"/>
      <sheetName val="ГБ_1_35"/>
      <sheetName val="ГБ_25"/>
      <sheetName val="ГБ_3_15"/>
      <sheetName val="ГБ_3_25"/>
      <sheetName val="ГБ_4_ALL5"/>
      <sheetName val="ГБ_55"/>
      <sheetName val="ГБ_65"/>
      <sheetName val="ГБ_75"/>
      <sheetName val="ГБ_8_15"/>
      <sheetName val="ГБ_8_25"/>
      <sheetName val="ГВ_15"/>
      <sheetName val="ГВ_25"/>
      <sheetName val="ГВ_35"/>
      <sheetName val="ГВ_45"/>
      <sheetName val="ГВ_55"/>
      <sheetName val="ГB_65"/>
      <sheetName val="ГВ_75"/>
      <sheetName val="ГФ_15"/>
      <sheetName val="ГФ_25"/>
      <sheetName val="ГФ_35"/>
      <sheetName val="ГФ_45"/>
      <sheetName val="_Administrative_expenses1"/>
      <sheetName val="ГБ_1_18"/>
      <sheetName val="ГБ_1_27"/>
      <sheetName val="ГБ_1_37"/>
      <sheetName val="ГБ_27"/>
      <sheetName val="ГБ_3_17"/>
      <sheetName val="ГБ_3_27"/>
      <sheetName val="ГБ_4_ALL7"/>
      <sheetName val="ГБ_57"/>
      <sheetName val="ГБ_67"/>
      <sheetName val="ГБ_77"/>
      <sheetName val="ГБ_8_17"/>
      <sheetName val="ГБ_8_27"/>
      <sheetName val="ГВ_17"/>
      <sheetName val="ГВ_27"/>
      <sheetName val="ГВ_37"/>
      <sheetName val="ГВ_47"/>
      <sheetName val="ГВ_57"/>
      <sheetName val="ГB_67"/>
      <sheetName val="ГВ_77"/>
      <sheetName val="ГФ_17"/>
      <sheetName val="ГФ_27"/>
      <sheetName val="ГФ_37"/>
      <sheetName val="ГФ_47"/>
      <sheetName val="_Administrative_expenses3"/>
      <sheetName val="ГБ_1_19"/>
      <sheetName val="ГБ_1_28"/>
      <sheetName val="ГБ_1_38"/>
      <sheetName val="ГБ_28"/>
      <sheetName val="ГБ_3_18"/>
      <sheetName val="ГБ_3_28"/>
      <sheetName val="ГБ_4_ALL8"/>
      <sheetName val="ГБ_58"/>
      <sheetName val="ГБ_68"/>
      <sheetName val="ГБ_78"/>
      <sheetName val="ГБ_8_18"/>
      <sheetName val="ГБ_8_28"/>
      <sheetName val="ГВ_18"/>
      <sheetName val="ГВ_28"/>
      <sheetName val="ГВ_38"/>
      <sheetName val="ГВ_48"/>
      <sheetName val="ГВ_58"/>
      <sheetName val="ГB_68"/>
      <sheetName val="ГВ_78"/>
      <sheetName val="ГФ_18"/>
      <sheetName val="ГФ_28"/>
      <sheetName val="ГФ_38"/>
      <sheetName val="ГФ_48"/>
      <sheetName val="_Administrative_expenses4"/>
      <sheetName val="ГБ_1_110"/>
      <sheetName val="ГБ_1_29"/>
      <sheetName val="ГБ_1_39"/>
      <sheetName val="ГБ_29"/>
      <sheetName val="ГБ_3_19"/>
      <sheetName val="ГБ_3_29"/>
      <sheetName val="ГБ_4_ALL9"/>
      <sheetName val="ГБ_59"/>
      <sheetName val="ГБ_69"/>
      <sheetName val="ГБ_79"/>
      <sheetName val="ГБ_8_19"/>
      <sheetName val="ГБ_8_29"/>
      <sheetName val="ГВ_19"/>
      <sheetName val="ГВ_29"/>
      <sheetName val="ГВ_39"/>
      <sheetName val="ГВ_49"/>
      <sheetName val="ГВ_59"/>
      <sheetName val="ГB_69"/>
      <sheetName val="ГВ_79"/>
      <sheetName val="ГФ_19"/>
      <sheetName val="ГФ_29"/>
      <sheetName val="ГФ_39"/>
      <sheetName val="ГФ_49"/>
      <sheetName val="_Administrative_expenses5"/>
      <sheetName val="ГБ_1_114"/>
      <sheetName val="ГБ_1_213"/>
      <sheetName val="ГБ_1_313"/>
      <sheetName val="ГБ_213"/>
      <sheetName val="ГБ_3_113"/>
      <sheetName val="ГБ_3_213"/>
      <sheetName val="ГБ_4_ALL13"/>
      <sheetName val="ГБ_513"/>
      <sheetName val="ГБ_613"/>
      <sheetName val="ГБ_713"/>
      <sheetName val="ГБ_8_113"/>
      <sheetName val="ГБ_8_213"/>
      <sheetName val="ГВ_113"/>
      <sheetName val="ГВ_213"/>
      <sheetName val="ГВ_313"/>
      <sheetName val="ГВ_413"/>
      <sheetName val="ГВ_513"/>
      <sheetName val="ГB_613"/>
      <sheetName val="ГВ_713"/>
      <sheetName val="ГФ_113"/>
      <sheetName val="ГФ_213"/>
      <sheetName val="ГФ_313"/>
      <sheetName val="ГФ_413"/>
      <sheetName val="ГБ_1_111"/>
      <sheetName val="ГБ_1_210"/>
      <sheetName val="ГБ_1_310"/>
      <sheetName val="ГБ_210"/>
      <sheetName val="ГБ_3_110"/>
      <sheetName val="ГБ_3_210"/>
      <sheetName val="ГБ_4_ALL10"/>
      <sheetName val="ГБ_510"/>
      <sheetName val="ГБ_610"/>
      <sheetName val="ГБ_710"/>
      <sheetName val="ГБ_8_110"/>
      <sheetName val="ГБ_8_210"/>
      <sheetName val="ГВ_110"/>
      <sheetName val="ГВ_210"/>
      <sheetName val="ГВ_310"/>
      <sheetName val="ГВ_410"/>
      <sheetName val="ГВ_510"/>
      <sheetName val="ГB_610"/>
      <sheetName val="ГВ_710"/>
      <sheetName val="ГФ_110"/>
      <sheetName val="ГФ_210"/>
      <sheetName val="ГФ_310"/>
      <sheetName val="ГФ_410"/>
      <sheetName val="_Administrative_expenses6"/>
      <sheetName val="ГБ_1_113"/>
      <sheetName val="ГБ_1_212"/>
      <sheetName val="ГБ_1_312"/>
      <sheetName val="ГБ_212"/>
      <sheetName val="ГБ_3_112"/>
      <sheetName val="ГБ_3_212"/>
      <sheetName val="ГБ_4_ALL12"/>
      <sheetName val="ГБ_512"/>
      <sheetName val="ГБ_612"/>
      <sheetName val="ГБ_712"/>
      <sheetName val="ГБ_8_112"/>
      <sheetName val="ГБ_8_212"/>
      <sheetName val="ГВ_112"/>
      <sheetName val="ГВ_212"/>
      <sheetName val="ГВ_312"/>
      <sheetName val="ГВ_412"/>
      <sheetName val="ГВ_512"/>
      <sheetName val="ГB_612"/>
      <sheetName val="ГВ_712"/>
      <sheetName val="ГФ_112"/>
      <sheetName val="ГФ_212"/>
      <sheetName val="ГФ_312"/>
      <sheetName val="ГФ_412"/>
      <sheetName val="_Administrative_expenses8"/>
      <sheetName val="ГБ_1_112"/>
      <sheetName val="ГБ_1_211"/>
      <sheetName val="ГБ_1_311"/>
      <sheetName val="ГБ_211"/>
      <sheetName val="ГБ_3_111"/>
      <sheetName val="ГБ_3_211"/>
      <sheetName val="ГБ_4_ALL11"/>
      <sheetName val="ГБ_511"/>
      <sheetName val="ГБ_611"/>
      <sheetName val="ГБ_711"/>
      <sheetName val="ГБ_8_111"/>
      <sheetName val="ГБ_8_211"/>
      <sheetName val="ГВ_111"/>
      <sheetName val="ГВ_211"/>
      <sheetName val="ГВ_311"/>
      <sheetName val="ГВ_411"/>
      <sheetName val="ГВ_511"/>
      <sheetName val="ГB_611"/>
      <sheetName val="ГВ_711"/>
      <sheetName val="ГФ_111"/>
      <sheetName val="ГФ_211"/>
      <sheetName val="ГФ_311"/>
      <sheetName val="ГФ_411"/>
      <sheetName val="_Administrative_expenses7"/>
      <sheetName val="_Administrative_expenses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ефициент_BК_за_който_е_сметна"/>
      <sheetName val="Програми_за_които_е_сметнат_рез"/>
      <sheetName val="Общо_за_ЗПД_Витоша_АД"/>
      <sheetName val="Коефициент_АК_за_който_е_сметна"/>
      <sheetName val="code"/>
      <sheetName val="Общо_за_ЗПД_Витоша_АД (2)"/>
      <sheetName val="IBNR_mod"/>
      <sheetName val="IBNR"/>
      <sheetName val="ТБ.1"/>
      <sheetName val="ТБ.2"/>
      <sheetName val="S"/>
      <sheetName val="ТБ.3"/>
      <sheetName val="ТБ.3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>
            <v>0</v>
          </cell>
          <cell r="D2">
            <v>0</v>
          </cell>
          <cell r="E2">
            <v>0</v>
          </cell>
          <cell r="H2">
            <v>0</v>
          </cell>
          <cell r="I2">
            <v>0</v>
          </cell>
          <cell r="J2">
            <v>0</v>
          </cell>
          <cell r="L2" t="e">
            <v>#N/A</v>
          </cell>
        </row>
        <row r="3">
          <cell r="C3">
            <v>4721.95</v>
          </cell>
          <cell r="D3">
            <v>2360.98</v>
          </cell>
          <cell r="E3">
            <v>0</v>
          </cell>
          <cell r="H3">
            <v>3391.3661512027484</v>
          </cell>
          <cell r="I3">
            <v>22937.3</v>
          </cell>
          <cell r="J3">
            <v>11468.65</v>
          </cell>
          <cell r="L3">
            <v>7</v>
          </cell>
        </row>
        <row r="4">
          <cell r="C4">
            <v>4387.83</v>
          </cell>
          <cell r="D4">
            <v>2193.91</v>
          </cell>
          <cell r="E4">
            <v>0</v>
          </cell>
          <cell r="H4">
            <v>3151.3968041237104</v>
          </cell>
          <cell r="I4">
            <v>18856.97</v>
          </cell>
          <cell r="J4">
            <v>9428.4850000000006</v>
          </cell>
          <cell r="L4">
            <v>7</v>
          </cell>
        </row>
        <row r="5">
          <cell r="C5">
            <v>317.62</v>
          </cell>
          <cell r="D5">
            <v>158.82</v>
          </cell>
          <cell r="E5">
            <v>0</v>
          </cell>
          <cell r="H5">
            <v>201.36692810457521</v>
          </cell>
          <cell r="I5">
            <v>0</v>
          </cell>
          <cell r="J5">
            <v>0</v>
          </cell>
          <cell r="L5">
            <v>7</v>
          </cell>
        </row>
        <row r="6">
          <cell r="C6">
            <v>1485.59</v>
          </cell>
          <cell r="D6">
            <v>742.8</v>
          </cell>
          <cell r="E6">
            <v>0</v>
          </cell>
          <cell r="H6">
            <v>1255.3509594095938</v>
          </cell>
          <cell r="I6">
            <v>0</v>
          </cell>
          <cell r="J6">
            <v>0</v>
          </cell>
          <cell r="L6">
            <v>7</v>
          </cell>
        </row>
        <row r="7">
          <cell r="C7">
            <v>478.99</v>
          </cell>
          <cell r="D7">
            <v>239.49</v>
          </cell>
          <cell r="E7">
            <v>0</v>
          </cell>
          <cell r="H7">
            <v>303.67339869281045</v>
          </cell>
          <cell r="I7">
            <v>5000</v>
          </cell>
          <cell r="J7">
            <v>2500</v>
          </cell>
          <cell r="L7">
            <v>7</v>
          </cell>
        </row>
        <row r="8">
          <cell r="C8">
            <v>190.82</v>
          </cell>
          <cell r="D8">
            <v>95.41</v>
          </cell>
          <cell r="E8">
            <v>0</v>
          </cell>
          <cell r="H8">
            <v>137.04941580756008</v>
          </cell>
          <cell r="I8">
            <v>0</v>
          </cell>
          <cell r="J8">
            <v>0</v>
          </cell>
          <cell r="L8">
            <v>7</v>
          </cell>
        </row>
        <row r="9">
          <cell r="C9">
            <v>0</v>
          </cell>
          <cell r="D9">
            <v>0</v>
          </cell>
          <cell r="E9">
            <v>0</v>
          </cell>
          <cell r="H9">
            <v>0</v>
          </cell>
          <cell r="I9">
            <v>0</v>
          </cell>
          <cell r="J9">
            <v>0</v>
          </cell>
          <cell r="L9">
            <v>7</v>
          </cell>
        </row>
        <row r="10">
          <cell r="C10">
            <v>76461.03</v>
          </cell>
          <cell r="D10">
            <v>38230.5</v>
          </cell>
          <cell r="E10">
            <v>46300.020000000004</v>
          </cell>
          <cell r="H10">
            <v>50550.647740863787</v>
          </cell>
          <cell r="I10">
            <v>98100</v>
          </cell>
          <cell r="J10">
            <v>49050</v>
          </cell>
          <cell r="L10">
            <v>6</v>
          </cell>
        </row>
        <row r="11">
          <cell r="C11">
            <v>16218649.16</v>
          </cell>
          <cell r="D11">
            <v>8109324.5800000001</v>
          </cell>
          <cell r="E11">
            <v>5670805.2000000002</v>
          </cell>
          <cell r="H11">
            <v>7562361.3385337256</v>
          </cell>
          <cell r="I11">
            <v>7192220.4799999995</v>
          </cell>
          <cell r="J11">
            <v>2724030.5799999996</v>
          </cell>
          <cell r="L11">
            <v>3</v>
          </cell>
        </row>
        <row r="12">
          <cell r="C12">
            <v>21977.63</v>
          </cell>
          <cell r="D12">
            <v>0</v>
          </cell>
          <cell r="E12">
            <v>12785.32</v>
          </cell>
          <cell r="H12">
            <v>14530.061029900335</v>
          </cell>
          <cell r="I12">
            <v>2300</v>
          </cell>
          <cell r="J12">
            <v>0</v>
          </cell>
          <cell r="L12">
            <v>5</v>
          </cell>
        </row>
        <row r="13">
          <cell r="C13">
            <v>0</v>
          </cell>
          <cell r="D13">
            <v>0</v>
          </cell>
          <cell r="E13">
            <v>0</v>
          </cell>
          <cell r="H13">
            <v>0</v>
          </cell>
          <cell r="I13">
            <v>0</v>
          </cell>
          <cell r="J13">
            <v>0</v>
          </cell>
          <cell r="L13">
            <v>6</v>
          </cell>
        </row>
        <row r="14">
          <cell r="C14">
            <v>55.6</v>
          </cell>
          <cell r="D14">
            <v>27.8</v>
          </cell>
          <cell r="E14">
            <v>0</v>
          </cell>
          <cell r="H14">
            <v>23.602279202279213</v>
          </cell>
          <cell r="I14">
            <v>0</v>
          </cell>
          <cell r="J14">
            <v>0</v>
          </cell>
          <cell r="L14">
            <v>4</v>
          </cell>
        </row>
        <row r="15">
          <cell r="C15">
            <v>0</v>
          </cell>
          <cell r="D15">
            <v>0</v>
          </cell>
          <cell r="E15">
            <v>0</v>
          </cell>
          <cell r="H15">
            <v>0</v>
          </cell>
          <cell r="I15">
            <v>0</v>
          </cell>
          <cell r="J15">
            <v>0</v>
          </cell>
          <cell r="L15">
            <v>3</v>
          </cell>
        </row>
        <row r="16">
          <cell r="C16">
            <v>0</v>
          </cell>
          <cell r="D16">
            <v>0</v>
          </cell>
          <cell r="E16">
            <v>0</v>
          </cell>
          <cell r="H16">
            <v>0</v>
          </cell>
          <cell r="I16">
            <v>0</v>
          </cell>
          <cell r="J16">
            <v>0</v>
          </cell>
          <cell r="L16">
            <v>3</v>
          </cell>
        </row>
        <row r="17">
          <cell r="C17">
            <v>76795.7</v>
          </cell>
          <cell r="D17">
            <v>38397.879999999997</v>
          </cell>
          <cell r="E17">
            <v>22188.86</v>
          </cell>
          <cell r="H17">
            <v>50771.907973421927</v>
          </cell>
          <cell r="I17">
            <v>52289.8</v>
          </cell>
          <cell r="J17">
            <v>27294.9</v>
          </cell>
          <cell r="L17">
            <v>9</v>
          </cell>
        </row>
        <row r="18">
          <cell r="C18">
            <v>6420.36</v>
          </cell>
          <cell r="D18">
            <v>3210.19</v>
          </cell>
          <cell r="E18">
            <v>265.11</v>
          </cell>
          <cell r="H18">
            <v>4244.6898338870442</v>
          </cell>
          <cell r="I18">
            <v>1500</v>
          </cell>
          <cell r="J18">
            <v>750</v>
          </cell>
          <cell r="L18">
            <v>9</v>
          </cell>
        </row>
        <row r="19">
          <cell r="C19">
            <v>19028.259999999998</v>
          </cell>
          <cell r="D19">
            <v>9514.16</v>
          </cell>
          <cell r="E19">
            <v>784.79</v>
          </cell>
          <cell r="H19">
            <v>12580.145315614616</v>
          </cell>
          <cell r="I19">
            <v>7870</v>
          </cell>
          <cell r="J19">
            <v>4032</v>
          </cell>
          <cell r="L19">
            <v>9</v>
          </cell>
        </row>
        <row r="20">
          <cell r="C20">
            <v>131167.24</v>
          </cell>
          <cell r="D20">
            <v>45236.4</v>
          </cell>
          <cell r="E20">
            <v>16514.329999999998</v>
          </cell>
          <cell r="H20">
            <v>86718.540730897017</v>
          </cell>
          <cell r="I20">
            <v>36206.49</v>
          </cell>
          <cell r="J20">
            <v>21246.99</v>
          </cell>
          <cell r="L20">
            <v>9</v>
          </cell>
        </row>
        <row r="21">
          <cell r="C21">
            <v>527479.62</v>
          </cell>
          <cell r="D21">
            <v>263519.34999999998</v>
          </cell>
          <cell r="E21">
            <v>124290.25</v>
          </cell>
          <cell r="H21">
            <v>348732.37335548177</v>
          </cell>
          <cell r="I21">
            <v>108122.05</v>
          </cell>
          <cell r="J21">
            <v>56234.83</v>
          </cell>
          <cell r="L21">
            <v>9</v>
          </cell>
        </row>
        <row r="22">
          <cell r="C22">
            <v>776588.27</v>
          </cell>
          <cell r="D22">
            <v>388553.37</v>
          </cell>
          <cell r="E22">
            <v>250347.97000000003</v>
          </cell>
          <cell r="H22">
            <v>513425.4675415284</v>
          </cell>
          <cell r="I22">
            <v>330319.17</v>
          </cell>
          <cell r="J22">
            <v>177076.5</v>
          </cell>
          <cell r="L22">
            <v>9</v>
          </cell>
        </row>
        <row r="23">
          <cell r="C23">
            <v>525566.47</v>
          </cell>
          <cell r="D23">
            <v>258643.72</v>
          </cell>
          <cell r="E23">
            <v>49961.8</v>
          </cell>
          <cell r="H23">
            <v>347467.5333222592</v>
          </cell>
          <cell r="I23">
            <v>44094</v>
          </cell>
          <cell r="J23">
            <v>22047</v>
          </cell>
          <cell r="L23">
            <v>9</v>
          </cell>
        </row>
        <row r="24">
          <cell r="C24">
            <v>53723.08</v>
          </cell>
          <cell r="D24">
            <v>26861.53</v>
          </cell>
          <cell r="E24">
            <v>8419.369999999999</v>
          </cell>
          <cell r="H24">
            <v>35517.916677740868</v>
          </cell>
          <cell r="I24">
            <v>24020</v>
          </cell>
          <cell r="J24">
            <v>13675</v>
          </cell>
          <cell r="L24">
            <v>9</v>
          </cell>
        </row>
        <row r="25">
          <cell r="C25">
            <v>132222.04</v>
          </cell>
          <cell r="D25">
            <v>66115.009999999995</v>
          </cell>
          <cell r="E25">
            <v>33230.44</v>
          </cell>
          <cell r="H25">
            <v>87415.900199335563</v>
          </cell>
          <cell r="I25">
            <v>49417.03</v>
          </cell>
          <cell r="J25">
            <v>27122.83</v>
          </cell>
          <cell r="L25">
            <v>9</v>
          </cell>
        </row>
        <row r="26">
          <cell r="C26">
            <v>12938.1</v>
          </cell>
          <cell r="D26">
            <v>6469.04</v>
          </cell>
          <cell r="E26">
            <v>3460.12</v>
          </cell>
          <cell r="H26">
            <v>8553.7604651162783</v>
          </cell>
          <cell r="I26">
            <v>1600</v>
          </cell>
          <cell r="J26">
            <v>900</v>
          </cell>
          <cell r="L26">
            <v>9</v>
          </cell>
        </row>
        <row r="27">
          <cell r="C27">
            <v>0</v>
          </cell>
          <cell r="D27">
            <v>0</v>
          </cell>
          <cell r="E27">
            <v>0</v>
          </cell>
          <cell r="H27">
            <v>0</v>
          </cell>
          <cell r="I27">
            <v>0</v>
          </cell>
          <cell r="J27">
            <v>0</v>
          </cell>
          <cell r="L27">
            <v>9</v>
          </cell>
        </row>
        <row r="28">
          <cell r="C28">
            <v>0</v>
          </cell>
          <cell r="D28">
            <v>0</v>
          </cell>
          <cell r="E28">
            <v>0</v>
          </cell>
          <cell r="H28">
            <v>0</v>
          </cell>
          <cell r="I28">
            <v>184000</v>
          </cell>
          <cell r="J28">
            <v>180000</v>
          </cell>
          <cell r="L28">
            <v>9</v>
          </cell>
        </row>
        <row r="29">
          <cell r="C29">
            <v>0</v>
          </cell>
          <cell r="D29">
            <v>0</v>
          </cell>
          <cell r="E29">
            <v>0</v>
          </cell>
          <cell r="H29">
            <v>0</v>
          </cell>
          <cell r="I29">
            <v>0</v>
          </cell>
          <cell r="J29">
            <v>0</v>
          </cell>
          <cell r="L29">
            <v>9</v>
          </cell>
        </row>
        <row r="30">
          <cell r="C30">
            <v>0</v>
          </cell>
          <cell r="D30">
            <v>0</v>
          </cell>
          <cell r="E30">
            <v>0</v>
          </cell>
          <cell r="H30">
            <v>0</v>
          </cell>
          <cell r="I30">
            <v>0</v>
          </cell>
          <cell r="J30">
            <v>0</v>
          </cell>
          <cell r="L30">
            <v>9</v>
          </cell>
        </row>
        <row r="31">
          <cell r="C31">
            <v>0</v>
          </cell>
          <cell r="D31">
            <v>0</v>
          </cell>
          <cell r="E31">
            <v>0</v>
          </cell>
          <cell r="H31">
            <v>0</v>
          </cell>
          <cell r="I31">
            <v>0</v>
          </cell>
          <cell r="J31">
            <v>0</v>
          </cell>
          <cell r="L31">
            <v>9</v>
          </cell>
        </row>
        <row r="32">
          <cell r="C32">
            <v>0</v>
          </cell>
          <cell r="D32">
            <v>0</v>
          </cell>
          <cell r="E32">
            <v>0</v>
          </cell>
          <cell r="H32">
            <v>0</v>
          </cell>
          <cell r="I32">
            <v>0</v>
          </cell>
          <cell r="J32">
            <v>0</v>
          </cell>
          <cell r="L32">
            <v>9</v>
          </cell>
        </row>
        <row r="33">
          <cell r="C33">
            <v>0</v>
          </cell>
          <cell r="D33">
            <v>0</v>
          </cell>
          <cell r="E33">
            <v>0</v>
          </cell>
          <cell r="H33">
            <v>0</v>
          </cell>
          <cell r="I33">
            <v>0</v>
          </cell>
          <cell r="J33">
            <v>0</v>
          </cell>
          <cell r="L33">
            <v>9</v>
          </cell>
        </row>
        <row r="34">
          <cell r="C34">
            <v>0</v>
          </cell>
          <cell r="D34">
            <v>0</v>
          </cell>
          <cell r="E34">
            <v>0</v>
          </cell>
          <cell r="H34">
            <v>0</v>
          </cell>
          <cell r="I34">
            <v>20672</v>
          </cell>
          <cell r="J34">
            <v>10336</v>
          </cell>
          <cell r="L34">
            <v>9</v>
          </cell>
        </row>
        <row r="35">
          <cell r="C35">
            <v>28874.16</v>
          </cell>
          <cell r="D35">
            <v>14437.09</v>
          </cell>
          <cell r="E35">
            <v>61.710000000000008</v>
          </cell>
          <cell r="H35">
            <v>19089.560930232557</v>
          </cell>
          <cell r="I35">
            <v>2773.5</v>
          </cell>
          <cell r="J35">
            <v>1192.25</v>
          </cell>
          <cell r="L35">
            <v>9</v>
          </cell>
        </row>
        <row r="36">
          <cell r="C36">
            <v>0</v>
          </cell>
          <cell r="D36">
            <v>0</v>
          </cell>
          <cell r="E36">
            <v>0</v>
          </cell>
          <cell r="H36">
            <v>0</v>
          </cell>
          <cell r="I36">
            <v>0</v>
          </cell>
          <cell r="J36">
            <v>0</v>
          </cell>
          <cell r="L36">
            <v>9</v>
          </cell>
        </row>
        <row r="37">
          <cell r="C37">
            <v>0</v>
          </cell>
          <cell r="D37">
            <v>0</v>
          </cell>
          <cell r="E37">
            <v>0</v>
          </cell>
          <cell r="H37">
            <v>0</v>
          </cell>
          <cell r="I37">
            <v>0</v>
          </cell>
          <cell r="J37">
            <v>0</v>
          </cell>
          <cell r="L37">
            <v>9</v>
          </cell>
        </row>
        <row r="38">
          <cell r="C38">
            <v>0</v>
          </cell>
          <cell r="D38">
            <v>0</v>
          </cell>
          <cell r="E38">
            <v>0</v>
          </cell>
          <cell r="H38">
            <v>0</v>
          </cell>
          <cell r="I38">
            <v>0</v>
          </cell>
          <cell r="J38">
            <v>0</v>
          </cell>
          <cell r="L38">
            <v>9</v>
          </cell>
        </row>
        <row r="39">
          <cell r="C39">
            <v>0</v>
          </cell>
          <cell r="D39">
            <v>0</v>
          </cell>
          <cell r="E39">
            <v>0</v>
          </cell>
          <cell r="H39">
            <v>0</v>
          </cell>
          <cell r="I39">
            <v>0</v>
          </cell>
          <cell r="J39">
            <v>0</v>
          </cell>
          <cell r="L39">
            <v>9</v>
          </cell>
        </row>
        <row r="40">
          <cell r="C40">
            <v>0</v>
          </cell>
          <cell r="D40">
            <v>0</v>
          </cell>
          <cell r="E40">
            <v>0</v>
          </cell>
          <cell r="H40">
            <v>0</v>
          </cell>
          <cell r="I40">
            <v>0</v>
          </cell>
          <cell r="J40">
            <v>0</v>
          </cell>
          <cell r="L40">
            <v>9</v>
          </cell>
        </row>
        <row r="41">
          <cell r="C41">
            <v>1809575.45</v>
          </cell>
          <cell r="D41">
            <v>834777.43</v>
          </cell>
          <cell r="E41">
            <v>990.6400000000001</v>
          </cell>
          <cell r="H41">
            <v>1809575.45</v>
          </cell>
          <cell r="I41">
            <v>5050</v>
          </cell>
          <cell r="J41">
            <v>1975</v>
          </cell>
          <cell r="L41">
            <v>9</v>
          </cell>
        </row>
        <row r="42">
          <cell r="C42">
            <v>0</v>
          </cell>
          <cell r="D42">
            <v>0</v>
          </cell>
          <cell r="E42">
            <v>0</v>
          </cell>
          <cell r="H42">
            <v>0</v>
          </cell>
          <cell r="I42">
            <v>0</v>
          </cell>
          <cell r="J42">
            <v>0</v>
          </cell>
          <cell r="L42">
            <v>9</v>
          </cell>
        </row>
        <row r="43">
          <cell r="C43">
            <v>0</v>
          </cell>
          <cell r="D43">
            <v>0</v>
          </cell>
          <cell r="E43">
            <v>0</v>
          </cell>
          <cell r="H43">
            <v>0</v>
          </cell>
          <cell r="I43">
            <v>0</v>
          </cell>
          <cell r="J43">
            <v>0</v>
          </cell>
          <cell r="L43">
            <v>9</v>
          </cell>
        </row>
        <row r="44">
          <cell r="C44">
            <v>3731.93</v>
          </cell>
          <cell r="D44">
            <v>1831.73</v>
          </cell>
          <cell r="E44">
            <v>22.459999999999997</v>
          </cell>
          <cell r="H44">
            <v>2467.2892691029897</v>
          </cell>
          <cell r="I44">
            <v>1000</v>
          </cell>
          <cell r="J44">
            <v>250</v>
          </cell>
          <cell r="L44">
            <v>9</v>
          </cell>
        </row>
        <row r="45">
          <cell r="C45">
            <v>28666.53</v>
          </cell>
          <cell r="D45">
            <v>14333.27</v>
          </cell>
          <cell r="E45">
            <v>0</v>
          </cell>
          <cell r="H45">
            <v>18952.290598006643</v>
          </cell>
          <cell r="I45">
            <v>300</v>
          </cell>
          <cell r="J45">
            <v>150</v>
          </cell>
          <cell r="L45">
            <v>9</v>
          </cell>
        </row>
        <row r="46">
          <cell r="C46">
            <v>0</v>
          </cell>
          <cell r="D46">
            <v>0</v>
          </cell>
          <cell r="E46">
            <v>0</v>
          </cell>
          <cell r="H46">
            <v>0</v>
          </cell>
          <cell r="I46">
            <v>0</v>
          </cell>
          <cell r="J46">
            <v>0</v>
          </cell>
          <cell r="L46">
            <v>9</v>
          </cell>
        </row>
        <row r="47">
          <cell r="C47">
            <v>5005.72</v>
          </cell>
          <cell r="D47">
            <v>0</v>
          </cell>
          <cell r="E47">
            <v>1567.54</v>
          </cell>
          <cell r="H47">
            <v>3745.5387412587397</v>
          </cell>
          <cell r="I47">
            <v>0</v>
          </cell>
          <cell r="J47">
            <v>0</v>
          </cell>
          <cell r="L47">
            <v>1</v>
          </cell>
        </row>
        <row r="48">
          <cell r="C48">
            <v>0</v>
          </cell>
          <cell r="D48">
            <v>0</v>
          </cell>
          <cell r="E48">
            <v>0</v>
          </cell>
          <cell r="H48">
            <v>0</v>
          </cell>
          <cell r="I48">
            <v>0</v>
          </cell>
          <cell r="J48">
            <v>0</v>
          </cell>
          <cell r="L48" t="e">
            <v>#N/A</v>
          </cell>
        </row>
        <row r="49">
          <cell r="C49">
            <v>0</v>
          </cell>
          <cell r="D49">
            <v>0</v>
          </cell>
          <cell r="E49">
            <v>0</v>
          </cell>
          <cell r="H49">
            <v>0</v>
          </cell>
          <cell r="I49">
            <v>0</v>
          </cell>
          <cell r="J49">
            <v>0</v>
          </cell>
          <cell r="L49">
            <v>1</v>
          </cell>
        </row>
        <row r="50">
          <cell r="C50">
            <v>50190.57</v>
          </cell>
          <cell r="D50">
            <v>0</v>
          </cell>
          <cell r="E50">
            <v>3642.35</v>
          </cell>
          <cell r="H50">
            <v>33182.469867109634</v>
          </cell>
          <cell r="I50">
            <v>0</v>
          </cell>
          <cell r="J50">
            <v>0</v>
          </cell>
          <cell r="L50">
            <v>1</v>
          </cell>
        </row>
        <row r="51">
          <cell r="C51">
            <v>13.06</v>
          </cell>
          <cell r="D51">
            <v>0</v>
          </cell>
          <cell r="E51">
            <v>0</v>
          </cell>
          <cell r="H51">
            <v>9.7721678321678294</v>
          </cell>
          <cell r="I51">
            <v>0</v>
          </cell>
          <cell r="J51">
            <v>0</v>
          </cell>
          <cell r="L51">
            <v>1</v>
          </cell>
        </row>
        <row r="52">
          <cell r="C52">
            <v>0</v>
          </cell>
          <cell r="D52">
            <v>0</v>
          </cell>
          <cell r="E52">
            <v>0</v>
          </cell>
          <cell r="H52">
            <v>0</v>
          </cell>
          <cell r="I52">
            <v>310</v>
          </cell>
          <cell r="J52">
            <v>0</v>
          </cell>
          <cell r="L52">
            <v>1</v>
          </cell>
        </row>
        <row r="53">
          <cell r="C53">
            <v>0</v>
          </cell>
          <cell r="D53">
            <v>0</v>
          </cell>
          <cell r="E53">
            <v>0</v>
          </cell>
          <cell r="H53">
            <v>0</v>
          </cell>
          <cell r="I53">
            <v>0</v>
          </cell>
          <cell r="J53">
            <v>0</v>
          </cell>
          <cell r="L53">
            <v>1</v>
          </cell>
        </row>
        <row r="54">
          <cell r="C54">
            <v>39107.199999999997</v>
          </cell>
          <cell r="D54">
            <v>0</v>
          </cell>
          <cell r="E54">
            <v>10951.94</v>
          </cell>
          <cell r="H54">
            <v>34541.010922787187</v>
          </cell>
          <cell r="I54">
            <v>49700</v>
          </cell>
          <cell r="J54">
            <v>0</v>
          </cell>
          <cell r="L54" t="str">
            <v>1_1</v>
          </cell>
        </row>
        <row r="55">
          <cell r="C55">
            <v>0</v>
          </cell>
          <cell r="D55">
            <v>0</v>
          </cell>
          <cell r="E55">
            <v>0</v>
          </cell>
          <cell r="H55">
            <v>0</v>
          </cell>
          <cell r="I55">
            <v>0</v>
          </cell>
          <cell r="J55">
            <v>0</v>
          </cell>
          <cell r="L55">
            <v>1</v>
          </cell>
        </row>
        <row r="56">
          <cell r="C56">
            <v>0</v>
          </cell>
          <cell r="D56">
            <v>0</v>
          </cell>
          <cell r="E56">
            <v>0</v>
          </cell>
          <cell r="H56">
            <v>0</v>
          </cell>
          <cell r="I56">
            <v>0</v>
          </cell>
          <cell r="J56">
            <v>0</v>
          </cell>
          <cell r="L56">
            <v>1</v>
          </cell>
        </row>
        <row r="57">
          <cell r="C57">
            <v>0</v>
          </cell>
          <cell r="D57">
            <v>0</v>
          </cell>
          <cell r="E57">
            <v>0</v>
          </cell>
          <cell r="H57">
            <v>0</v>
          </cell>
          <cell r="I57">
            <v>35493.53</v>
          </cell>
          <cell r="J57">
            <v>21296.11</v>
          </cell>
          <cell r="L57">
            <v>18</v>
          </cell>
        </row>
        <row r="58">
          <cell r="C58">
            <v>2811.81</v>
          </cell>
          <cell r="D58">
            <v>0</v>
          </cell>
          <cell r="E58">
            <v>1527.95</v>
          </cell>
          <cell r="H58">
            <v>1708.784855305466</v>
          </cell>
          <cell r="I58">
            <v>29588.7</v>
          </cell>
          <cell r="J58">
            <v>0</v>
          </cell>
          <cell r="L58">
            <v>1</v>
          </cell>
        </row>
        <row r="59">
          <cell r="C59">
            <v>0</v>
          </cell>
          <cell r="D59">
            <v>0</v>
          </cell>
          <cell r="E59">
            <v>0</v>
          </cell>
          <cell r="H59">
            <v>0</v>
          </cell>
          <cell r="I59">
            <v>397588.23</v>
          </cell>
          <cell r="J59">
            <v>96764.31</v>
          </cell>
          <cell r="L59" t="str">
            <v>10_4</v>
          </cell>
        </row>
        <row r="60">
          <cell r="C60">
            <v>9862076.2899999991</v>
          </cell>
          <cell r="D60">
            <v>4931038.16</v>
          </cell>
          <cell r="E60">
            <v>1533201.8199999998</v>
          </cell>
          <cell r="H60">
            <v>4619680.3766666651</v>
          </cell>
          <cell r="I60">
            <v>10946692.630000001</v>
          </cell>
          <cell r="J60">
            <v>2295819.11</v>
          </cell>
          <cell r="L60">
            <v>10</v>
          </cell>
        </row>
        <row r="61">
          <cell r="C61">
            <v>5710.21</v>
          </cell>
          <cell r="D61">
            <v>1378</v>
          </cell>
          <cell r="E61">
            <v>2497.5600000000004</v>
          </cell>
          <cell r="H61">
            <v>3470.1919292604498</v>
          </cell>
          <cell r="I61">
            <v>19000</v>
          </cell>
          <cell r="J61">
            <v>0</v>
          </cell>
          <cell r="L61">
            <v>11</v>
          </cell>
        </row>
        <row r="62">
          <cell r="C62">
            <v>0</v>
          </cell>
          <cell r="D62">
            <v>0</v>
          </cell>
          <cell r="E62">
            <v>0</v>
          </cell>
          <cell r="H62">
            <v>0</v>
          </cell>
          <cell r="I62">
            <v>0</v>
          </cell>
          <cell r="J62">
            <v>0</v>
          </cell>
          <cell r="L62">
            <v>13</v>
          </cell>
        </row>
        <row r="63">
          <cell r="C63">
            <v>173456.22</v>
          </cell>
          <cell r="D63">
            <v>86244.68</v>
          </cell>
          <cell r="E63">
            <v>23035.620000000003</v>
          </cell>
          <cell r="H63">
            <v>105412.30090032154</v>
          </cell>
          <cell r="I63">
            <v>37592.210000000006</v>
          </cell>
          <cell r="J63">
            <v>10047.73</v>
          </cell>
          <cell r="L63">
            <v>13</v>
          </cell>
        </row>
        <row r="64">
          <cell r="C64">
            <v>3305.65</v>
          </cell>
          <cell r="D64">
            <v>1652.82</v>
          </cell>
          <cell r="E64">
            <v>0</v>
          </cell>
          <cell r="H64">
            <v>2008.8998392282961</v>
          </cell>
          <cell r="I64">
            <v>0</v>
          </cell>
          <cell r="J64">
            <v>0</v>
          </cell>
          <cell r="L64">
            <v>13</v>
          </cell>
        </row>
        <row r="65">
          <cell r="C65">
            <v>0</v>
          </cell>
          <cell r="D65">
            <v>0</v>
          </cell>
          <cell r="E65">
            <v>0</v>
          </cell>
          <cell r="H65">
            <v>0</v>
          </cell>
          <cell r="I65">
            <v>0</v>
          </cell>
          <cell r="J65">
            <v>0</v>
          </cell>
          <cell r="L65">
            <v>10</v>
          </cell>
        </row>
        <row r="66">
          <cell r="C66">
            <v>0</v>
          </cell>
          <cell r="D66">
            <v>0</v>
          </cell>
          <cell r="E66">
            <v>0</v>
          </cell>
          <cell r="H66">
            <v>0</v>
          </cell>
          <cell r="I66">
            <v>414527.49</v>
          </cell>
          <cell r="J66">
            <v>0</v>
          </cell>
          <cell r="L66">
            <v>10</v>
          </cell>
        </row>
        <row r="67">
          <cell r="C67">
            <v>2152.54</v>
          </cell>
          <cell r="D67">
            <v>0</v>
          </cell>
          <cell r="E67">
            <v>722.57</v>
          </cell>
          <cell r="H67">
            <v>1308.1352411575563</v>
          </cell>
          <cell r="I67">
            <v>0</v>
          </cell>
          <cell r="J67">
            <v>0</v>
          </cell>
          <cell r="L67">
            <v>13</v>
          </cell>
        </row>
        <row r="68">
          <cell r="C68">
            <v>1217.05</v>
          </cell>
          <cell r="D68">
            <v>0</v>
          </cell>
          <cell r="E68">
            <v>119.81</v>
          </cell>
          <cell r="H68">
            <v>739.62202572347269</v>
          </cell>
          <cell r="I68">
            <v>0</v>
          </cell>
          <cell r="J68">
            <v>0</v>
          </cell>
          <cell r="L68">
            <v>13</v>
          </cell>
        </row>
        <row r="69">
          <cell r="C69">
            <v>0</v>
          </cell>
          <cell r="D69">
            <v>0</v>
          </cell>
          <cell r="E69">
            <v>0</v>
          </cell>
          <cell r="H69">
            <v>0</v>
          </cell>
          <cell r="I69">
            <v>4013142.88</v>
          </cell>
          <cell r="J69">
            <v>1221838</v>
          </cell>
          <cell r="L69" t="str">
            <v>10_2</v>
          </cell>
        </row>
        <row r="70">
          <cell r="C70">
            <v>0</v>
          </cell>
          <cell r="D70">
            <v>0</v>
          </cell>
          <cell r="E70">
            <v>0</v>
          </cell>
          <cell r="H70">
            <v>0</v>
          </cell>
          <cell r="I70">
            <v>0</v>
          </cell>
          <cell r="J70">
            <v>0</v>
          </cell>
          <cell r="L70">
            <v>10</v>
          </cell>
        </row>
        <row r="71">
          <cell r="C71">
            <v>0</v>
          </cell>
          <cell r="D71">
            <v>0</v>
          </cell>
          <cell r="E71">
            <v>0</v>
          </cell>
          <cell r="H71">
            <v>0</v>
          </cell>
          <cell r="I71">
            <v>0</v>
          </cell>
          <cell r="J71">
            <v>0</v>
          </cell>
          <cell r="L71">
            <v>13</v>
          </cell>
        </row>
        <row r="72">
          <cell r="C72">
            <v>0</v>
          </cell>
          <cell r="D72">
            <v>0</v>
          </cell>
          <cell r="E72">
            <v>0</v>
          </cell>
          <cell r="H72">
            <v>0</v>
          </cell>
          <cell r="I72">
            <v>0</v>
          </cell>
          <cell r="J72">
            <v>0</v>
          </cell>
          <cell r="L72">
            <v>13</v>
          </cell>
        </row>
        <row r="73">
          <cell r="C73">
            <v>0</v>
          </cell>
          <cell r="D73">
            <v>0</v>
          </cell>
          <cell r="E73">
            <v>0</v>
          </cell>
          <cell r="H73">
            <v>0</v>
          </cell>
          <cell r="I73">
            <v>0</v>
          </cell>
          <cell r="J73">
            <v>0</v>
          </cell>
          <cell r="L73">
            <v>13</v>
          </cell>
        </row>
        <row r="74">
          <cell r="C74">
            <v>0</v>
          </cell>
          <cell r="D74">
            <v>0</v>
          </cell>
          <cell r="E74">
            <v>0</v>
          </cell>
          <cell r="H74">
            <v>0</v>
          </cell>
          <cell r="I74">
            <v>0</v>
          </cell>
          <cell r="J74">
            <v>0</v>
          </cell>
          <cell r="L74">
            <v>13</v>
          </cell>
        </row>
        <row r="75">
          <cell r="C75">
            <v>3525.83</v>
          </cell>
          <cell r="D75">
            <v>1762.94</v>
          </cell>
          <cell r="E75">
            <v>6.96</v>
          </cell>
          <cell r="H75">
            <v>1651.600249632892</v>
          </cell>
          <cell r="I75">
            <v>1849.56</v>
          </cell>
          <cell r="J75">
            <v>924.78</v>
          </cell>
          <cell r="L75" t="str">
            <v>10_3</v>
          </cell>
        </row>
        <row r="76">
          <cell r="C76">
            <v>0</v>
          </cell>
          <cell r="D76">
            <v>0</v>
          </cell>
          <cell r="E76">
            <v>0</v>
          </cell>
          <cell r="H76">
            <v>0</v>
          </cell>
          <cell r="I76">
            <v>0</v>
          </cell>
          <cell r="J76">
            <v>0</v>
          </cell>
          <cell r="L76">
            <v>13</v>
          </cell>
        </row>
        <row r="77">
          <cell r="C77">
            <v>0</v>
          </cell>
          <cell r="D77">
            <v>0</v>
          </cell>
          <cell r="E77">
            <v>0</v>
          </cell>
          <cell r="H77">
            <v>0</v>
          </cell>
          <cell r="I77">
            <v>0</v>
          </cell>
          <cell r="J77">
            <v>0</v>
          </cell>
          <cell r="L77" t="str">
            <v>??</v>
          </cell>
        </row>
        <row r="78">
          <cell r="C78">
            <v>0</v>
          </cell>
          <cell r="D78">
            <v>0</v>
          </cell>
          <cell r="E78">
            <v>0</v>
          </cell>
          <cell r="H78">
            <v>0</v>
          </cell>
          <cell r="I78">
            <v>0</v>
          </cell>
          <cell r="J78">
            <v>0</v>
          </cell>
          <cell r="L78">
            <v>13</v>
          </cell>
        </row>
        <row r="79">
          <cell r="C79">
            <v>0</v>
          </cell>
          <cell r="D79">
            <v>0</v>
          </cell>
          <cell r="E79">
            <v>0</v>
          </cell>
          <cell r="H79">
            <v>0</v>
          </cell>
          <cell r="I79">
            <v>0</v>
          </cell>
          <cell r="J79">
            <v>0</v>
          </cell>
          <cell r="L79">
            <v>13</v>
          </cell>
        </row>
        <row r="80">
          <cell r="C80">
            <v>0</v>
          </cell>
          <cell r="D80">
            <v>0</v>
          </cell>
          <cell r="E80">
            <v>0</v>
          </cell>
          <cell r="H80">
            <v>0</v>
          </cell>
          <cell r="I80">
            <v>0</v>
          </cell>
          <cell r="J80">
            <v>0</v>
          </cell>
          <cell r="L80">
            <v>13</v>
          </cell>
        </row>
        <row r="81">
          <cell r="C81">
            <v>0</v>
          </cell>
          <cell r="D81">
            <v>0</v>
          </cell>
          <cell r="E81">
            <v>0</v>
          </cell>
          <cell r="H81">
            <v>0</v>
          </cell>
          <cell r="I81">
            <v>0</v>
          </cell>
          <cell r="J81">
            <v>0</v>
          </cell>
          <cell r="L81">
            <v>13</v>
          </cell>
        </row>
        <row r="82">
          <cell r="C82">
            <v>0</v>
          </cell>
          <cell r="D82">
            <v>0</v>
          </cell>
          <cell r="E82">
            <v>0</v>
          </cell>
          <cell r="H82">
            <v>0</v>
          </cell>
          <cell r="I82">
            <v>1900</v>
          </cell>
          <cell r="J82">
            <v>0</v>
          </cell>
          <cell r="L82" t="str">
            <v>10_4</v>
          </cell>
        </row>
        <row r="83">
          <cell r="C83">
            <v>0</v>
          </cell>
          <cell r="D83">
            <v>0</v>
          </cell>
          <cell r="E83">
            <v>0</v>
          </cell>
          <cell r="H83">
            <v>0</v>
          </cell>
          <cell r="I83">
            <v>0</v>
          </cell>
          <cell r="J83">
            <v>0</v>
          </cell>
          <cell r="L83">
            <v>10</v>
          </cell>
        </row>
        <row r="84">
          <cell r="C84">
            <v>0</v>
          </cell>
          <cell r="D84">
            <v>0</v>
          </cell>
          <cell r="E84">
            <v>0</v>
          </cell>
          <cell r="H84">
            <v>0</v>
          </cell>
          <cell r="I84">
            <v>0</v>
          </cell>
          <cell r="J84">
            <v>0</v>
          </cell>
          <cell r="L84" t="e">
            <v>#N/A</v>
          </cell>
        </row>
        <row r="85">
          <cell r="C85">
            <v>0</v>
          </cell>
          <cell r="D85">
            <v>0</v>
          </cell>
          <cell r="E85">
            <v>0</v>
          </cell>
          <cell r="H85">
            <v>0</v>
          </cell>
          <cell r="I85">
            <v>0</v>
          </cell>
          <cell r="J85">
            <v>0</v>
          </cell>
          <cell r="L85">
            <v>10</v>
          </cell>
        </row>
        <row r="86">
          <cell r="C86">
            <v>0</v>
          </cell>
          <cell r="D86">
            <v>0</v>
          </cell>
          <cell r="E86">
            <v>0</v>
          </cell>
          <cell r="H86">
            <v>0</v>
          </cell>
          <cell r="I86">
            <v>0</v>
          </cell>
          <cell r="J86">
            <v>0</v>
          </cell>
          <cell r="L86">
            <v>10</v>
          </cell>
        </row>
        <row r="87">
          <cell r="C87">
            <v>0</v>
          </cell>
          <cell r="D87">
            <v>0</v>
          </cell>
          <cell r="E87">
            <v>0</v>
          </cell>
          <cell r="H87">
            <v>0</v>
          </cell>
          <cell r="I87">
            <v>0</v>
          </cell>
          <cell r="J87">
            <v>0</v>
          </cell>
          <cell r="L87">
            <v>10</v>
          </cell>
        </row>
        <row r="88">
          <cell r="C88">
            <v>0</v>
          </cell>
          <cell r="D88">
            <v>0</v>
          </cell>
          <cell r="E88">
            <v>0</v>
          </cell>
          <cell r="H88">
            <v>0</v>
          </cell>
          <cell r="I88">
            <v>0</v>
          </cell>
          <cell r="J88">
            <v>0</v>
          </cell>
          <cell r="L88">
            <v>10</v>
          </cell>
        </row>
        <row r="89">
          <cell r="C89">
            <v>0</v>
          </cell>
          <cell r="D89">
            <v>0</v>
          </cell>
          <cell r="E89">
            <v>0</v>
          </cell>
          <cell r="H89">
            <v>0</v>
          </cell>
          <cell r="I89">
            <v>0</v>
          </cell>
          <cell r="J89">
            <v>0</v>
          </cell>
          <cell r="L89">
            <v>10</v>
          </cell>
        </row>
        <row r="90">
          <cell r="C90">
            <v>0</v>
          </cell>
          <cell r="D90">
            <v>0</v>
          </cell>
          <cell r="E90">
            <v>0</v>
          </cell>
          <cell r="H90">
            <v>0</v>
          </cell>
          <cell r="I90">
            <v>0</v>
          </cell>
          <cell r="J90">
            <v>0</v>
          </cell>
          <cell r="L90">
            <v>10</v>
          </cell>
        </row>
        <row r="91">
          <cell r="C91">
            <v>0</v>
          </cell>
          <cell r="D91">
            <v>0</v>
          </cell>
          <cell r="E91">
            <v>0</v>
          </cell>
          <cell r="H91">
            <v>0</v>
          </cell>
          <cell r="I91">
            <v>0</v>
          </cell>
          <cell r="J91">
            <v>0</v>
          </cell>
          <cell r="L91">
            <v>10</v>
          </cell>
        </row>
        <row r="92">
          <cell r="C92">
            <v>0</v>
          </cell>
          <cell r="D92">
            <v>0</v>
          </cell>
          <cell r="E92">
            <v>0</v>
          </cell>
          <cell r="H92">
            <v>0</v>
          </cell>
          <cell r="I92">
            <v>0</v>
          </cell>
          <cell r="J92">
            <v>0</v>
          </cell>
          <cell r="L92">
            <v>10</v>
          </cell>
        </row>
        <row r="93">
          <cell r="C93">
            <v>249827.32</v>
          </cell>
          <cell r="D93">
            <v>74948.210000000006</v>
          </cell>
          <cell r="E93">
            <v>106108.42</v>
          </cell>
          <cell r="H93">
            <v>101053.74741573038</v>
          </cell>
          <cell r="I93">
            <v>6348.5</v>
          </cell>
          <cell r="J93">
            <v>1904.55</v>
          </cell>
          <cell r="L93">
            <v>8</v>
          </cell>
        </row>
        <row r="94">
          <cell r="C94">
            <v>398.24</v>
          </cell>
          <cell r="D94">
            <v>119.47</v>
          </cell>
          <cell r="E94">
            <v>0</v>
          </cell>
          <cell r="H94">
            <v>161.08584269662924</v>
          </cell>
          <cell r="I94">
            <v>17806.759999999998</v>
          </cell>
          <cell r="J94">
            <v>4969.08</v>
          </cell>
          <cell r="L94">
            <v>8</v>
          </cell>
        </row>
        <row r="95">
          <cell r="C95">
            <v>0</v>
          </cell>
          <cell r="D95">
            <v>0</v>
          </cell>
          <cell r="E95">
            <v>0</v>
          </cell>
          <cell r="H95">
            <v>0</v>
          </cell>
          <cell r="I95">
            <v>0</v>
          </cell>
          <cell r="J95">
            <v>0</v>
          </cell>
          <cell r="L95">
            <v>8</v>
          </cell>
        </row>
        <row r="96">
          <cell r="C96">
            <v>22.37</v>
          </cell>
          <cell r="D96">
            <v>6.71</v>
          </cell>
          <cell r="E96">
            <v>0</v>
          </cell>
          <cell r="H96">
            <v>9.0485393258427003</v>
          </cell>
          <cell r="I96">
            <v>0</v>
          </cell>
          <cell r="J96">
            <v>0</v>
          </cell>
          <cell r="L96">
            <v>8</v>
          </cell>
        </row>
        <row r="97">
          <cell r="C97">
            <v>452.19</v>
          </cell>
          <cell r="D97">
            <v>135.66</v>
          </cell>
          <cell r="E97">
            <v>307.90999999999997</v>
          </cell>
          <cell r="H97">
            <v>182.90831460674161</v>
          </cell>
          <cell r="I97">
            <v>504</v>
          </cell>
          <cell r="J97">
            <v>0</v>
          </cell>
          <cell r="L97">
            <v>8</v>
          </cell>
        </row>
        <row r="98">
          <cell r="C98">
            <v>6501.75</v>
          </cell>
          <cell r="D98">
            <v>1950.53</v>
          </cell>
          <cell r="E98">
            <v>3999.57</v>
          </cell>
          <cell r="H98">
            <v>2629.9213483146068</v>
          </cell>
          <cell r="I98">
            <v>200</v>
          </cell>
          <cell r="J98">
            <v>60</v>
          </cell>
          <cell r="L98">
            <v>8</v>
          </cell>
        </row>
        <row r="99">
          <cell r="C99">
            <v>0</v>
          </cell>
          <cell r="D99">
            <v>0</v>
          </cell>
          <cell r="E99">
            <v>0</v>
          </cell>
          <cell r="H99">
            <v>0</v>
          </cell>
          <cell r="I99">
            <v>0</v>
          </cell>
          <cell r="J99">
            <v>0</v>
          </cell>
          <cell r="L99">
            <v>8</v>
          </cell>
        </row>
        <row r="100">
          <cell r="C100">
            <v>36282.15</v>
          </cell>
          <cell r="D100">
            <v>10884.63</v>
          </cell>
          <cell r="E100">
            <v>16244.050000000001</v>
          </cell>
          <cell r="H100">
            <v>14675.925842696633</v>
          </cell>
          <cell r="I100">
            <v>478.98</v>
          </cell>
          <cell r="J100">
            <v>120</v>
          </cell>
          <cell r="L100">
            <v>8</v>
          </cell>
        </row>
        <row r="101">
          <cell r="C101">
            <v>59.42</v>
          </cell>
          <cell r="D101">
            <v>17.82</v>
          </cell>
          <cell r="E101">
            <v>29.71</v>
          </cell>
          <cell r="H101">
            <v>24.035056179775282</v>
          </cell>
          <cell r="I101">
            <v>0</v>
          </cell>
          <cell r="J101">
            <v>0</v>
          </cell>
          <cell r="L101">
            <v>8</v>
          </cell>
        </row>
        <row r="102">
          <cell r="C102">
            <v>0</v>
          </cell>
          <cell r="D102">
            <v>0</v>
          </cell>
          <cell r="E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8</v>
          </cell>
        </row>
        <row r="103">
          <cell r="C103">
            <v>0</v>
          </cell>
          <cell r="D103">
            <v>0</v>
          </cell>
          <cell r="E103">
            <v>0</v>
          </cell>
          <cell r="H103">
            <v>0</v>
          </cell>
          <cell r="I103">
            <v>0</v>
          </cell>
          <cell r="J103">
            <v>0</v>
          </cell>
          <cell r="L103">
            <v>8</v>
          </cell>
        </row>
        <row r="104">
          <cell r="C104">
            <v>0</v>
          </cell>
          <cell r="D104">
            <v>0</v>
          </cell>
          <cell r="E104">
            <v>0</v>
          </cell>
          <cell r="H104">
            <v>0</v>
          </cell>
          <cell r="I104">
            <v>0</v>
          </cell>
          <cell r="J104">
            <v>0</v>
          </cell>
          <cell r="L104">
            <v>8</v>
          </cell>
        </row>
        <row r="105">
          <cell r="C105">
            <v>0</v>
          </cell>
          <cell r="D105">
            <v>0</v>
          </cell>
          <cell r="E105">
            <v>0</v>
          </cell>
          <cell r="H105">
            <v>0</v>
          </cell>
          <cell r="I105">
            <v>0</v>
          </cell>
          <cell r="J105">
            <v>0</v>
          </cell>
          <cell r="L105">
            <v>8</v>
          </cell>
        </row>
        <row r="106">
          <cell r="C106">
            <v>0</v>
          </cell>
          <cell r="D106">
            <v>0</v>
          </cell>
          <cell r="E106">
            <v>0</v>
          </cell>
          <cell r="H106">
            <v>0</v>
          </cell>
          <cell r="I106">
            <v>0</v>
          </cell>
          <cell r="J106">
            <v>0</v>
          </cell>
          <cell r="L106">
            <v>8</v>
          </cell>
        </row>
        <row r="107">
          <cell r="C107">
            <v>0</v>
          </cell>
          <cell r="D107">
            <v>0</v>
          </cell>
          <cell r="E107">
            <v>0</v>
          </cell>
          <cell r="H107">
            <v>0</v>
          </cell>
          <cell r="I107">
            <v>0</v>
          </cell>
          <cell r="J107">
            <v>0</v>
          </cell>
          <cell r="L107">
            <v>8</v>
          </cell>
        </row>
        <row r="108">
          <cell r="C108">
            <v>0</v>
          </cell>
          <cell r="D108">
            <v>0</v>
          </cell>
          <cell r="E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8</v>
          </cell>
        </row>
        <row r="109">
          <cell r="C109">
            <v>0</v>
          </cell>
          <cell r="D109">
            <v>0</v>
          </cell>
          <cell r="E109">
            <v>0</v>
          </cell>
          <cell r="H109">
            <v>0</v>
          </cell>
          <cell r="I109">
            <v>0</v>
          </cell>
          <cell r="J109">
            <v>0</v>
          </cell>
          <cell r="L109">
            <v>8</v>
          </cell>
        </row>
        <row r="110">
          <cell r="C110">
            <v>38071.69</v>
          </cell>
          <cell r="D110">
            <v>11421.51</v>
          </cell>
          <cell r="E110">
            <v>2376.35</v>
          </cell>
          <cell r="H110">
            <v>15399.784719101124</v>
          </cell>
          <cell r="I110">
            <v>4.03</v>
          </cell>
          <cell r="J110">
            <v>1.21</v>
          </cell>
          <cell r="L110">
            <v>8</v>
          </cell>
        </row>
        <row r="111">
          <cell r="C111">
            <v>0</v>
          </cell>
          <cell r="D111">
            <v>0</v>
          </cell>
          <cell r="E111">
            <v>0</v>
          </cell>
          <cell r="H111">
            <v>0</v>
          </cell>
          <cell r="I111">
            <v>0</v>
          </cell>
          <cell r="J111">
            <v>0</v>
          </cell>
          <cell r="L111" t="str">
            <v>??</v>
          </cell>
        </row>
        <row r="112">
          <cell r="C112">
            <v>0</v>
          </cell>
          <cell r="D112">
            <v>0</v>
          </cell>
          <cell r="E112">
            <v>0</v>
          </cell>
          <cell r="H112">
            <v>0</v>
          </cell>
          <cell r="I112">
            <v>0</v>
          </cell>
          <cell r="J112">
            <v>0</v>
          </cell>
          <cell r="L112">
            <v>5</v>
          </cell>
        </row>
        <row r="113">
          <cell r="C113">
            <v>0</v>
          </cell>
          <cell r="D113">
            <v>0</v>
          </cell>
          <cell r="E113">
            <v>0</v>
          </cell>
          <cell r="H113">
            <v>0</v>
          </cell>
          <cell r="I113">
            <v>0</v>
          </cell>
          <cell r="J113">
            <v>0</v>
          </cell>
          <cell r="L113">
            <v>3</v>
          </cell>
        </row>
        <row r="114">
          <cell r="C114">
            <v>0</v>
          </cell>
          <cell r="D114">
            <v>0</v>
          </cell>
          <cell r="E114">
            <v>0</v>
          </cell>
          <cell r="H114">
            <v>0</v>
          </cell>
          <cell r="I114">
            <v>0</v>
          </cell>
          <cell r="J114">
            <v>0</v>
          </cell>
          <cell r="L114">
            <v>9</v>
          </cell>
        </row>
        <row r="115">
          <cell r="C115">
            <v>0</v>
          </cell>
          <cell r="D115">
            <v>0</v>
          </cell>
          <cell r="E115">
            <v>0</v>
          </cell>
          <cell r="H115">
            <v>0</v>
          </cell>
          <cell r="I115">
            <v>0</v>
          </cell>
          <cell r="J115">
            <v>0</v>
          </cell>
          <cell r="L115">
            <v>9</v>
          </cell>
        </row>
        <row r="116">
          <cell r="C116">
            <v>0</v>
          </cell>
          <cell r="D116">
            <v>0</v>
          </cell>
          <cell r="E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9</v>
          </cell>
        </row>
        <row r="117">
          <cell r="C117">
            <v>0</v>
          </cell>
          <cell r="D117">
            <v>0</v>
          </cell>
          <cell r="E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13</v>
          </cell>
        </row>
        <row r="118">
          <cell r="C118">
            <v>0</v>
          </cell>
          <cell r="D118">
            <v>0</v>
          </cell>
          <cell r="E118">
            <v>0</v>
          </cell>
          <cell r="H118">
            <v>0</v>
          </cell>
          <cell r="I118">
            <v>0</v>
          </cell>
          <cell r="J118">
            <v>0</v>
          </cell>
          <cell r="L118" t="str">
            <v>??</v>
          </cell>
        </row>
        <row r="119">
          <cell r="C119">
            <v>0</v>
          </cell>
          <cell r="D119">
            <v>0</v>
          </cell>
          <cell r="E119">
            <v>0</v>
          </cell>
          <cell r="H119">
            <v>0</v>
          </cell>
          <cell r="I119">
            <v>0</v>
          </cell>
          <cell r="J119">
            <v>0</v>
          </cell>
          <cell r="L119" t="str">
            <v>??</v>
          </cell>
        </row>
        <row r="120">
          <cell r="C120">
            <v>0</v>
          </cell>
          <cell r="D120">
            <v>0</v>
          </cell>
          <cell r="E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??</v>
          </cell>
        </row>
        <row r="121">
          <cell r="C121">
            <v>0</v>
          </cell>
          <cell r="D121">
            <v>0</v>
          </cell>
          <cell r="E121">
            <v>0</v>
          </cell>
          <cell r="H121">
            <v>0</v>
          </cell>
          <cell r="I121">
            <v>0</v>
          </cell>
          <cell r="J121">
            <v>0</v>
          </cell>
          <cell r="L121" t="str">
            <v>??</v>
          </cell>
        </row>
        <row r="122">
          <cell r="C122">
            <v>0</v>
          </cell>
          <cell r="D122">
            <v>0</v>
          </cell>
          <cell r="E122">
            <v>0</v>
          </cell>
          <cell r="H122">
            <v>0</v>
          </cell>
          <cell r="I122">
            <v>0</v>
          </cell>
          <cell r="J122">
            <v>0</v>
          </cell>
          <cell r="L122" t="str">
            <v>??</v>
          </cell>
        </row>
        <row r="123">
          <cell r="C123">
            <v>0</v>
          </cell>
          <cell r="D123">
            <v>0</v>
          </cell>
          <cell r="E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??</v>
          </cell>
        </row>
        <row r="124">
          <cell r="C124">
            <v>0</v>
          </cell>
          <cell r="D124">
            <v>0</v>
          </cell>
          <cell r="E124">
            <v>0</v>
          </cell>
          <cell r="H124">
            <v>0</v>
          </cell>
          <cell r="I124">
            <v>0</v>
          </cell>
          <cell r="J124">
            <v>0</v>
          </cell>
          <cell r="L124">
            <v>13</v>
          </cell>
        </row>
        <row r="125">
          <cell r="C125">
            <v>0</v>
          </cell>
          <cell r="D125">
            <v>0</v>
          </cell>
          <cell r="E125">
            <v>0</v>
          </cell>
          <cell r="H125">
            <v>0</v>
          </cell>
          <cell r="I125">
            <v>0</v>
          </cell>
          <cell r="J125">
            <v>0</v>
          </cell>
          <cell r="L125" t="str">
            <v>??</v>
          </cell>
        </row>
        <row r="126">
          <cell r="C126">
            <v>0</v>
          </cell>
          <cell r="D126">
            <v>0</v>
          </cell>
          <cell r="E126">
            <v>0</v>
          </cell>
          <cell r="H126">
            <v>0</v>
          </cell>
          <cell r="I126">
            <v>0</v>
          </cell>
          <cell r="J126">
            <v>0</v>
          </cell>
          <cell r="L126" t="str">
            <v>??</v>
          </cell>
        </row>
        <row r="127">
          <cell r="C127">
            <v>0</v>
          </cell>
          <cell r="D127">
            <v>0</v>
          </cell>
          <cell r="E127">
            <v>0</v>
          </cell>
          <cell r="H127">
            <v>0</v>
          </cell>
          <cell r="I127">
            <v>0</v>
          </cell>
          <cell r="J127">
            <v>0</v>
          </cell>
          <cell r="L127" t="str">
            <v>??</v>
          </cell>
        </row>
        <row r="128">
          <cell r="C128">
            <v>0</v>
          </cell>
          <cell r="D128">
            <v>0</v>
          </cell>
          <cell r="E128">
            <v>0</v>
          </cell>
          <cell r="H128">
            <v>0</v>
          </cell>
          <cell r="I128">
            <v>0</v>
          </cell>
          <cell r="J128">
            <v>0</v>
          </cell>
          <cell r="L128" t="str">
            <v>??</v>
          </cell>
        </row>
        <row r="129">
          <cell r="C129">
            <v>0</v>
          </cell>
          <cell r="D129">
            <v>0</v>
          </cell>
          <cell r="E129">
            <v>0</v>
          </cell>
          <cell r="H129">
            <v>0</v>
          </cell>
          <cell r="I129">
            <v>0</v>
          </cell>
          <cell r="J129">
            <v>0</v>
          </cell>
          <cell r="L129" t="str">
            <v>??</v>
          </cell>
        </row>
        <row r="130">
          <cell r="C130">
            <v>0</v>
          </cell>
          <cell r="D130">
            <v>0</v>
          </cell>
          <cell r="E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10</v>
          </cell>
        </row>
        <row r="131">
          <cell r="C131">
            <v>65972.210000000006</v>
          </cell>
          <cell r="D131">
            <v>0</v>
          </cell>
          <cell r="E131">
            <v>10593.73</v>
          </cell>
          <cell r="H131">
            <v>32200.721547619061</v>
          </cell>
          <cell r="I131">
            <v>30830.79</v>
          </cell>
          <cell r="J131">
            <v>0</v>
          </cell>
          <cell r="L131">
            <v>8</v>
          </cell>
        </row>
        <row r="132">
          <cell r="C132">
            <v>127.2</v>
          </cell>
          <cell r="D132">
            <v>0</v>
          </cell>
          <cell r="E132">
            <v>22.4</v>
          </cell>
          <cell r="H132">
            <v>62.085714285714303</v>
          </cell>
          <cell r="I132">
            <v>0</v>
          </cell>
          <cell r="J132">
            <v>0</v>
          </cell>
          <cell r="L132">
            <v>8</v>
          </cell>
        </row>
        <row r="133">
          <cell r="C133">
            <v>42.98</v>
          </cell>
          <cell r="D133">
            <v>0</v>
          </cell>
          <cell r="E133">
            <v>0</v>
          </cell>
          <cell r="H133">
            <v>20.978333333333339</v>
          </cell>
          <cell r="I133">
            <v>0</v>
          </cell>
          <cell r="J133">
            <v>0</v>
          </cell>
          <cell r="L133">
            <v>8</v>
          </cell>
        </row>
        <row r="134">
          <cell r="C134">
            <v>0</v>
          </cell>
          <cell r="D134">
            <v>0</v>
          </cell>
          <cell r="E134">
            <v>0</v>
          </cell>
          <cell r="H134">
            <v>0</v>
          </cell>
          <cell r="I134">
            <v>0</v>
          </cell>
          <cell r="J134">
            <v>0</v>
          </cell>
          <cell r="L134">
            <v>8</v>
          </cell>
        </row>
        <row r="135">
          <cell r="C135">
            <v>0</v>
          </cell>
          <cell r="D135">
            <v>0</v>
          </cell>
          <cell r="E135">
            <v>0</v>
          </cell>
          <cell r="H135">
            <v>0</v>
          </cell>
          <cell r="I135">
            <v>0</v>
          </cell>
          <cell r="J135">
            <v>0</v>
          </cell>
          <cell r="L135">
            <v>8</v>
          </cell>
        </row>
        <row r="136">
          <cell r="C136">
            <v>639.67999999999995</v>
          </cell>
          <cell r="D136">
            <v>0</v>
          </cell>
          <cell r="E136">
            <v>0</v>
          </cell>
          <cell r="H136">
            <v>312.22476190476198</v>
          </cell>
          <cell r="I136">
            <v>0</v>
          </cell>
          <cell r="J136">
            <v>0</v>
          </cell>
          <cell r="L136">
            <v>8</v>
          </cell>
        </row>
        <row r="137">
          <cell r="C137">
            <v>0</v>
          </cell>
          <cell r="D137">
            <v>0</v>
          </cell>
          <cell r="E137">
            <v>0</v>
          </cell>
          <cell r="H137">
            <v>0</v>
          </cell>
          <cell r="I137">
            <v>0</v>
          </cell>
          <cell r="J137">
            <v>0</v>
          </cell>
          <cell r="L137">
            <v>8</v>
          </cell>
        </row>
        <row r="138">
          <cell r="C138">
            <v>5497.55</v>
          </cell>
          <cell r="D138">
            <v>0</v>
          </cell>
          <cell r="E138">
            <v>3642.42</v>
          </cell>
          <cell r="H138">
            <v>2683.3279761904769</v>
          </cell>
          <cell r="I138">
            <v>660</v>
          </cell>
          <cell r="J138">
            <v>0</v>
          </cell>
          <cell r="L138">
            <v>8</v>
          </cell>
        </row>
        <row r="139">
          <cell r="C139">
            <v>0</v>
          </cell>
          <cell r="D139">
            <v>0</v>
          </cell>
          <cell r="E139">
            <v>0</v>
          </cell>
          <cell r="H139">
            <v>0</v>
          </cell>
          <cell r="I139">
            <v>0</v>
          </cell>
          <cell r="J139">
            <v>0</v>
          </cell>
          <cell r="L139">
            <v>8</v>
          </cell>
        </row>
        <row r="140">
          <cell r="C140">
            <v>334.18</v>
          </cell>
          <cell r="D140">
            <v>0</v>
          </cell>
          <cell r="E140">
            <v>0</v>
          </cell>
          <cell r="H140">
            <v>163.11166666666674</v>
          </cell>
          <cell r="I140">
            <v>0</v>
          </cell>
          <cell r="J140">
            <v>0</v>
          </cell>
          <cell r="L140">
            <v>8</v>
          </cell>
        </row>
        <row r="141">
          <cell r="C141">
            <v>121.73</v>
          </cell>
          <cell r="D141">
            <v>0</v>
          </cell>
          <cell r="E141">
            <v>90.7</v>
          </cell>
          <cell r="H141">
            <v>59.415833333333367</v>
          </cell>
          <cell r="I141">
            <v>0</v>
          </cell>
          <cell r="J141">
            <v>0</v>
          </cell>
          <cell r="L141">
            <v>8</v>
          </cell>
        </row>
        <row r="142">
          <cell r="C142">
            <v>0</v>
          </cell>
          <cell r="D142">
            <v>0</v>
          </cell>
          <cell r="E142">
            <v>0</v>
          </cell>
          <cell r="H142">
            <v>0</v>
          </cell>
          <cell r="I142">
            <v>0</v>
          </cell>
          <cell r="J142">
            <v>0</v>
          </cell>
          <cell r="L142">
            <v>16</v>
          </cell>
        </row>
        <row r="143">
          <cell r="C143">
            <v>0</v>
          </cell>
          <cell r="D143">
            <v>0</v>
          </cell>
          <cell r="E143">
            <v>0</v>
          </cell>
          <cell r="H143">
            <v>0</v>
          </cell>
          <cell r="I143">
            <v>0</v>
          </cell>
          <cell r="J143">
            <v>0</v>
          </cell>
          <cell r="L143">
            <v>16</v>
          </cell>
        </row>
        <row r="144">
          <cell r="C144">
            <v>0</v>
          </cell>
          <cell r="D144">
            <v>0</v>
          </cell>
          <cell r="E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16</v>
          </cell>
        </row>
        <row r="145">
          <cell r="C145">
            <v>0</v>
          </cell>
          <cell r="D145">
            <v>0</v>
          </cell>
          <cell r="E145">
            <v>0</v>
          </cell>
          <cell r="H145">
            <v>0</v>
          </cell>
          <cell r="I145">
            <v>0</v>
          </cell>
          <cell r="J145">
            <v>0</v>
          </cell>
          <cell r="L145">
            <v>16</v>
          </cell>
        </row>
        <row r="146">
          <cell r="C146">
            <v>0</v>
          </cell>
          <cell r="D146">
            <v>0</v>
          </cell>
          <cell r="E146">
            <v>0</v>
          </cell>
          <cell r="H146">
            <v>0</v>
          </cell>
          <cell r="I146">
            <v>0</v>
          </cell>
          <cell r="J146">
            <v>0</v>
          </cell>
          <cell r="L146">
            <v>15</v>
          </cell>
        </row>
        <row r="147">
          <cell r="C147">
            <v>0</v>
          </cell>
          <cell r="D147">
            <v>0</v>
          </cell>
          <cell r="E147">
            <v>0</v>
          </cell>
          <cell r="H147">
            <v>0</v>
          </cell>
          <cell r="I147">
            <v>0</v>
          </cell>
          <cell r="J147">
            <v>0</v>
          </cell>
          <cell r="L147">
            <v>15</v>
          </cell>
        </row>
        <row r="148">
          <cell r="C148">
            <v>28946.94</v>
          </cell>
          <cell r="D148">
            <v>0</v>
          </cell>
          <cell r="E148">
            <v>0</v>
          </cell>
          <cell r="H148">
            <v>13497.2535483871</v>
          </cell>
          <cell r="I148">
            <v>0</v>
          </cell>
          <cell r="J148">
            <v>0</v>
          </cell>
          <cell r="L148">
            <v>15</v>
          </cell>
        </row>
        <row r="149">
          <cell r="C149">
            <v>22193.37</v>
          </cell>
          <cell r="D149">
            <v>0</v>
          </cell>
          <cell r="E149">
            <v>641.47</v>
          </cell>
          <cell r="H149">
            <v>10348.228240469212</v>
          </cell>
          <cell r="I149">
            <v>0</v>
          </cell>
          <cell r="J149">
            <v>0</v>
          </cell>
          <cell r="L149">
            <v>15</v>
          </cell>
        </row>
        <row r="150">
          <cell r="C150">
            <v>27098.909599999999</v>
          </cell>
          <cell r="D150">
            <v>13549.4548</v>
          </cell>
          <cell r="E150">
            <v>0</v>
          </cell>
          <cell r="H150">
            <v>16468.469178135048</v>
          </cell>
          <cell r="I150">
            <v>0</v>
          </cell>
          <cell r="J150">
            <v>0</v>
          </cell>
          <cell r="L150">
            <v>9</v>
          </cell>
        </row>
        <row r="151">
          <cell r="C151">
            <v>1160.57</v>
          </cell>
          <cell r="D151">
            <v>580.28</v>
          </cell>
          <cell r="E151">
            <v>0</v>
          </cell>
          <cell r="H151">
            <v>705.29816720257236</v>
          </cell>
          <cell r="I151">
            <v>0</v>
          </cell>
          <cell r="J151">
            <v>0</v>
          </cell>
          <cell r="L151">
            <v>9</v>
          </cell>
        </row>
        <row r="152">
          <cell r="C152">
            <v>188683.1</v>
          </cell>
          <cell r="D152">
            <v>91393.05</v>
          </cell>
          <cell r="E152">
            <v>48825.440000000002</v>
          </cell>
          <cell r="H152">
            <v>114665.9353697749</v>
          </cell>
          <cell r="I152">
            <v>8300</v>
          </cell>
          <cell r="J152">
            <v>4000</v>
          </cell>
          <cell r="L152">
            <v>9</v>
          </cell>
        </row>
        <row r="153">
          <cell r="C153">
            <v>0</v>
          </cell>
          <cell r="D153">
            <v>0</v>
          </cell>
          <cell r="E153">
            <v>0</v>
          </cell>
          <cell r="H153">
            <v>0</v>
          </cell>
          <cell r="I153">
            <v>0</v>
          </cell>
          <cell r="J153">
            <v>0</v>
          </cell>
          <cell r="L153">
            <v>9</v>
          </cell>
        </row>
        <row r="154">
          <cell r="C154">
            <v>0</v>
          </cell>
          <cell r="D154">
            <v>0</v>
          </cell>
          <cell r="E154">
            <v>0</v>
          </cell>
          <cell r="H154">
            <v>0</v>
          </cell>
          <cell r="I154">
            <v>0</v>
          </cell>
          <cell r="J154">
            <v>0</v>
          </cell>
          <cell r="L154">
            <v>9</v>
          </cell>
        </row>
        <row r="155">
          <cell r="C155">
            <v>0</v>
          </cell>
          <cell r="D155">
            <v>0</v>
          </cell>
          <cell r="E155">
            <v>0</v>
          </cell>
          <cell r="H155">
            <v>0</v>
          </cell>
          <cell r="I155">
            <v>0</v>
          </cell>
          <cell r="J155">
            <v>0</v>
          </cell>
          <cell r="L155">
            <v>9</v>
          </cell>
        </row>
        <row r="156">
          <cell r="C156">
            <v>5092</v>
          </cell>
          <cell r="D156">
            <v>5092</v>
          </cell>
          <cell r="E156">
            <v>0</v>
          </cell>
          <cell r="H156">
            <v>0</v>
          </cell>
          <cell r="I156">
            <v>0</v>
          </cell>
          <cell r="J156">
            <v>0</v>
          </cell>
          <cell r="L156">
            <v>9</v>
          </cell>
        </row>
        <row r="157">
          <cell r="C157">
            <v>1487</v>
          </cell>
          <cell r="D157">
            <v>1487</v>
          </cell>
          <cell r="E157">
            <v>0</v>
          </cell>
          <cell r="H157">
            <v>0</v>
          </cell>
          <cell r="I157">
            <v>357140</v>
          </cell>
          <cell r="J157">
            <v>357140</v>
          </cell>
          <cell r="L157">
            <v>13</v>
          </cell>
        </row>
        <row r="158">
          <cell r="C158">
            <v>1817.5233034</v>
          </cell>
          <cell r="D158">
            <v>1817.5233034</v>
          </cell>
          <cell r="E158">
            <v>0</v>
          </cell>
          <cell r="H158">
            <v>1104.5398853459808</v>
          </cell>
          <cell r="I158">
            <v>0</v>
          </cell>
          <cell r="J158">
            <v>0</v>
          </cell>
          <cell r="L158">
            <v>9</v>
          </cell>
        </row>
        <row r="159">
          <cell r="C159">
            <v>0</v>
          </cell>
          <cell r="D159">
            <v>0</v>
          </cell>
          <cell r="E159">
            <v>0</v>
          </cell>
          <cell r="H159">
            <v>0</v>
          </cell>
          <cell r="I159">
            <v>0</v>
          </cell>
          <cell r="J159">
            <v>0</v>
          </cell>
          <cell r="L159" t="str">
            <v>??</v>
          </cell>
        </row>
        <row r="160">
          <cell r="C160">
            <v>0</v>
          </cell>
          <cell r="D160">
            <v>0</v>
          </cell>
          <cell r="E160">
            <v>0</v>
          </cell>
          <cell r="H160">
            <v>0</v>
          </cell>
          <cell r="I160">
            <v>457.59</v>
          </cell>
          <cell r="J160">
            <v>457.59</v>
          </cell>
          <cell r="L160">
            <v>9</v>
          </cell>
        </row>
        <row r="161">
          <cell r="C161">
            <v>256650.13</v>
          </cell>
          <cell r="D161">
            <v>0</v>
          </cell>
          <cell r="E161">
            <v>102723.54</v>
          </cell>
          <cell r="H161">
            <v>114231.56075144513</v>
          </cell>
          <cell r="I161">
            <v>36165.96</v>
          </cell>
          <cell r="J161">
            <v>0</v>
          </cell>
          <cell r="L161">
            <v>14</v>
          </cell>
        </row>
        <row r="162">
          <cell r="C162">
            <v>23844.7</v>
          </cell>
          <cell r="D162">
            <v>0</v>
          </cell>
          <cell r="E162">
            <v>118.87</v>
          </cell>
          <cell r="H162">
            <v>10612.958959537576</v>
          </cell>
          <cell r="I162">
            <v>0</v>
          </cell>
          <cell r="J162">
            <v>0</v>
          </cell>
          <cell r="L162">
            <v>14</v>
          </cell>
        </row>
        <row r="163">
          <cell r="C163">
            <v>0</v>
          </cell>
          <cell r="D163">
            <v>0</v>
          </cell>
          <cell r="E163">
            <v>0</v>
          </cell>
          <cell r="H163">
            <v>0</v>
          </cell>
          <cell r="I163">
            <v>0</v>
          </cell>
          <cell r="J163">
            <v>0</v>
          </cell>
          <cell r="L163">
            <v>14</v>
          </cell>
        </row>
        <row r="164">
          <cell r="C164">
            <v>0</v>
          </cell>
          <cell r="D164">
            <v>0</v>
          </cell>
          <cell r="E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14</v>
          </cell>
        </row>
        <row r="165">
          <cell r="C165">
            <v>5514.66</v>
          </cell>
          <cell r="D165">
            <v>0</v>
          </cell>
          <cell r="E165">
            <v>95.53000000000003</v>
          </cell>
          <cell r="H165">
            <v>2454.5018497109832</v>
          </cell>
          <cell r="I165">
            <v>0</v>
          </cell>
          <cell r="J165">
            <v>0</v>
          </cell>
          <cell r="L165">
            <v>14</v>
          </cell>
        </row>
        <row r="166">
          <cell r="C166">
            <v>0</v>
          </cell>
          <cell r="D166">
            <v>0</v>
          </cell>
          <cell r="E166">
            <v>0</v>
          </cell>
          <cell r="H166">
            <v>0</v>
          </cell>
          <cell r="I166">
            <v>0</v>
          </cell>
          <cell r="J166">
            <v>0</v>
          </cell>
          <cell r="L166">
            <v>14</v>
          </cell>
        </row>
        <row r="167">
          <cell r="C167">
            <v>2906.03</v>
          </cell>
          <cell r="D167">
            <v>0</v>
          </cell>
          <cell r="E167">
            <v>1730.13</v>
          </cell>
          <cell r="H167">
            <v>1766.0439549839234</v>
          </cell>
          <cell r="I167">
            <v>5000</v>
          </cell>
          <cell r="J167">
            <v>0</v>
          </cell>
          <cell r="L167">
            <v>13</v>
          </cell>
        </row>
        <row r="168">
          <cell r="C168">
            <v>15598.48</v>
          </cell>
          <cell r="D168">
            <v>0</v>
          </cell>
          <cell r="E168">
            <v>3968.36</v>
          </cell>
          <cell r="H168">
            <v>9479.4621221864945</v>
          </cell>
          <cell r="I168">
            <v>0</v>
          </cell>
          <cell r="J168">
            <v>0</v>
          </cell>
          <cell r="L168">
            <v>13</v>
          </cell>
        </row>
        <row r="169">
          <cell r="C169">
            <v>1909.68</v>
          </cell>
          <cell r="D169">
            <v>0</v>
          </cell>
          <cell r="E169">
            <v>685.61</v>
          </cell>
          <cell r="H169">
            <v>1160.5450803858523</v>
          </cell>
          <cell r="I169">
            <v>0</v>
          </cell>
          <cell r="J169">
            <v>0</v>
          </cell>
          <cell r="L169">
            <v>13</v>
          </cell>
        </row>
        <row r="170">
          <cell r="C170">
            <v>6458.73</v>
          </cell>
          <cell r="D170">
            <v>0</v>
          </cell>
          <cell r="E170">
            <v>1625.91</v>
          </cell>
          <cell r="H170">
            <v>3925.0802893890668</v>
          </cell>
          <cell r="I170">
            <v>0</v>
          </cell>
          <cell r="J170">
            <v>0</v>
          </cell>
          <cell r="L170">
            <v>13</v>
          </cell>
        </row>
        <row r="171">
          <cell r="C171">
            <v>2093.5</v>
          </cell>
          <cell r="D171">
            <v>0</v>
          </cell>
          <cell r="E171">
            <v>0</v>
          </cell>
          <cell r="H171">
            <v>1272.2556270096461</v>
          </cell>
          <cell r="I171">
            <v>0</v>
          </cell>
          <cell r="J171">
            <v>0</v>
          </cell>
          <cell r="L171">
            <v>13</v>
          </cell>
        </row>
        <row r="172">
          <cell r="C172">
            <v>5410.64</v>
          </cell>
          <cell r="D172">
            <v>0</v>
          </cell>
          <cell r="E172">
            <v>408.36</v>
          </cell>
          <cell r="H172">
            <v>3288.1381350482325</v>
          </cell>
          <cell r="I172">
            <v>0</v>
          </cell>
          <cell r="J172">
            <v>0</v>
          </cell>
          <cell r="L172">
            <v>13</v>
          </cell>
        </row>
        <row r="173">
          <cell r="C173">
            <v>14438.28</v>
          </cell>
          <cell r="D173">
            <v>7219.14</v>
          </cell>
          <cell r="E173">
            <v>10706</v>
          </cell>
          <cell r="H173">
            <v>8774.3888102893889</v>
          </cell>
          <cell r="I173">
            <v>2000</v>
          </cell>
          <cell r="J173">
            <v>1000</v>
          </cell>
          <cell r="L173">
            <v>13</v>
          </cell>
        </row>
        <row r="174">
          <cell r="C174">
            <v>4235.8900000000003</v>
          </cell>
          <cell r="D174">
            <v>0</v>
          </cell>
          <cell r="E174">
            <v>2137.1800000000003</v>
          </cell>
          <cell r="H174">
            <v>2574.2225401929263</v>
          </cell>
          <cell r="I174">
            <v>0</v>
          </cell>
          <cell r="J174">
            <v>0</v>
          </cell>
          <cell r="L174">
            <v>13</v>
          </cell>
        </row>
        <row r="175">
          <cell r="C175">
            <v>1580.5</v>
          </cell>
          <cell r="D175">
            <v>0</v>
          </cell>
          <cell r="E175">
            <v>283.52</v>
          </cell>
          <cell r="H175">
            <v>960.49678456591619</v>
          </cell>
          <cell r="I175">
            <v>405</v>
          </cell>
          <cell r="J175">
            <v>0</v>
          </cell>
          <cell r="L175">
            <v>13</v>
          </cell>
        </row>
        <row r="176">
          <cell r="C176">
            <v>464.67</v>
          </cell>
          <cell r="D176">
            <v>0</v>
          </cell>
          <cell r="E176">
            <v>29.39</v>
          </cell>
          <cell r="H176">
            <v>282.38787781350487</v>
          </cell>
          <cell r="I176">
            <v>0</v>
          </cell>
          <cell r="J176">
            <v>0</v>
          </cell>
          <cell r="L176">
            <v>13</v>
          </cell>
        </row>
        <row r="177">
          <cell r="C177">
            <v>0</v>
          </cell>
          <cell r="D177">
            <v>0</v>
          </cell>
          <cell r="E177">
            <v>0</v>
          </cell>
          <cell r="H177">
            <v>0</v>
          </cell>
          <cell r="I177">
            <v>0</v>
          </cell>
          <cell r="J177">
            <v>0</v>
          </cell>
          <cell r="L177">
            <v>13</v>
          </cell>
        </row>
        <row r="178">
          <cell r="C178">
            <v>0</v>
          </cell>
          <cell r="D178">
            <v>0</v>
          </cell>
          <cell r="E178">
            <v>0</v>
          </cell>
          <cell r="H178">
            <v>0</v>
          </cell>
          <cell r="I178">
            <v>0</v>
          </cell>
          <cell r="J178">
            <v>0</v>
          </cell>
          <cell r="L178">
            <v>9</v>
          </cell>
        </row>
        <row r="179">
          <cell r="C179">
            <v>99528</v>
          </cell>
          <cell r="D179">
            <v>0</v>
          </cell>
          <cell r="E179">
            <v>16649.849999999999</v>
          </cell>
          <cell r="H179">
            <v>60484.861736334395</v>
          </cell>
          <cell r="I179">
            <v>411980.91</v>
          </cell>
          <cell r="J179">
            <v>0</v>
          </cell>
          <cell r="L179">
            <v>13</v>
          </cell>
        </row>
        <row r="180">
          <cell r="C180">
            <v>22014.35</v>
          </cell>
          <cell r="D180">
            <v>0</v>
          </cell>
          <cell r="E180">
            <v>480.25000000000045</v>
          </cell>
          <cell r="H180">
            <v>13378.495659163986</v>
          </cell>
          <cell r="I180">
            <v>0</v>
          </cell>
          <cell r="J180">
            <v>0</v>
          </cell>
          <cell r="L180">
            <v>13</v>
          </cell>
        </row>
        <row r="181">
          <cell r="C181">
            <v>11624.61</v>
          </cell>
          <cell r="D181">
            <v>0</v>
          </cell>
          <cell r="E181">
            <v>4485.45</v>
          </cell>
          <cell r="H181">
            <v>7064.4736012861758</v>
          </cell>
          <cell r="I181">
            <v>0</v>
          </cell>
          <cell r="J181">
            <v>0</v>
          </cell>
          <cell r="L181">
            <v>13</v>
          </cell>
        </row>
        <row r="182">
          <cell r="C182">
            <v>51.18</v>
          </cell>
          <cell r="D182">
            <v>0</v>
          </cell>
          <cell r="E182">
            <v>0</v>
          </cell>
          <cell r="H182">
            <v>31.102958199356912</v>
          </cell>
          <cell r="I182">
            <v>0</v>
          </cell>
          <cell r="J182">
            <v>0</v>
          </cell>
          <cell r="L182">
            <v>13</v>
          </cell>
        </row>
        <row r="183">
          <cell r="C183">
            <v>275.48</v>
          </cell>
          <cell r="D183">
            <v>0</v>
          </cell>
          <cell r="E183">
            <v>0</v>
          </cell>
          <cell r="H183">
            <v>167.41389067524119</v>
          </cell>
          <cell r="I183">
            <v>0</v>
          </cell>
          <cell r="J183">
            <v>0</v>
          </cell>
          <cell r="L183">
            <v>13</v>
          </cell>
        </row>
        <row r="184">
          <cell r="C184">
            <v>5648.59</v>
          </cell>
          <cell r="D184">
            <v>0</v>
          </cell>
          <cell r="E184">
            <v>2384.08</v>
          </cell>
          <cell r="H184">
            <v>3432.7444051446946</v>
          </cell>
          <cell r="I184">
            <v>0</v>
          </cell>
          <cell r="J184">
            <v>0</v>
          </cell>
          <cell r="L184">
            <v>13</v>
          </cell>
        </row>
        <row r="185">
          <cell r="C185">
            <v>1324.69</v>
          </cell>
          <cell r="D185">
            <v>0</v>
          </cell>
          <cell r="E185">
            <v>205.39999999999998</v>
          </cell>
          <cell r="H185">
            <v>805.036688102894</v>
          </cell>
          <cell r="I185">
            <v>0</v>
          </cell>
          <cell r="J185">
            <v>0</v>
          </cell>
          <cell r="L185">
            <v>13</v>
          </cell>
        </row>
        <row r="186">
          <cell r="C186">
            <v>961.41</v>
          </cell>
          <cell r="D186">
            <v>0</v>
          </cell>
          <cell r="E186">
            <v>0</v>
          </cell>
          <cell r="H186">
            <v>584.26524115755626</v>
          </cell>
          <cell r="I186">
            <v>0</v>
          </cell>
          <cell r="J186">
            <v>0</v>
          </cell>
          <cell r="L186">
            <v>13</v>
          </cell>
        </row>
        <row r="187">
          <cell r="C187">
            <v>0</v>
          </cell>
          <cell r="D187">
            <v>0</v>
          </cell>
          <cell r="E187">
            <v>0</v>
          </cell>
          <cell r="H187">
            <v>0</v>
          </cell>
          <cell r="I187">
            <v>5400</v>
          </cell>
          <cell r="J187">
            <v>0</v>
          </cell>
          <cell r="L187">
            <v>9</v>
          </cell>
        </row>
        <row r="188">
          <cell r="C188">
            <v>0</v>
          </cell>
          <cell r="D188">
            <v>0</v>
          </cell>
          <cell r="E188">
            <v>0</v>
          </cell>
          <cell r="H188">
            <v>0</v>
          </cell>
          <cell r="I188">
            <v>500</v>
          </cell>
          <cell r="J188">
            <v>0</v>
          </cell>
          <cell r="L188">
            <v>13</v>
          </cell>
        </row>
        <row r="189">
          <cell r="C189">
            <v>0</v>
          </cell>
          <cell r="D189">
            <v>0</v>
          </cell>
          <cell r="E189">
            <v>0</v>
          </cell>
          <cell r="H189">
            <v>0</v>
          </cell>
          <cell r="I189">
            <v>0</v>
          </cell>
          <cell r="J189">
            <v>0</v>
          </cell>
          <cell r="L189">
            <v>13</v>
          </cell>
        </row>
        <row r="190">
          <cell r="C190">
            <v>0</v>
          </cell>
          <cell r="D190">
            <v>0</v>
          </cell>
          <cell r="E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9</v>
          </cell>
        </row>
        <row r="191">
          <cell r="C191">
            <v>463.86029419999994</v>
          </cell>
          <cell r="D191">
            <v>231.93014709999997</v>
          </cell>
          <cell r="E191">
            <v>0</v>
          </cell>
          <cell r="H191">
            <v>281.89580580000001</v>
          </cell>
          <cell r="I191">
            <v>0</v>
          </cell>
          <cell r="J191">
            <v>0</v>
          </cell>
          <cell r="L191">
            <v>9</v>
          </cell>
        </row>
        <row r="192">
          <cell r="C192">
            <v>0</v>
          </cell>
          <cell r="D192">
            <v>0</v>
          </cell>
          <cell r="E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9</v>
          </cell>
        </row>
        <row r="193">
          <cell r="C193">
            <v>0</v>
          </cell>
          <cell r="D193">
            <v>0</v>
          </cell>
          <cell r="E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13</v>
          </cell>
        </row>
      </sheetData>
      <sheetData sheetId="6">
        <row r="2">
          <cell r="A2">
            <v>10</v>
          </cell>
          <cell r="B2" t="str">
            <v>10. ЗАСТРАХОВКА ГО, СВЪРЗАНА С ПРИТЕЖАВАНЕТО И ИЗПОЛЗВАНЕТО НА МПС</v>
          </cell>
          <cell r="C2" t="str">
            <v>В т.ч. ПО ГО НА АВТОМОБИЛИСТИТЕ</v>
          </cell>
          <cell r="D2" t="str">
            <v>MTPL</v>
          </cell>
          <cell r="E2">
            <v>36667.560204731766</v>
          </cell>
          <cell r="F2">
            <v>59650.798186546657</v>
          </cell>
          <cell r="G2">
            <v>368158.85079054488</v>
          </cell>
          <cell r="H2">
            <v>425464.80212366208</v>
          </cell>
          <cell r="I2">
            <v>764360.47052455042</v>
          </cell>
          <cell r="J2">
            <v>1469843.2274195766</v>
          </cell>
          <cell r="K2">
            <v>2760802.3541235663</v>
          </cell>
          <cell r="L2">
            <v>6470891.9709251523</v>
          </cell>
          <cell r="M2">
            <v>1658236.622160777</v>
          </cell>
          <cell r="N2">
            <v>14014076.656459108</v>
          </cell>
          <cell r="O2">
            <v>4064564.2965429649</v>
          </cell>
          <cell r="P2">
            <v>14014076.656459108</v>
          </cell>
          <cell r="Q2">
            <v>9949512.3599161431</v>
          </cell>
        </row>
        <row r="3">
          <cell r="A3">
            <v>1</v>
          </cell>
          <cell r="C3" t="str">
            <v>1. ЗАСТРАХОВКА "ЗЛОПОЛУКА"</v>
          </cell>
          <cell r="D3" t="str">
            <v>Accident</v>
          </cell>
          <cell r="G3">
            <v>128.54360000000088</v>
          </cell>
          <cell r="H3">
            <v>669.89539999999397</v>
          </cell>
          <cell r="I3">
            <v>1203.0176000000065</v>
          </cell>
          <cell r="J3">
            <v>4398.4130710304889</v>
          </cell>
          <cell r="K3">
            <v>1348.3955243920645</v>
          </cell>
          <cell r="L3">
            <v>27367.330184850729</v>
          </cell>
          <cell r="N3">
            <v>35115.595380273284</v>
          </cell>
          <cell r="O3">
            <v>0</v>
          </cell>
          <cell r="P3">
            <v>35115.595380273284</v>
          </cell>
          <cell r="Q3">
            <v>35115.595380273284</v>
          </cell>
        </row>
        <row r="4">
          <cell r="C4" t="str">
            <v>8. ЗАСТРАХОВКА "ПОЖАР" И "ПРИРОДНИ БЕДСТВИЯ"</v>
          </cell>
          <cell r="D4" t="str">
            <v>Animal</v>
          </cell>
          <cell r="L4">
            <v>3004.6132049038101</v>
          </cell>
          <cell r="M4">
            <v>1599.16251745723</v>
          </cell>
          <cell r="N4">
            <v>4603.7757223610406</v>
          </cell>
          <cell r="O4">
            <v>0</v>
          </cell>
          <cell r="P4">
            <v>4603.7757223610406</v>
          </cell>
          <cell r="Q4">
            <v>4603.7757223610406</v>
          </cell>
        </row>
        <row r="5">
          <cell r="A5" t="str">
            <v>10_2</v>
          </cell>
          <cell r="B5" t="str">
            <v>10. ЗАСТРАХОВКА ГО, СВЪРЗАНА С ПРИТЕЖАВАНЕТО И ИЗПОЛЗВАНЕТО НА МПС</v>
          </cell>
          <cell r="C5" t="str">
            <v>В т.ч. ПО "ЗЕЛЕНА КАРТА"</v>
          </cell>
          <cell r="D5" t="str">
            <v>GreenCard</v>
          </cell>
          <cell r="G5">
            <v>28309.660400000052</v>
          </cell>
          <cell r="H5">
            <v>86172.77</v>
          </cell>
          <cell r="I5">
            <v>1631.230000000447</v>
          </cell>
          <cell r="J5">
            <v>67777.310000000056</v>
          </cell>
          <cell r="K5">
            <v>675181.93</v>
          </cell>
          <cell r="N5">
            <v>859072.90040000062</v>
          </cell>
          <cell r="O5">
            <v>0</v>
          </cell>
          <cell r="P5">
            <v>859072.90040000062</v>
          </cell>
          <cell r="Q5">
            <v>859072.90040000062</v>
          </cell>
        </row>
        <row r="6">
          <cell r="A6">
            <v>13</v>
          </cell>
          <cell r="C6" t="str">
            <v>13. ЗАСТРАХОВКА "ОБЩА ГРАЖДАНСКА ОТГОВОРНОСТ"</v>
          </cell>
          <cell r="D6" t="str">
            <v>Liability</v>
          </cell>
          <cell r="J6">
            <v>13984.23</v>
          </cell>
          <cell r="K6">
            <v>3139.2999999999884</v>
          </cell>
          <cell r="L6">
            <v>1421.08</v>
          </cell>
          <cell r="M6">
            <v>45796.534198468187</v>
          </cell>
          <cell r="N6">
            <v>64341.144198468173</v>
          </cell>
          <cell r="O6">
            <v>23608.807099234094</v>
          </cell>
          <cell r="P6">
            <v>64341.144198468173</v>
          </cell>
          <cell r="Q6">
            <v>40732.337099234079</v>
          </cell>
        </row>
        <row r="7">
          <cell r="A7">
            <v>6</v>
          </cell>
          <cell r="C7" t="str">
            <v>6. ЗАСТРАХОВКА НА ПЛАВАТЕЛНИ СЪДОВЕ</v>
          </cell>
          <cell r="D7" t="str">
            <v>Marine</v>
          </cell>
          <cell r="L7">
            <v>20077.611792616313</v>
          </cell>
          <cell r="M7">
            <v>32902.037863304664</v>
          </cell>
          <cell r="N7">
            <v>52979.649655920977</v>
          </cell>
          <cell r="O7">
            <v>26489.824827960489</v>
          </cell>
          <cell r="P7">
            <v>52979.649655920977</v>
          </cell>
          <cell r="Q7">
            <v>26489.824827960489</v>
          </cell>
        </row>
        <row r="8">
          <cell r="A8">
            <v>3</v>
          </cell>
          <cell r="C8" t="str">
            <v>3. ЗАСТРАХОВКА НА СУХОПЪТНИ ПРЕВОЗНИ СРЕДСТВА, БЕЗ РЕЛСОВИ ПРЕВОЗНИ СРЕДСТВА</v>
          </cell>
          <cell r="D8" t="str">
            <v>MotorHull</v>
          </cell>
          <cell r="M8">
            <v>877193.51720486698</v>
          </cell>
          <cell r="N8">
            <v>877193.51720486698</v>
          </cell>
          <cell r="O8">
            <v>438596.75860243349</v>
          </cell>
          <cell r="P8">
            <v>877193.51720486698</v>
          </cell>
          <cell r="Q8">
            <v>438596.75860243349</v>
          </cell>
        </row>
        <row r="9">
          <cell r="C9" t="str">
            <v>8. ЗАСТРАХОВКА "ПОЖАР" И "ПРИРОДНИ БЕДСТВИЯ"</v>
          </cell>
          <cell r="D9" t="str">
            <v>Crop</v>
          </cell>
          <cell r="L9">
            <v>7357.0999999999767</v>
          </cell>
          <cell r="M9">
            <v>2566.3000000000002</v>
          </cell>
          <cell r="N9">
            <v>9923.399999999976</v>
          </cell>
          <cell r="O9">
            <v>2977.0199999999927</v>
          </cell>
          <cell r="P9">
            <v>9923.399999999976</v>
          </cell>
          <cell r="Q9">
            <v>6946.3799999999828</v>
          </cell>
        </row>
        <row r="10">
          <cell r="A10">
            <v>9</v>
          </cell>
          <cell r="C10" t="str">
            <v>9. ЗАСТРАХОВКА НА "ЩЕТИ НА ИМУЩЕСТВО"</v>
          </cell>
          <cell r="D10" t="str">
            <v>Other</v>
          </cell>
          <cell r="I10">
            <v>7965.2657089133281</v>
          </cell>
          <cell r="J10">
            <v>4651.6665983730927</v>
          </cell>
          <cell r="K10">
            <v>1811.3500000000899</v>
          </cell>
          <cell r="L10">
            <v>460537.85500505613</v>
          </cell>
          <cell r="M10">
            <v>66608.779361547786</v>
          </cell>
          <cell r="N10">
            <v>541574.91667389043</v>
          </cell>
          <cell r="O10">
            <v>263573.31718330196</v>
          </cell>
          <cell r="P10">
            <v>541574.91667389043</v>
          </cell>
          <cell r="Q10">
            <v>278001.59949058847</v>
          </cell>
        </row>
        <row r="11">
          <cell r="A11">
            <v>8</v>
          </cell>
          <cell r="B11" t="str">
            <v>Общо за 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10361.713204903786</v>
          </cell>
          <cell r="M11">
            <v>4165.4625174572302</v>
          </cell>
          <cell r="N11">
            <v>14527.175722361017</v>
          </cell>
          <cell r="O11">
            <v>2977.0199999999927</v>
          </cell>
          <cell r="P11">
            <v>14527.175722361017</v>
          </cell>
          <cell r="Q11">
            <v>11550.155722361023</v>
          </cell>
        </row>
      </sheetData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  <sheetName val="ГБ_1_3-Rumi"/>
      <sheetName val="ГБ_1_3"/>
      <sheetName val="Граница-спрямо_премиите_2006"/>
      <sheetName val="Граница-спрямо_щетите_2006_"/>
      <sheetName val="T-Securities_Trade_2001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 refreshError="1"/>
      <sheetData sheetId="5" refreshError="1"/>
      <sheetData sheetId="6"/>
      <sheetData sheetId="7"/>
      <sheetData sheetId="8">
        <row r="2">
          <cell r="B2">
            <v>140885</v>
          </cell>
        </row>
      </sheetData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CashFlow_Doverie"/>
      <sheetName val="Portfolio_Doverie"/>
      <sheetName val="CashFlow_BPOD"/>
      <sheetName val="Portfolio_BPOD"/>
      <sheetName val="T-Securities_Trade_2001"/>
      <sheetName val="T-Securities_Trade_Auction"/>
      <sheetName val="T-Securities_Trade_2001_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F5">
            <v>37447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9"/>
  <sheetViews>
    <sheetView tabSelected="1" zoomScaleNormal="100" workbookViewId="0">
      <pane xSplit="2" ySplit="4" topLeftCell="C5" activePane="bottomRight" state="frozen"/>
      <selection activeCell="S42" sqref="S42"/>
      <selection pane="topRight" activeCell="S42" sqref="S42"/>
      <selection pane="bottomLeft" activeCell="S42" sqref="S42"/>
      <selection pane="bottomRight" activeCell="C5" sqref="C5"/>
    </sheetView>
  </sheetViews>
  <sheetFormatPr defaultRowHeight="12.75"/>
  <cols>
    <col min="1" max="1" width="9.5703125" style="60" customWidth="1"/>
    <col min="2" max="2" width="58.140625" style="60" customWidth="1"/>
    <col min="3" max="3" width="14.7109375" style="60" customWidth="1"/>
    <col min="4" max="4" width="12.7109375" style="60" customWidth="1"/>
    <col min="5" max="5" width="14.7109375" style="60" customWidth="1"/>
    <col min="6" max="6" width="12.7109375" style="60" customWidth="1"/>
    <col min="7" max="7" width="14.7109375" style="60" customWidth="1"/>
    <col min="8" max="8" width="12.7109375" style="60" customWidth="1"/>
    <col min="9" max="9" width="14.7109375" style="60" customWidth="1"/>
    <col min="10" max="10" width="12.7109375" style="60" customWidth="1"/>
    <col min="11" max="11" width="14.7109375" style="60" customWidth="1"/>
    <col min="12" max="12" width="12.7109375" style="60" customWidth="1"/>
    <col min="13" max="13" width="14.7109375" style="60" customWidth="1"/>
    <col min="14" max="14" width="12.7109375" style="60" customWidth="1"/>
    <col min="15" max="15" width="14.7109375" style="60" customWidth="1"/>
    <col min="16" max="16" width="12.7109375" style="60" customWidth="1"/>
    <col min="17" max="17" width="14.7109375" style="60" customWidth="1"/>
    <col min="18" max="18" width="12.7109375" style="60" customWidth="1"/>
    <col min="19" max="19" width="14.7109375" style="60" customWidth="1"/>
    <col min="20" max="20" width="12.7109375" style="60" customWidth="1"/>
    <col min="21" max="21" width="14.7109375" style="60" customWidth="1"/>
    <col min="22" max="22" width="12.7109375" style="60" customWidth="1"/>
    <col min="23" max="23" width="14.7109375" style="60" customWidth="1"/>
    <col min="24" max="24" width="12.7109375" style="60" customWidth="1"/>
    <col min="25" max="25" width="14.7109375" style="60" customWidth="1"/>
    <col min="26" max="26" width="12.7109375" style="60" customWidth="1"/>
    <col min="27" max="27" width="14.7109375" style="60" customWidth="1"/>
    <col min="28" max="28" width="12.7109375" style="60" customWidth="1"/>
    <col min="29" max="29" width="14.7109375" style="60" customWidth="1"/>
    <col min="30" max="30" width="12.7109375" style="60" customWidth="1"/>
    <col min="31" max="31" width="14.7109375" style="60" customWidth="1"/>
    <col min="32" max="32" width="12.7109375" style="60" customWidth="1"/>
    <col min="33" max="33" width="14.7109375" style="60" customWidth="1"/>
    <col min="34" max="34" width="12.7109375" style="60" customWidth="1"/>
    <col min="35" max="35" width="14.7109375" style="60" customWidth="1"/>
    <col min="36" max="36" width="12.7109375" style="60" customWidth="1"/>
    <col min="37" max="37" width="14.7109375" style="60" customWidth="1"/>
    <col min="38" max="38" width="12.7109375" style="60" customWidth="1"/>
    <col min="39" max="39" width="14.7109375" style="60" customWidth="1"/>
    <col min="40" max="40" width="12.7109375" style="60" customWidth="1"/>
    <col min="41" max="41" width="14.7109375" style="60" customWidth="1"/>
    <col min="42" max="42" width="12.7109375" style="60" customWidth="1"/>
    <col min="43" max="43" width="14.7109375" style="60" customWidth="1"/>
    <col min="44" max="44" width="12.7109375" style="60" customWidth="1"/>
    <col min="45" max="45" width="14.7109375" style="60" customWidth="1"/>
    <col min="46" max="46" width="12.7109375" style="60" customWidth="1"/>
    <col min="47" max="47" width="14.7109375" style="60" customWidth="1"/>
    <col min="48" max="48" width="12.7109375" style="60" customWidth="1"/>
    <col min="49" max="49" width="15.85546875" style="60" customWidth="1"/>
    <col min="50" max="50" width="12.7109375" style="60" customWidth="1"/>
    <col min="51" max="51" width="12" style="60" customWidth="1"/>
    <col min="52" max="16384" width="9.140625" style="60"/>
  </cols>
  <sheetData>
    <row r="1" spans="1:51" ht="15.75">
      <c r="A1" s="123" t="s">
        <v>844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70"/>
      <c r="AE1" s="70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</row>
    <row r="2" spans="1:51" ht="15.75">
      <c r="A2" s="71"/>
      <c r="B2" s="72"/>
      <c r="C2" s="76"/>
      <c r="D2" s="71"/>
      <c r="E2" s="76"/>
      <c r="F2" s="71"/>
      <c r="G2" s="76"/>
      <c r="H2" s="71"/>
      <c r="I2" s="76"/>
      <c r="J2" s="71"/>
      <c r="K2" s="76"/>
      <c r="L2" s="71"/>
      <c r="M2" s="76"/>
      <c r="N2" s="71"/>
      <c r="O2" s="76"/>
      <c r="P2" s="71"/>
      <c r="Q2" s="76"/>
      <c r="R2" s="71"/>
      <c r="S2" s="76"/>
      <c r="T2" s="71"/>
      <c r="U2" s="76"/>
      <c r="V2" s="71"/>
      <c r="W2" s="76"/>
      <c r="X2" s="71"/>
      <c r="Y2" s="76"/>
      <c r="Z2" s="71"/>
      <c r="AA2" s="76"/>
      <c r="AB2" s="71"/>
      <c r="AC2" s="76"/>
      <c r="AD2" s="71"/>
      <c r="AE2" s="76"/>
      <c r="AF2" s="71"/>
      <c r="AG2" s="76"/>
      <c r="AH2" s="71"/>
      <c r="AI2" s="76"/>
      <c r="AJ2" s="71"/>
      <c r="AK2" s="76"/>
      <c r="AL2" s="71"/>
      <c r="AM2" s="76"/>
      <c r="AN2" s="71"/>
      <c r="AO2" s="76"/>
      <c r="AP2" s="71"/>
      <c r="AQ2" s="76"/>
      <c r="AR2" s="71"/>
      <c r="AS2" s="76"/>
      <c r="AT2" s="71"/>
      <c r="AU2" s="76"/>
      <c r="AV2" s="71"/>
      <c r="AW2" s="76"/>
      <c r="AX2" s="221" t="s">
        <v>745</v>
      </c>
    </row>
    <row r="3" spans="1:51" ht="63.75" customHeight="1">
      <c r="A3" s="246" t="s">
        <v>108</v>
      </c>
      <c r="B3" s="249" t="s">
        <v>598</v>
      </c>
      <c r="C3" s="233" t="s">
        <v>845</v>
      </c>
      <c r="D3" s="234"/>
      <c r="E3" s="233" t="s">
        <v>846</v>
      </c>
      <c r="F3" s="234"/>
      <c r="G3" s="233" t="s">
        <v>847</v>
      </c>
      <c r="H3" s="234"/>
      <c r="I3" s="233" t="s">
        <v>848</v>
      </c>
      <c r="J3" s="234"/>
      <c r="K3" s="233" t="s">
        <v>849</v>
      </c>
      <c r="L3" s="234"/>
      <c r="M3" s="233" t="s">
        <v>850</v>
      </c>
      <c r="N3" s="234"/>
      <c r="O3" s="233" t="s">
        <v>851</v>
      </c>
      <c r="P3" s="234"/>
      <c r="Q3" s="233" t="s">
        <v>852</v>
      </c>
      <c r="R3" s="234"/>
      <c r="S3" s="233" t="s">
        <v>853</v>
      </c>
      <c r="T3" s="234"/>
      <c r="U3" s="233" t="s">
        <v>854</v>
      </c>
      <c r="V3" s="234"/>
      <c r="W3" s="233" t="s">
        <v>855</v>
      </c>
      <c r="X3" s="234"/>
      <c r="Y3" s="233" t="s">
        <v>856</v>
      </c>
      <c r="Z3" s="234"/>
      <c r="AA3" s="233" t="s">
        <v>857</v>
      </c>
      <c r="AB3" s="234"/>
      <c r="AC3" s="233" t="s">
        <v>858</v>
      </c>
      <c r="AD3" s="234"/>
      <c r="AE3" s="233" t="s">
        <v>859</v>
      </c>
      <c r="AF3" s="234"/>
      <c r="AG3" s="233" t="s">
        <v>860</v>
      </c>
      <c r="AH3" s="234"/>
      <c r="AI3" s="233" t="s">
        <v>861</v>
      </c>
      <c r="AJ3" s="234"/>
      <c r="AK3" s="233" t="s">
        <v>862</v>
      </c>
      <c r="AL3" s="234"/>
      <c r="AM3" s="233" t="s">
        <v>863</v>
      </c>
      <c r="AN3" s="234"/>
      <c r="AO3" s="233" t="s">
        <v>864</v>
      </c>
      <c r="AP3" s="234"/>
      <c r="AQ3" s="233" t="s">
        <v>865</v>
      </c>
      <c r="AR3" s="234"/>
      <c r="AS3" s="233" t="s">
        <v>866</v>
      </c>
      <c r="AT3" s="234"/>
      <c r="AU3" s="233" t="s">
        <v>867</v>
      </c>
      <c r="AV3" s="234"/>
      <c r="AW3" s="233" t="s">
        <v>77</v>
      </c>
      <c r="AX3" s="234"/>
    </row>
    <row r="4" spans="1:51" ht="63">
      <c r="A4" s="246"/>
      <c r="B4" s="250"/>
      <c r="C4" s="61" t="s">
        <v>746</v>
      </c>
      <c r="D4" s="73" t="s">
        <v>747</v>
      </c>
      <c r="E4" s="61" t="s">
        <v>746</v>
      </c>
      <c r="F4" s="73" t="s">
        <v>747</v>
      </c>
      <c r="G4" s="61" t="s">
        <v>746</v>
      </c>
      <c r="H4" s="73" t="s">
        <v>747</v>
      </c>
      <c r="I4" s="61" t="s">
        <v>746</v>
      </c>
      <c r="J4" s="73" t="s">
        <v>747</v>
      </c>
      <c r="K4" s="61" t="s">
        <v>746</v>
      </c>
      <c r="L4" s="73" t="s">
        <v>747</v>
      </c>
      <c r="M4" s="61" t="s">
        <v>746</v>
      </c>
      <c r="N4" s="73" t="s">
        <v>747</v>
      </c>
      <c r="O4" s="61" t="s">
        <v>746</v>
      </c>
      <c r="P4" s="73" t="s">
        <v>747</v>
      </c>
      <c r="Q4" s="61" t="s">
        <v>746</v>
      </c>
      <c r="R4" s="73" t="s">
        <v>747</v>
      </c>
      <c r="S4" s="61" t="s">
        <v>746</v>
      </c>
      <c r="T4" s="73" t="s">
        <v>747</v>
      </c>
      <c r="U4" s="61" t="s">
        <v>746</v>
      </c>
      <c r="V4" s="73" t="s">
        <v>747</v>
      </c>
      <c r="W4" s="61" t="s">
        <v>746</v>
      </c>
      <c r="X4" s="73" t="s">
        <v>747</v>
      </c>
      <c r="Y4" s="61" t="s">
        <v>746</v>
      </c>
      <c r="Z4" s="73" t="s">
        <v>747</v>
      </c>
      <c r="AA4" s="61" t="s">
        <v>746</v>
      </c>
      <c r="AB4" s="73" t="s">
        <v>747</v>
      </c>
      <c r="AC4" s="61" t="s">
        <v>746</v>
      </c>
      <c r="AD4" s="73" t="s">
        <v>747</v>
      </c>
      <c r="AE4" s="61" t="s">
        <v>746</v>
      </c>
      <c r="AF4" s="73" t="s">
        <v>747</v>
      </c>
      <c r="AG4" s="61" t="s">
        <v>746</v>
      </c>
      <c r="AH4" s="73" t="s">
        <v>747</v>
      </c>
      <c r="AI4" s="61" t="s">
        <v>746</v>
      </c>
      <c r="AJ4" s="73" t="s">
        <v>747</v>
      </c>
      <c r="AK4" s="61" t="s">
        <v>746</v>
      </c>
      <c r="AL4" s="73" t="s">
        <v>747</v>
      </c>
      <c r="AM4" s="61" t="s">
        <v>746</v>
      </c>
      <c r="AN4" s="73" t="s">
        <v>747</v>
      </c>
      <c r="AO4" s="61" t="s">
        <v>746</v>
      </c>
      <c r="AP4" s="73" t="s">
        <v>747</v>
      </c>
      <c r="AQ4" s="61" t="s">
        <v>746</v>
      </c>
      <c r="AR4" s="73" t="s">
        <v>747</v>
      </c>
      <c r="AS4" s="61" t="s">
        <v>746</v>
      </c>
      <c r="AT4" s="73" t="s">
        <v>747</v>
      </c>
      <c r="AU4" s="61" t="s">
        <v>746</v>
      </c>
      <c r="AV4" s="73" t="s">
        <v>747</v>
      </c>
      <c r="AW4" s="74" t="s">
        <v>746</v>
      </c>
      <c r="AX4" s="229" t="s">
        <v>747</v>
      </c>
    </row>
    <row r="5" spans="1:51" ht="15.75">
      <c r="A5" s="61">
        <v>1</v>
      </c>
      <c r="B5" s="46" t="s">
        <v>748</v>
      </c>
      <c r="C5" s="47">
        <v>6380401.4199999999</v>
      </c>
      <c r="D5" s="47">
        <v>0</v>
      </c>
      <c r="E5" s="47">
        <v>4452554</v>
      </c>
      <c r="F5" s="47">
        <v>1623818.625</v>
      </c>
      <c r="G5" s="47">
        <v>4754148.0999999996</v>
      </c>
      <c r="H5" s="47">
        <v>24347.919999999998</v>
      </c>
      <c r="I5" s="47">
        <v>7434945.9800000004</v>
      </c>
      <c r="J5" s="47">
        <v>0</v>
      </c>
      <c r="K5" s="47">
        <v>3351010.2090501003</v>
      </c>
      <c r="L5" s="47">
        <v>9034.25</v>
      </c>
      <c r="M5" s="47">
        <v>127163.01999999986</v>
      </c>
      <c r="N5" s="47">
        <v>0</v>
      </c>
      <c r="O5" s="47">
        <v>9094424.25</v>
      </c>
      <c r="P5" s="47">
        <v>78610.47</v>
      </c>
      <c r="Q5" s="47">
        <v>453955.32999999996</v>
      </c>
      <c r="R5" s="47">
        <v>0</v>
      </c>
      <c r="S5" s="47">
        <v>1320691.9100000001</v>
      </c>
      <c r="T5" s="47">
        <v>0</v>
      </c>
      <c r="U5" s="47">
        <v>2617123.86</v>
      </c>
      <c r="V5" s="47">
        <v>2548.4499999999998</v>
      </c>
      <c r="W5" s="47">
        <v>112171.02</v>
      </c>
      <c r="X5" s="47">
        <v>0</v>
      </c>
      <c r="Y5" s="47">
        <v>4104672.3000000003</v>
      </c>
      <c r="Z5" s="47">
        <v>0</v>
      </c>
      <c r="AA5" s="47">
        <v>354819.80000000022</v>
      </c>
      <c r="AB5" s="47">
        <v>0</v>
      </c>
      <c r="AC5" s="47">
        <v>1814.88</v>
      </c>
      <c r="AD5" s="47">
        <v>1814.88</v>
      </c>
      <c r="AE5" s="47">
        <v>0</v>
      </c>
      <c r="AF5" s="47">
        <v>0</v>
      </c>
      <c r="AG5" s="47">
        <v>182353.51</v>
      </c>
      <c r="AH5" s="47">
        <v>0</v>
      </c>
      <c r="AI5" s="47">
        <v>709791.06999998237</v>
      </c>
      <c r="AJ5" s="47">
        <v>0</v>
      </c>
      <c r="AK5" s="47">
        <v>1764872.5826476722</v>
      </c>
      <c r="AL5" s="47">
        <v>0</v>
      </c>
      <c r="AM5" s="47">
        <v>0</v>
      </c>
      <c r="AN5" s="47">
        <v>0</v>
      </c>
      <c r="AO5" s="47">
        <v>171151.92</v>
      </c>
      <c r="AP5" s="47">
        <v>0</v>
      </c>
      <c r="AQ5" s="47">
        <v>3945.6</v>
      </c>
      <c r="AR5" s="47">
        <v>0</v>
      </c>
      <c r="AS5" s="47">
        <v>7731.33</v>
      </c>
      <c r="AT5" s="47">
        <v>0</v>
      </c>
      <c r="AU5" s="47">
        <v>31281.469999999998</v>
      </c>
      <c r="AV5" s="47">
        <v>0</v>
      </c>
      <c r="AW5" s="53">
        <v>47431023.561697751</v>
      </c>
      <c r="AX5" s="53">
        <v>1740174.5949999997</v>
      </c>
      <c r="AY5" s="62"/>
    </row>
    <row r="6" spans="1:51" ht="47.25">
      <c r="A6" s="63" t="s">
        <v>749</v>
      </c>
      <c r="B6" s="46" t="s">
        <v>750</v>
      </c>
      <c r="C6" s="47">
        <v>207255.73</v>
      </c>
      <c r="D6" s="47">
        <v>0</v>
      </c>
      <c r="E6" s="47">
        <v>541575</v>
      </c>
      <c r="F6" s="47">
        <v>0</v>
      </c>
      <c r="G6" s="47">
        <v>309043.14999999997</v>
      </c>
      <c r="H6" s="47">
        <v>0</v>
      </c>
      <c r="I6" s="47">
        <v>112444.91</v>
      </c>
      <c r="J6" s="47">
        <v>0</v>
      </c>
      <c r="K6" s="47">
        <v>153589.31</v>
      </c>
      <c r="L6" s="47">
        <v>0</v>
      </c>
      <c r="M6" s="47">
        <v>0</v>
      </c>
      <c r="N6" s="47">
        <v>0</v>
      </c>
      <c r="O6" s="47">
        <v>672721.37</v>
      </c>
      <c r="P6" s="47">
        <v>0</v>
      </c>
      <c r="Q6" s="47">
        <v>26094.5</v>
      </c>
      <c r="R6" s="47">
        <v>0</v>
      </c>
      <c r="S6" s="47">
        <v>242826.56</v>
      </c>
      <c r="T6" s="47">
        <v>0</v>
      </c>
      <c r="U6" s="47">
        <v>58748.9</v>
      </c>
      <c r="V6" s="47">
        <v>0</v>
      </c>
      <c r="W6" s="47">
        <v>6550.47</v>
      </c>
      <c r="X6" s="47">
        <v>0</v>
      </c>
      <c r="Y6" s="47">
        <v>0</v>
      </c>
      <c r="Z6" s="47">
        <v>0</v>
      </c>
      <c r="AA6" s="47">
        <v>1275</v>
      </c>
      <c r="AB6" s="47">
        <v>0</v>
      </c>
      <c r="AC6" s="47">
        <v>0</v>
      </c>
      <c r="AD6" s="47">
        <v>0</v>
      </c>
      <c r="AE6" s="47">
        <v>0</v>
      </c>
      <c r="AF6" s="47">
        <v>0</v>
      </c>
      <c r="AG6" s="47">
        <v>0</v>
      </c>
      <c r="AH6" s="47">
        <v>0</v>
      </c>
      <c r="AI6" s="47">
        <v>0</v>
      </c>
      <c r="AJ6" s="47">
        <v>0</v>
      </c>
      <c r="AK6" s="47">
        <v>0</v>
      </c>
      <c r="AL6" s="47">
        <v>0</v>
      </c>
      <c r="AM6" s="47">
        <v>0</v>
      </c>
      <c r="AN6" s="47">
        <v>0</v>
      </c>
      <c r="AO6" s="47">
        <v>19720.310000000001</v>
      </c>
      <c r="AP6" s="47">
        <v>0</v>
      </c>
      <c r="AQ6" s="47">
        <v>0</v>
      </c>
      <c r="AR6" s="47">
        <v>0</v>
      </c>
      <c r="AS6" s="47">
        <v>0</v>
      </c>
      <c r="AT6" s="47">
        <v>0</v>
      </c>
      <c r="AU6" s="47">
        <v>0</v>
      </c>
      <c r="AV6" s="47">
        <v>0</v>
      </c>
      <c r="AW6" s="53">
        <v>2351845.2100000004</v>
      </c>
      <c r="AX6" s="53">
        <v>0</v>
      </c>
      <c r="AY6" s="62"/>
    </row>
    <row r="7" spans="1:51" ht="15.75">
      <c r="A7" s="61">
        <v>2</v>
      </c>
      <c r="B7" s="46" t="s">
        <v>751</v>
      </c>
      <c r="C7" s="47">
        <v>5758603.9900000002</v>
      </c>
      <c r="D7" s="47">
        <v>46734.55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714120.75</v>
      </c>
      <c r="N7" s="47">
        <v>0</v>
      </c>
      <c r="O7" s="47">
        <v>17455381.019999996</v>
      </c>
      <c r="P7" s="47">
        <v>0</v>
      </c>
      <c r="Q7" s="47">
        <v>0</v>
      </c>
      <c r="R7" s="47">
        <v>0</v>
      </c>
      <c r="S7" s="47">
        <v>1446.54</v>
      </c>
      <c r="T7" s="47">
        <v>0</v>
      </c>
      <c r="U7" s="47">
        <v>2735608.36</v>
      </c>
      <c r="V7" s="47">
        <v>0</v>
      </c>
      <c r="W7" s="47">
        <v>0</v>
      </c>
      <c r="X7" s="47">
        <v>0</v>
      </c>
      <c r="Y7" s="47">
        <v>2733890.5999999996</v>
      </c>
      <c r="Z7" s="47">
        <v>0</v>
      </c>
      <c r="AA7" s="47">
        <v>0</v>
      </c>
      <c r="AB7" s="47">
        <v>0</v>
      </c>
      <c r="AC7" s="47">
        <v>0</v>
      </c>
      <c r="AD7" s="47">
        <v>0</v>
      </c>
      <c r="AE7" s="47">
        <v>18487366.690000001</v>
      </c>
      <c r="AF7" s="47">
        <v>0</v>
      </c>
      <c r="AG7" s="47">
        <v>0</v>
      </c>
      <c r="AH7" s="47">
        <v>0</v>
      </c>
      <c r="AI7" s="47">
        <v>9614497.2200020496</v>
      </c>
      <c r="AJ7" s="47">
        <v>0</v>
      </c>
      <c r="AK7" s="47">
        <v>5676776.1689715469</v>
      </c>
      <c r="AL7" s="47">
        <v>0</v>
      </c>
      <c r="AM7" s="47">
        <v>0</v>
      </c>
      <c r="AN7" s="47">
        <v>0</v>
      </c>
      <c r="AO7" s="47">
        <v>3080468.4099999997</v>
      </c>
      <c r="AP7" s="47">
        <v>0</v>
      </c>
      <c r="AQ7" s="47">
        <v>2874674.9099999997</v>
      </c>
      <c r="AR7" s="47">
        <v>0</v>
      </c>
      <c r="AS7" s="47">
        <v>30431.93</v>
      </c>
      <c r="AT7" s="47">
        <v>0</v>
      </c>
      <c r="AU7" s="47">
        <v>717157.37000001583</v>
      </c>
      <c r="AV7" s="47">
        <v>0</v>
      </c>
      <c r="AW7" s="53">
        <v>69880423.958973616</v>
      </c>
      <c r="AX7" s="53">
        <v>46734.55</v>
      </c>
      <c r="AY7" s="62"/>
    </row>
    <row r="8" spans="1:51" ht="31.5">
      <c r="A8" s="61">
        <v>3</v>
      </c>
      <c r="B8" s="46" t="s">
        <v>752</v>
      </c>
      <c r="C8" s="47">
        <v>28980423.850000001</v>
      </c>
      <c r="D8" s="47">
        <v>26613.95</v>
      </c>
      <c r="E8" s="47">
        <v>46128913</v>
      </c>
      <c r="F8" s="47">
        <v>0</v>
      </c>
      <c r="G8" s="47">
        <v>117769106.12</v>
      </c>
      <c r="H8" s="47">
        <v>0</v>
      </c>
      <c r="I8" s="47">
        <v>102256104.27999999</v>
      </c>
      <c r="J8" s="47">
        <v>0</v>
      </c>
      <c r="K8" s="47">
        <v>116739428.4607676</v>
      </c>
      <c r="L8" s="47">
        <v>1637.93</v>
      </c>
      <c r="M8" s="47">
        <v>1190063.3300000017</v>
      </c>
      <c r="N8" s="47">
        <v>0</v>
      </c>
      <c r="O8" s="47">
        <v>54961188.950000003</v>
      </c>
      <c r="P8" s="47">
        <v>-2143.67</v>
      </c>
      <c r="Q8" s="47">
        <v>26089352.190000001</v>
      </c>
      <c r="R8" s="47">
        <v>0</v>
      </c>
      <c r="S8" s="47">
        <v>5951662.5599999987</v>
      </c>
      <c r="T8" s="47">
        <v>0</v>
      </c>
      <c r="U8" s="47">
        <v>72435012.670000002</v>
      </c>
      <c r="V8" s="47">
        <v>0</v>
      </c>
      <c r="W8" s="47">
        <v>14667192.9</v>
      </c>
      <c r="X8" s="47">
        <v>0</v>
      </c>
      <c r="Y8" s="47">
        <v>7416140.79</v>
      </c>
      <c r="Z8" s="47">
        <v>0</v>
      </c>
      <c r="AA8" s="47">
        <v>16944670.339999977</v>
      </c>
      <c r="AB8" s="47">
        <v>0</v>
      </c>
      <c r="AC8" s="47">
        <v>0</v>
      </c>
      <c r="AD8" s="47">
        <v>0</v>
      </c>
      <c r="AE8" s="47">
        <v>0</v>
      </c>
      <c r="AF8" s="47">
        <v>0</v>
      </c>
      <c r="AG8" s="47">
        <v>224623.84</v>
      </c>
      <c r="AH8" s="47">
        <v>0</v>
      </c>
      <c r="AI8" s="47">
        <v>605081.1100000001</v>
      </c>
      <c r="AJ8" s="47">
        <v>0</v>
      </c>
      <c r="AK8" s="47">
        <v>0</v>
      </c>
      <c r="AL8" s="47">
        <v>0</v>
      </c>
      <c r="AM8" s="47">
        <v>0</v>
      </c>
      <c r="AN8" s="47">
        <v>0</v>
      </c>
      <c r="AO8" s="47">
        <v>292983.34000000003</v>
      </c>
      <c r="AP8" s="47">
        <v>0</v>
      </c>
      <c r="AQ8" s="47">
        <v>0</v>
      </c>
      <c r="AR8" s="47">
        <v>0</v>
      </c>
      <c r="AS8" s="47">
        <v>0</v>
      </c>
      <c r="AT8" s="47">
        <v>0</v>
      </c>
      <c r="AU8" s="47">
        <v>0</v>
      </c>
      <c r="AV8" s="47">
        <v>0</v>
      </c>
      <c r="AW8" s="53">
        <v>612651947.73076761</v>
      </c>
      <c r="AX8" s="53">
        <v>26108.21</v>
      </c>
      <c r="AY8" s="62"/>
    </row>
    <row r="9" spans="1:51" ht="15.75">
      <c r="A9" s="61">
        <v>4</v>
      </c>
      <c r="B9" s="46" t="s">
        <v>753</v>
      </c>
      <c r="C9" s="47">
        <v>0</v>
      </c>
      <c r="D9" s="47">
        <v>0</v>
      </c>
      <c r="E9" s="47">
        <v>0</v>
      </c>
      <c r="F9" s="47">
        <v>0</v>
      </c>
      <c r="G9" s="47">
        <v>2679823.1399999997</v>
      </c>
      <c r="H9" s="47">
        <v>1659538.66</v>
      </c>
      <c r="I9" s="47">
        <v>18571.560000000001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3611155.04</v>
      </c>
      <c r="P9" s="47">
        <v>0</v>
      </c>
      <c r="Q9" s="47">
        <v>0</v>
      </c>
      <c r="R9" s="47">
        <v>0</v>
      </c>
      <c r="S9" s="47">
        <v>3725569.85</v>
      </c>
      <c r="T9" s="47">
        <v>0</v>
      </c>
      <c r="U9" s="47">
        <v>0</v>
      </c>
      <c r="V9" s="47">
        <v>0</v>
      </c>
      <c r="W9" s="47">
        <v>0</v>
      </c>
      <c r="X9" s="47">
        <v>0</v>
      </c>
      <c r="Y9" s="47">
        <v>0</v>
      </c>
      <c r="Z9" s="47">
        <v>0</v>
      </c>
      <c r="AA9" s="47">
        <v>0</v>
      </c>
      <c r="AB9" s="47">
        <v>0</v>
      </c>
      <c r="AC9" s="47">
        <v>0</v>
      </c>
      <c r="AD9" s="47">
        <v>0</v>
      </c>
      <c r="AE9" s="47">
        <v>0</v>
      </c>
      <c r="AF9" s="47">
        <v>0</v>
      </c>
      <c r="AG9" s="47">
        <v>0</v>
      </c>
      <c r="AH9" s="47">
        <v>0</v>
      </c>
      <c r="AI9" s="47">
        <v>0</v>
      </c>
      <c r="AJ9" s="47">
        <v>0</v>
      </c>
      <c r="AK9" s="47">
        <v>0</v>
      </c>
      <c r="AL9" s="47">
        <v>0</v>
      </c>
      <c r="AM9" s="47">
        <v>0</v>
      </c>
      <c r="AN9" s="47">
        <v>0</v>
      </c>
      <c r="AO9" s="47">
        <v>0</v>
      </c>
      <c r="AP9" s="47">
        <v>0</v>
      </c>
      <c r="AQ9" s="47">
        <v>0</v>
      </c>
      <c r="AR9" s="47">
        <v>0</v>
      </c>
      <c r="AS9" s="47">
        <v>0</v>
      </c>
      <c r="AT9" s="47">
        <v>0</v>
      </c>
      <c r="AU9" s="47">
        <v>0</v>
      </c>
      <c r="AV9" s="47">
        <v>0</v>
      </c>
      <c r="AW9" s="53">
        <v>10035119.59</v>
      </c>
      <c r="AX9" s="53">
        <v>1659538.66</v>
      </c>
      <c r="AY9" s="62"/>
    </row>
    <row r="10" spans="1:51" ht="15.75">
      <c r="A10" s="61">
        <v>5</v>
      </c>
      <c r="B10" s="46" t="s">
        <v>754</v>
      </c>
      <c r="C10" s="47">
        <v>966704.95</v>
      </c>
      <c r="D10" s="47">
        <v>0</v>
      </c>
      <c r="E10" s="47">
        <v>0</v>
      </c>
      <c r="F10" s="47">
        <v>0</v>
      </c>
      <c r="G10" s="47">
        <v>635864.83999999985</v>
      </c>
      <c r="H10" s="47">
        <v>0</v>
      </c>
      <c r="I10" s="47">
        <v>0</v>
      </c>
      <c r="J10" s="47">
        <v>0</v>
      </c>
      <c r="K10" s="47">
        <v>4491655</v>
      </c>
      <c r="L10" s="47">
        <v>0</v>
      </c>
      <c r="M10" s="47">
        <v>0</v>
      </c>
      <c r="N10" s="47">
        <v>0</v>
      </c>
      <c r="O10" s="47">
        <v>0</v>
      </c>
      <c r="P10" s="47">
        <v>0</v>
      </c>
      <c r="Q10" s="47">
        <v>-85300.24</v>
      </c>
      <c r="R10" s="47">
        <v>0</v>
      </c>
      <c r="S10" s="47">
        <v>0</v>
      </c>
      <c r="T10" s="47">
        <v>0</v>
      </c>
      <c r="U10" s="47">
        <v>0</v>
      </c>
      <c r="V10" s="47">
        <v>0</v>
      </c>
      <c r="W10" s="47">
        <v>0</v>
      </c>
      <c r="X10" s="47">
        <v>0</v>
      </c>
      <c r="Y10" s="47">
        <v>0</v>
      </c>
      <c r="Z10" s="47">
        <v>0</v>
      </c>
      <c r="AA10" s="47">
        <v>80499.239999999991</v>
      </c>
      <c r="AB10" s="47">
        <v>0</v>
      </c>
      <c r="AC10" s="47">
        <v>0</v>
      </c>
      <c r="AD10" s="47">
        <v>0</v>
      </c>
      <c r="AE10" s="47">
        <v>0</v>
      </c>
      <c r="AF10" s="47">
        <v>0</v>
      </c>
      <c r="AG10" s="47">
        <v>0</v>
      </c>
      <c r="AH10" s="47">
        <v>0</v>
      </c>
      <c r="AI10" s="47">
        <v>0</v>
      </c>
      <c r="AJ10" s="47">
        <v>0</v>
      </c>
      <c r="AK10" s="47">
        <v>0</v>
      </c>
      <c r="AL10" s="47">
        <v>0</v>
      </c>
      <c r="AM10" s="47">
        <v>0</v>
      </c>
      <c r="AN10" s="47">
        <v>0</v>
      </c>
      <c r="AO10" s="47">
        <v>0</v>
      </c>
      <c r="AP10" s="47">
        <v>0</v>
      </c>
      <c r="AQ10" s="47">
        <v>0</v>
      </c>
      <c r="AR10" s="47">
        <v>0</v>
      </c>
      <c r="AS10" s="47">
        <v>0</v>
      </c>
      <c r="AT10" s="47">
        <v>0</v>
      </c>
      <c r="AU10" s="47">
        <v>0</v>
      </c>
      <c r="AV10" s="47">
        <v>0</v>
      </c>
      <c r="AW10" s="53">
        <v>6089423.79</v>
      </c>
      <c r="AX10" s="53">
        <v>0</v>
      </c>
      <c r="AY10" s="62"/>
    </row>
    <row r="11" spans="1:51" ht="15.75">
      <c r="A11" s="61">
        <v>6</v>
      </c>
      <c r="B11" s="46" t="s">
        <v>755</v>
      </c>
      <c r="C11" s="47">
        <v>2462318.85</v>
      </c>
      <c r="D11" s="47">
        <v>0</v>
      </c>
      <c r="E11" s="47">
        <v>67806</v>
      </c>
      <c r="F11" s="47">
        <v>0</v>
      </c>
      <c r="G11" s="47">
        <v>1634140.4399999997</v>
      </c>
      <c r="H11" s="47">
        <v>0</v>
      </c>
      <c r="I11" s="47">
        <v>2228</v>
      </c>
      <c r="J11" s="47">
        <v>0</v>
      </c>
      <c r="K11" s="47">
        <v>552382.9</v>
      </c>
      <c r="L11" s="47">
        <v>0</v>
      </c>
      <c r="M11" s="47">
        <v>0</v>
      </c>
      <c r="N11" s="47">
        <v>0</v>
      </c>
      <c r="O11" s="47">
        <v>94986.18</v>
      </c>
      <c r="P11" s="47">
        <v>0</v>
      </c>
      <c r="Q11" s="47">
        <v>305442.19</v>
      </c>
      <c r="R11" s="47">
        <v>0</v>
      </c>
      <c r="S11" s="47">
        <v>0</v>
      </c>
      <c r="T11" s="47">
        <v>0</v>
      </c>
      <c r="U11" s="47">
        <v>1114808.6299999999</v>
      </c>
      <c r="V11" s="47">
        <v>0</v>
      </c>
      <c r="W11" s="47">
        <v>5749.89</v>
      </c>
      <c r="X11" s="47">
        <v>0</v>
      </c>
      <c r="Y11" s="47">
        <v>0</v>
      </c>
      <c r="Z11" s="47">
        <v>0</v>
      </c>
      <c r="AA11" s="47">
        <v>0</v>
      </c>
      <c r="AB11" s="47">
        <v>0</v>
      </c>
      <c r="AC11" s="47">
        <v>1812173.5742061001</v>
      </c>
      <c r="AD11" s="47">
        <v>1812173.5742061001</v>
      </c>
      <c r="AE11" s="47">
        <v>0</v>
      </c>
      <c r="AF11" s="47">
        <v>0</v>
      </c>
      <c r="AG11" s="47">
        <v>0</v>
      </c>
      <c r="AH11" s="47">
        <v>0</v>
      </c>
      <c r="AI11" s="47">
        <v>0</v>
      </c>
      <c r="AJ11" s="47">
        <v>0</v>
      </c>
      <c r="AK11" s="47">
        <v>0</v>
      </c>
      <c r="AL11" s="47">
        <v>0</v>
      </c>
      <c r="AM11" s="47">
        <v>0</v>
      </c>
      <c r="AN11" s="47">
        <v>0</v>
      </c>
      <c r="AO11" s="47">
        <v>0</v>
      </c>
      <c r="AP11" s="47">
        <v>0</v>
      </c>
      <c r="AQ11" s="47">
        <v>0</v>
      </c>
      <c r="AR11" s="47">
        <v>0</v>
      </c>
      <c r="AS11" s="47">
        <v>0</v>
      </c>
      <c r="AT11" s="47">
        <v>0</v>
      </c>
      <c r="AU11" s="47">
        <v>0</v>
      </c>
      <c r="AV11" s="47">
        <v>0</v>
      </c>
      <c r="AW11" s="53">
        <v>8052036.6542060999</v>
      </c>
      <c r="AX11" s="53">
        <v>1812173.5742061001</v>
      </c>
      <c r="AY11" s="62"/>
    </row>
    <row r="12" spans="1:51" ht="15.75">
      <c r="A12" s="61">
        <v>7</v>
      </c>
      <c r="B12" s="46" t="s">
        <v>756</v>
      </c>
      <c r="C12" s="47">
        <v>9384547.7799999993</v>
      </c>
      <c r="D12" s="47">
        <v>23930.4601735</v>
      </c>
      <c r="E12" s="47">
        <v>144399</v>
      </c>
      <c r="F12" s="47">
        <v>0</v>
      </c>
      <c r="G12" s="47">
        <v>9426929.7300000004</v>
      </c>
      <c r="H12" s="47">
        <v>0</v>
      </c>
      <c r="I12" s="47">
        <v>2269451.96</v>
      </c>
      <c r="J12" s="47">
        <v>0</v>
      </c>
      <c r="K12" s="47">
        <v>860071.60000000009</v>
      </c>
      <c r="L12" s="47">
        <v>2518.56</v>
      </c>
      <c r="M12" s="47">
        <v>34725.82</v>
      </c>
      <c r="N12" s="47">
        <v>0</v>
      </c>
      <c r="O12" s="47">
        <v>1049688.1300000001</v>
      </c>
      <c r="P12" s="47">
        <v>0</v>
      </c>
      <c r="Q12" s="47">
        <v>44195.14</v>
      </c>
      <c r="R12" s="47">
        <v>0</v>
      </c>
      <c r="S12" s="47">
        <v>47285.39</v>
      </c>
      <c r="T12" s="47">
        <v>0</v>
      </c>
      <c r="U12" s="47">
        <v>929907.49</v>
      </c>
      <c r="V12" s="47">
        <v>0</v>
      </c>
      <c r="W12" s="47">
        <v>1085751.4100000001</v>
      </c>
      <c r="X12" s="47">
        <v>0</v>
      </c>
      <c r="Y12" s="47">
        <v>79407.08</v>
      </c>
      <c r="Z12" s="47">
        <v>0</v>
      </c>
      <c r="AA12" s="47">
        <v>270370.19</v>
      </c>
      <c r="AB12" s="47">
        <v>0</v>
      </c>
      <c r="AC12" s="47">
        <v>8256531.0833751</v>
      </c>
      <c r="AD12" s="47">
        <v>8205219.3333751</v>
      </c>
      <c r="AE12" s="47">
        <v>0</v>
      </c>
      <c r="AF12" s="47">
        <v>0</v>
      </c>
      <c r="AG12" s="47">
        <v>0</v>
      </c>
      <c r="AH12" s="47">
        <v>0</v>
      </c>
      <c r="AI12" s="47">
        <v>1219.07</v>
      </c>
      <c r="AJ12" s="47">
        <v>0</v>
      </c>
      <c r="AK12" s="47">
        <v>0</v>
      </c>
      <c r="AL12" s="47">
        <v>0</v>
      </c>
      <c r="AM12" s="47">
        <v>0</v>
      </c>
      <c r="AN12" s="47">
        <v>0</v>
      </c>
      <c r="AO12" s="47">
        <v>60797.04</v>
      </c>
      <c r="AP12" s="47">
        <v>0</v>
      </c>
      <c r="AQ12" s="47">
        <v>0</v>
      </c>
      <c r="AR12" s="47">
        <v>0</v>
      </c>
      <c r="AS12" s="47">
        <v>0</v>
      </c>
      <c r="AT12" s="47">
        <v>0</v>
      </c>
      <c r="AU12" s="47">
        <v>714.89</v>
      </c>
      <c r="AV12" s="47">
        <v>0</v>
      </c>
      <c r="AW12" s="53">
        <v>33945992.803375095</v>
      </c>
      <c r="AX12" s="53">
        <v>8231668.3535486003</v>
      </c>
      <c r="AY12" s="62"/>
    </row>
    <row r="13" spans="1:51" ht="15.75">
      <c r="A13" s="61">
        <v>8</v>
      </c>
      <c r="B13" s="46" t="s">
        <v>757</v>
      </c>
      <c r="C13" s="47">
        <v>8938097.8200000003</v>
      </c>
      <c r="D13" s="47">
        <v>624931.96499120002</v>
      </c>
      <c r="E13" s="47">
        <v>6324215</v>
      </c>
      <c r="F13" s="47">
        <v>0</v>
      </c>
      <c r="G13" s="47">
        <v>50503222.739999995</v>
      </c>
      <c r="H13" s="47">
        <v>6367211.2999999998</v>
      </c>
      <c r="I13" s="47">
        <v>26909621.620000001</v>
      </c>
      <c r="J13" s="47">
        <v>393329.64950637001</v>
      </c>
      <c r="K13" s="47">
        <v>14726863.060901802</v>
      </c>
      <c r="L13" s="47">
        <v>11982.74</v>
      </c>
      <c r="M13" s="47">
        <v>575353.96319999988</v>
      </c>
      <c r="N13" s="47">
        <v>0</v>
      </c>
      <c r="O13" s="47">
        <v>23200086.380000003</v>
      </c>
      <c r="P13" s="47">
        <v>561454.78999999992</v>
      </c>
      <c r="Q13" s="47">
        <v>63910.729999999996</v>
      </c>
      <c r="R13" s="47">
        <v>0</v>
      </c>
      <c r="S13" s="47">
        <v>24812984.529999994</v>
      </c>
      <c r="T13" s="47">
        <v>0</v>
      </c>
      <c r="U13" s="47">
        <v>18733562.640000004</v>
      </c>
      <c r="V13" s="47">
        <v>21552.720000000001</v>
      </c>
      <c r="W13" s="47">
        <v>33332960.029999997</v>
      </c>
      <c r="X13" s="47">
        <v>0</v>
      </c>
      <c r="Y13" s="47">
        <v>8904730.379999999</v>
      </c>
      <c r="Z13" s="47">
        <v>0</v>
      </c>
      <c r="AA13" s="47">
        <v>2065965.5999999999</v>
      </c>
      <c r="AB13" s="47">
        <v>0</v>
      </c>
      <c r="AC13" s="47">
        <v>7529321.8404171998</v>
      </c>
      <c r="AD13" s="47">
        <v>6750920.7404172001</v>
      </c>
      <c r="AE13" s="47">
        <v>0</v>
      </c>
      <c r="AF13" s="47">
        <v>0</v>
      </c>
      <c r="AG13" s="47">
        <v>15375482.279999999</v>
      </c>
      <c r="AH13" s="47">
        <v>0</v>
      </c>
      <c r="AI13" s="47">
        <v>1122546.682542803</v>
      </c>
      <c r="AJ13" s="47">
        <v>0</v>
      </c>
      <c r="AK13" s="47">
        <v>0</v>
      </c>
      <c r="AL13" s="47">
        <v>0</v>
      </c>
      <c r="AM13" s="47">
        <v>0</v>
      </c>
      <c r="AN13" s="47">
        <v>0</v>
      </c>
      <c r="AO13" s="47">
        <v>471572.97000000003</v>
      </c>
      <c r="AP13" s="47">
        <v>0</v>
      </c>
      <c r="AQ13" s="47">
        <v>69848.240000000005</v>
      </c>
      <c r="AR13" s="47">
        <v>0</v>
      </c>
      <c r="AS13" s="47">
        <v>28075.1</v>
      </c>
      <c r="AT13" s="47">
        <v>0</v>
      </c>
      <c r="AU13" s="47">
        <v>123894.57</v>
      </c>
      <c r="AV13" s="47">
        <v>0</v>
      </c>
      <c r="AW13" s="53">
        <v>243812316.17706183</v>
      </c>
      <c r="AX13" s="53">
        <v>14731383.90491477</v>
      </c>
      <c r="AY13" s="62"/>
    </row>
    <row r="14" spans="1:51" ht="15.75">
      <c r="A14" s="64" t="s">
        <v>792</v>
      </c>
      <c r="B14" s="46" t="s">
        <v>836</v>
      </c>
      <c r="C14" s="47">
        <v>0</v>
      </c>
      <c r="D14" s="47">
        <v>0</v>
      </c>
      <c r="E14" s="47">
        <v>2682595</v>
      </c>
      <c r="F14" s="47">
        <v>0</v>
      </c>
      <c r="G14" s="47">
        <v>37424438.75</v>
      </c>
      <c r="H14" s="47">
        <v>6367211.2999999998</v>
      </c>
      <c r="I14" s="47">
        <v>6625416.4600000009</v>
      </c>
      <c r="J14" s="47">
        <v>258267.19</v>
      </c>
      <c r="K14" s="47">
        <v>8031419.25</v>
      </c>
      <c r="L14" s="47">
        <v>0</v>
      </c>
      <c r="M14" s="47">
        <v>0</v>
      </c>
      <c r="N14" s="47">
        <v>0</v>
      </c>
      <c r="O14" s="47">
        <v>7796378.3000000007</v>
      </c>
      <c r="P14" s="47">
        <v>494075.26999999996</v>
      </c>
      <c r="Q14" s="47">
        <v>60426.64</v>
      </c>
      <c r="R14" s="47">
        <v>0</v>
      </c>
      <c r="S14" s="47">
        <v>22948009.249999996</v>
      </c>
      <c r="T14" s="47">
        <v>0</v>
      </c>
      <c r="U14" s="47">
        <v>4242735.0999999996</v>
      </c>
      <c r="V14" s="47">
        <v>0</v>
      </c>
      <c r="W14" s="47">
        <v>21812600.829999998</v>
      </c>
      <c r="X14" s="47">
        <v>0</v>
      </c>
      <c r="Y14" s="47">
        <v>2148075.04</v>
      </c>
      <c r="Z14" s="47">
        <v>0</v>
      </c>
      <c r="AA14" s="47">
        <v>2035141.0999999999</v>
      </c>
      <c r="AB14" s="47">
        <v>0</v>
      </c>
      <c r="AC14" s="47">
        <v>831635.77</v>
      </c>
      <c r="AD14" s="47">
        <v>53252.12</v>
      </c>
      <c r="AE14" s="47">
        <v>0</v>
      </c>
      <c r="AF14" s="47">
        <v>0</v>
      </c>
      <c r="AG14" s="47">
        <v>15375482.279999999</v>
      </c>
      <c r="AH14" s="47">
        <v>0</v>
      </c>
      <c r="AI14" s="47">
        <v>1122546.682542803</v>
      </c>
      <c r="AJ14" s="47">
        <v>0</v>
      </c>
      <c r="AK14" s="47">
        <v>0</v>
      </c>
      <c r="AL14" s="47">
        <v>0</v>
      </c>
      <c r="AM14" s="47">
        <v>0</v>
      </c>
      <c r="AN14" s="47">
        <v>0</v>
      </c>
      <c r="AO14" s="47">
        <v>423976.52</v>
      </c>
      <c r="AP14" s="47">
        <v>0</v>
      </c>
      <c r="AQ14" s="47">
        <v>69848.240000000005</v>
      </c>
      <c r="AR14" s="47">
        <v>0</v>
      </c>
      <c r="AS14" s="47">
        <v>28075.1</v>
      </c>
      <c r="AT14" s="47">
        <v>0</v>
      </c>
      <c r="AU14" s="47">
        <v>0</v>
      </c>
      <c r="AV14" s="47">
        <v>0</v>
      </c>
      <c r="AW14" s="53">
        <v>133658800.31254278</v>
      </c>
      <c r="AX14" s="53">
        <v>7172805.8799999999</v>
      </c>
      <c r="AY14" s="62"/>
    </row>
    <row r="15" spans="1:51" ht="15.75">
      <c r="A15" s="64" t="s">
        <v>793</v>
      </c>
      <c r="B15" s="46" t="s">
        <v>837</v>
      </c>
      <c r="C15" s="47">
        <v>6030523.4100000001</v>
      </c>
      <c r="D15" s="47">
        <v>145727.56333559999</v>
      </c>
      <c r="E15" s="47">
        <v>872284</v>
      </c>
      <c r="F15" s="47">
        <v>0</v>
      </c>
      <c r="G15" s="47">
        <v>9941927.5500000007</v>
      </c>
      <c r="H15" s="47">
        <v>0</v>
      </c>
      <c r="I15" s="47">
        <v>17552456.079999998</v>
      </c>
      <c r="J15" s="47">
        <v>0</v>
      </c>
      <c r="K15" s="47">
        <v>5724735.9609018024</v>
      </c>
      <c r="L15" s="47">
        <v>11982.74</v>
      </c>
      <c r="M15" s="47">
        <v>390633.34319999977</v>
      </c>
      <c r="N15" s="47">
        <v>0</v>
      </c>
      <c r="O15" s="47">
        <v>7950215.2200000007</v>
      </c>
      <c r="P15" s="47">
        <v>0</v>
      </c>
      <c r="Q15" s="47">
        <v>0</v>
      </c>
      <c r="R15" s="47">
        <v>0</v>
      </c>
      <c r="S15" s="47">
        <v>392881.14999999997</v>
      </c>
      <c r="T15" s="47">
        <v>0</v>
      </c>
      <c r="U15" s="47">
        <v>11860476.970000004</v>
      </c>
      <c r="V15" s="47">
        <v>21552.720000000001</v>
      </c>
      <c r="W15" s="47">
        <v>9522521.5300000031</v>
      </c>
      <c r="X15" s="47">
        <v>0</v>
      </c>
      <c r="Y15" s="47">
        <v>6756655.3399999999</v>
      </c>
      <c r="Z15" s="47">
        <v>0</v>
      </c>
      <c r="AA15" s="47">
        <v>0</v>
      </c>
      <c r="AB15" s="47">
        <v>0</v>
      </c>
      <c r="AC15" s="47">
        <v>5807735.0527413003</v>
      </c>
      <c r="AD15" s="47">
        <v>5807717.6027413001</v>
      </c>
      <c r="AE15" s="47">
        <v>0</v>
      </c>
      <c r="AF15" s="47">
        <v>0</v>
      </c>
      <c r="AG15" s="47">
        <v>0</v>
      </c>
      <c r="AH15" s="47">
        <v>0</v>
      </c>
      <c r="AI15" s="47">
        <v>0</v>
      </c>
      <c r="AJ15" s="47">
        <v>0</v>
      </c>
      <c r="AK15" s="47">
        <v>0</v>
      </c>
      <c r="AL15" s="47">
        <v>0</v>
      </c>
      <c r="AM15" s="47">
        <v>0</v>
      </c>
      <c r="AN15" s="47">
        <v>0</v>
      </c>
      <c r="AO15" s="47">
        <v>1623.28</v>
      </c>
      <c r="AP15" s="47">
        <v>0</v>
      </c>
      <c r="AQ15" s="47">
        <v>0</v>
      </c>
      <c r="AR15" s="47">
        <v>0</v>
      </c>
      <c r="AS15" s="47">
        <v>0</v>
      </c>
      <c r="AT15" s="47">
        <v>0</v>
      </c>
      <c r="AU15" s="47">
        <v>123894.57</v>
      </c>
      <c r="AV15" s="47">
        <v>0</v>
      </c>
      <c r="AW15" s="53">
        <v>82928563.456843093</v>
      </c>
      <c r="AX15" s="53">
        <v>5986980.6260769004</v>
      </c>
      <c r="AY15" s="62"/>
    </row>
    <row r="16" spans="1:51" ht="15.75">
      <c r="A16" s="64" t="s">
        <v>794</v>
      </c>
      <c r="B16" s="46" t="s">
        <v>838</v>
      </c>
      <c r="C16" s="47">
        <v>54051.46</v>
      </c>
      <c r="D16" s="47">
        <v>0</v>
      </c>
      <c r="E16" s="47">
        <v>2035910</v>
      </c>
      <c r="F16" s="47">
        <v>0</v>
      </c>
      <c r="G16" s="47">
        <v>1508125.7899999996</v>
      </c>
      <c r="H16" s="47">
        <v>0</v>
      </c>
      <c r="I16" s="47">
        <v>1553008.98</v>
      </c>
      <c r="J16" s="47">
        <v>135062.45950637001</v>
      </c>
      <c r="K16" s="47">
        <v>27573.02</v>
      </c>
      <c r="L16" s="47">
        <v>0</v>
      </c>
      <c r="M16" s="47">
        <v>0</v>
      </c>
      <c r="N16" s="47">
        <v>0</v>
      </c>
      <c r="O16" s="47">
        <v>2576598.75</v>
      </c>
      <c r="P16" s="47">
        <v>67379.520000000004</v>
      </c>
      <c r="Q16" s="47">
        <v>583.21</v>
      </c>
      <c r="R16" s="47">
        <v>0</v>
      </c>
      <c r="S16" s="47">
        <v>1351701.9000000001</v>
      </c>
      <c r="T16" s="47">
        <v>0</v>
      </c>
      <c r="U16" s="47">
        <v>1307401.1599999997</v>
      </c>
      <c r="V16" s="47">
        <v>0</v>
      </c>
      <c r="W16" s="47">
        <v>1971803.0599999998</v>
      </c>
      <c r="X16" s="47">
        <v>0</v>
      </c>
      <c r="Y16" s="47">
        <v>0</v>
      </c>
      <c r="Z16" s="47">
        <v>0</v>
      </c>
      <c r="AA16" s="47">
        <v>30575.14</v>
      </c>
      <c r="AB16" s="47">
        <v>0</v>
      </c>
      <c r="AC16" s="47">
        <v>0</v>
      </c>
      <c r="AD16" s="47">
        <v>0</v>
      </c>
      <c r="AE16" s="47">
        <v>0</v>
      </c>
      <c r="AF16" s="47">
        <v>0</v>
      </c>
      <c r="AG16" s="47">
        <v>0</v>
      </c>
      <c r="AH16" s="47">
        <v>0</v>
      </c>
      <c r="AI16" s="47">
        <v>0</v>
      </c>
      <c r="AJ16" s="47">
        <v>0</v>
      </c>
      <c r="AK16" s="47">
        <v>0</v>
      </c>
      <c r="AL16" s="47">
        <v>0</v>
      </c>
      <c r="AM16" s="47">
        <v>0</v>
      </c>
      <c r="AN16" s="47">
        <v>0</v>
      </c>
      <c r="AO16" s="47">
        <v>45973.170000000006</v>
      </c>
      <c r="AP16" s="47">
        <v>0</v>
      </c>
      <c r="AQ16" s="47">
        <v>0</v>
      </c>
      <c r="AR16" s="47">
        <v>0</v>
      </c>
      <c r="AS16" s="47">
        <v>0</v>
      </c>
      <c r="AT16" s="47">
        <v>0</v>
      </c>
      <c r="AU16" s="47">
        <v>0</v>
      </c>
      <c r="AV16" s="47">
        <v>0</v>
      </c>
      <c r="AW16" s="53">
        <v>12463305.640000001</v>
      </c>
      <c r="AX16" s="53">
        <v>202441.97950637003</v>
      </c>
      <c r="AY16" s="62"/>
    </row>
    <row r="17" spans="1:51" ht="15.75">
      <c r="A17" s="64" t="s">
        <v>795</v>
      </c>
      <c r="B17" s="46" t="s">
        <v>835</v>
      </c>
      <c r="C17" s="47">
        <v>2853522.95</v>
      </c>
      <c r="D17" s="47">
        <v>479204.4016556</v>
      </c>
      <c r="E17" s="47">
        <v>733426</v>
      </c>
      <c r="F17" s="47">
        <v>0</v>
      </c>
      <c r="G17" s="47">
        <v>1628730.6500000004</v>
      </c>
      <c r="H17" s="47">
        <v>0</v>
      </c>
      <c r="I17" s="47">
        <v>1178740.0999999999</v>
      </c>
      <c r="J17" s="47">
        <v>0</v>
      </c>
      <c r="K17" s="47">
        <v>943134.83</v>
      </c>
      <c r="L17" s="47">
        <v>0</v>
      </c>
      <c r="M17" s="47">
        <v>184720.62000000008</v>
      </c>
      <c r="N17" s="47">
        <v>0</v>
      </c>
      <c r="O17" s="47">
        <v>4876894.1100000003</v>
      </c>
      <c r="P17" s="47">
        <v>0</v>
      </c>
      <c r="Q17" s="47">
        <v>2900.88</v>
      </c>
      <c r="R17" s="47">
        <v>0</v>
      </c>
      <c r="S17" s="47">
        <v>120392.23</v>
      </c>
      <c r="T17" s="47">
        <v>0</v>
      </c>
      <c r="U17" s="47">
        <v>1322949.4100000001</v>
      </c>
      <c r="V17" s="47">
        <v>0</v>
      </c>
      <c r="W17" s="47">
        <v>26034.61</v>
      </c>
      <c r="X17" s="47">
        <v>0</v>
      </c>
      <c r="Y17" s="47">
        <v>0</v>
      </c>
      <c r="Z17" s="47">
        <v>0</v>
      </c>
      <c r="AA17" s="47">
        <v>249.36</v>
      </c>
      <c r="AB17" s="47">
        <v>0</v>
      </c>
      <c r="AC17" s="47">
        <v>889951.0176758999</v>
      </c>
      <c r="AD17" s="47">
        <v>889951.0176758999</v>
      </c>
      <c r="AE17" s="47">
        <v>0</v>
      </c>
      <c r="AF17" s="47">
        <v>0</v>
      </c>
      <c r="AG17" s="47">
        <v>0</v>
      </c>
      <c r="AH17" s="47">
        <v>0</v>
      </c>
      <c r="AI17" s="47">
        <v>0</v>
      </c>
      <c r="AJ17" s="47">
        <v>0</v>
      </c>
      <c r="AK17" s="47">
        <v>0</v>
      </c>
      <c r="AL17" s="47">
        <v>0</v>
      </c>
      <c r="AM17" s="47">
        <v>0</v>
      </c>
      <c r="AN17" s="47">
        <v>0</v>
      </c>
      <c r="AO17" s="47">
        <v>0</v>
      </c>
      <c r="AP17" s="47">
        <v>0</v>
      </c>
      <c r="AQ17" s="47">
        <v>0</v>
      </c>
      <c r="AR17" s="47">
        <v>0</v>
      </c>
      <c r="AS17" s="47">
        <v>0</v>
      </c>
      <c r="AT17" s="47">
        <v>0</v>
      </c>
      <c r="AU17" s="47">
        <v>0</v>
      </c>
      <c r="AV17" s="47">
        <v>0</v>
      </c>
      <c r="AW17" s="53">
        <v>14761646.767675899</v>
      </c>
      <c r="AX17" s="53">
        <v>1369155.4193314998</v>
      </c>
      <c r="AY17" s="62"/>
    </row>
    <row r="18" spans="1:51" ht="15.75">
      <c r="A18" s="65">
        <v>9</v>
      </c>
      <c r="B18" s="46" t="s">
        <v>758</v>
      </c>
      <c r="C18" s="47">
        <v>1119231.22</v>
      </c>
      <c r="D18" s="47">
        <v>0</v>
      </c>
      <c r="E18" s="47">
        <v>3148397</v>
      </c>
      <c r="F18" s="47">
        <v>0</v>
      </c>
      <c r="G18" s="47">
        <v>4169389.7800000021</v>
      </c>
      <c r="H18" s="47">
        <v>508502.52</v>
      </c>
      <c r="I18" s="47">
        <v>3280487.41</v>
      </c>
      <c r="J18" s="47">
        <v>0</v>
      </c>
      <c r="K18" s="47">
        <v>16828.7</v>
      </c>
      <c r="L18" s="47">
        <v>0</v>
      </c>
      <c r="M18" s="47">
        <v>0</v>
      </c>
      <c r="N18" s="47">
        <v>0</v>
      </c>
      <c r="O18" s="47">
        <v>815286.68</v>
      </c>
      <c r="P18" s="47">
        <v>0</v>
      </c>
      <c r="Q18" s="47">
        <v>1576612.6</v>
      </c>
      <c r="R18" s="47">
        <v>0</v>
      </c>
      <c r="S18" s="47">
        <v>257673.62000000002</v>
      </c>
      <c r="T18" s="47">
        <v>0</v>
      </c>
      <c r="U18" s="47">
        <v>1907345.38</v>
      </c>
      <c r="V18" s="47">
        <v>0</v>
      </c>
      <c r="W18" s="47">
        <v>2576598.27</v>
      </c>
      <c r="X18" s="47">
        <v>0</v>
      </c>
      <c r="Y18" s="47">
        <v>2376.39</v>
      </c>
      <c r="Z18" s="47">
        <v>0</v>
      </c>
      <c r="AA18" s="47">
        <v>202122.79000000004</v>
      </c>
      <c r="AB18" s="47">
        <v>0</v>
      </c>
      <c r="AC18" s="47">
        <v>0</v>
      </c>
      <c r="AD18" s="47">
        <v>0</v>
      </c>
      <c r="AE18" s="47">
        <v>0</v>
      </c>
      <c r="AF18" s="47">
        <v>0</v>
      </c>
      <c r="AG18" s="47">
        <v>8044.77</v>
      </c>
      <c r="AH18" s="47">
        <v>0</v>
      </c>
      <c r="AI18" s="47">
        <v>1162704.9599999092</v>
      </c>
      <c r="AJ18" s="47">
        <v>0</v>
      </c>
      <c r="AK18" s="47">
        <v>0</v>
      </c>
      <c r="AL18" s="47">
        <v>0</v>
      </c>
      <c r="AM18" s="47">
        <v>0</v>
      </c>
      <c r="AN18" s="47">
        <v>0</v>
      </c>
      <c r="AO18" s="47">
        <v>8490.3799999999992</v>
      </c>
      <c r="AP18" s="47">
        <v>0</v>
      </c>
      <c r="AQ18" s="47">
        <v>0</v>
      </c>
      <c r="AR18" s="47">
        <v>0</v>
      </c>
      <c r="AS18" s="47">
        <v>0</v>
      </c>
      <c r="AT18" s="47">
        <v>0</v>
      </c>
      <c r="AU18" s="47">
        <v>0</v>
      </c>
      <c r="AV18" s="47">
        <v>0</v>
      </c>
      <c r="AW18" s="53">
        <v>20251589.949999906</v>
      </c>
      <c r="AX18" s="53">
        <v>508502.52</v>
      </c>
      <c r="AY18" s="62"/>
    </row>
    <row r="19" spans="1:51" ht="31.5">
      <c r="A19" s="64" t="s">
        <v>796</v>
      </c>
      <c r="B19" s="46" t="s">
        <v>833</v>
      </c>
      <c r="C19" s="47">
        <v>1093874.73</v>
      </c>
      <c r="D19" s="47">
        <v>0</v>
      </c>
      <c r="E19" s="47">
        <v>3122107</v>
      </c>
      <c r="F19" s="47">
        <v>0</v>
      </c>
      <c r="G19" s="47">
        <v>4136583.3800000022</v>
      </c>
      <c r="H19" s="47">
        <v>508502.52</v>
      </c>
      <c r="I19" s="47">
        <v>2991884.21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77441.14</v>
      </c>
      <c r="P19" s="47">
        <v>0</v>
      </c>
      <c r="Q19" s="47">
        <v>1576612.6</v>
      </c>
      <c r="R19" s="47">
        <v>0</v>
      </c>
      <c r="S19" s="47">
        <v>213489.05000000002</v>
      </c>
      <c r="T19" s="47">
        <v>0</v>
      </c>
      <c r="U19" s="47">
        <v>1871869.8399999999</v>
      </c>
      <c r="V19" s="47">
        <v>0</v>
      </c>
      <c r="W19" s="47">
        <v>2576598.27</v>
      </c>
      <c r="X19" s="47">
        <v>0</v>
      </c>
      <c r="Y19" s="47">
        <v>0</v>
      </c>
      <c r="Z19" s="47">
        <v>0</v>
      </c>
      <c r="AA19" s="47">
        <v>202122.79000000004</v>
      </c>
      <c r="AB19" s="47">
        <v>0</v>
      </c>
      <c r="AC19" s="47">
        <v>0</v>
      </c>
      <c r="AD19" s="47">
        <v>0</v>
      </c>
      <c r="AE19" s="47">
        <v>0</v>
      </c>
      <c r="AF19" s="47">
        <v>0</v>
      </c>
      <c r="AG19" s="47">
        <v>8044.77</v>
      </c>
      <c r="AH19" s="47">
        <v>0</v>
      </c>
      <c r="AI19" s="47">
        <v>1162704.9599999092</v>
      </c>
      <c r="AJ19" s="47">
        <v>0</v>
      </c>
      <c r="AK19" s="47">
        <v>0</v>
      </c>
      <c r="AL19" s="47">
        <v>0</v>
      </c>
      <c r="AM19" s="47">
        <v>0</v>
      </c>
      <c r="AN19" s="47">
        <v>0</v>
      </c>
      <c r="AO19" s="47">
        <v>8490.3799999999992</v>
      </c>
      <c r="AP19" s="47">
        <v>0</v>
      </c>
      <c r="AQ19" s="47">
        <v>0</v>
      </c>
      <c r="AR19" s="47">
        <v>0</v>
      </c>
      <c r="AS19" s="47">
        <v>0</v>
      </c>
      <c r="AT19" s="47">
        <v>0</v>
      </c>
      <c r="AU19" s="47">
        <v>0</v>
      </c>
      <c r="AV19" s="47">
        <v>0</v>
      </c>
      <c r="AW19" s="53">
        <v>19041823.119999908</v>
      </c>
      <c r="AX19" s="53">
        <v>508502.52</v>
      </c>
      <c r="AY19" s="62"/>
    </row>
    <row r="20" spans="1:51" ht="15.75">
      <c r="A20" s="64" t="s">
        <v>797</v>
      </c>
      <c r="B20" s="46" t="s">
        <v>834</v>
      </c>
      <c r="C20" s="47">
        <v>25356.49</v>
      </c>
      <c r="D20" s="47">
        <v>0</v>
      </c>
      <c r="E20" s="47">
        <v>26290</v>
      </c>
      <c r="F20" s="47">
        <v>0</v>
      </c>
      <c r="G20" s="47">
        <v>32806.400000000001</v>
      </c>
      <c r="H20" s="47">
        <v>0</v>
      </c>
      <c r="I20" s="47">
        <v>288603.2</v>
      </c>
      <c r="J20" s="47">
        <v>0</v>
      </c>
      <c r="K20" s="47">
        <v>16828.7</v>
      </c>
      <c r="L20" s="47">
        <v>0</v>
      </c>
      <c r="M20" s="47">
        <v>0</v>
      </c>
      <c r="N20" s="47">
        <v>0</v>
      </c>
      <c r="O20" s="47">
        <v>737845.54</v>
      </c>
      <c r="P20" s="47">
        <v>0</v>
      </c>
      <c r="Q20" s="47">
        <v>0</v>
      </c>
      <c r="R20" s="47">
        <v>0</v>
      </c>
      <c r="S20" s="47">
        <v>44184.57</v>
      </c>
      <c r="T20" s="47">
        <v>0</v>
      </c>
      <c r="U20" s="47">
        <v>35475.54</v>
      </c>
      <c r="V20" s="47">
        <v>0</v>
      </c>
      <c r="W20" s="47">
        <v>0</v>
      </c>
      <c r="X20" s="47">
        <v>0</v>
      </c>
      <c r="Y20" s="47">
        <v>2376.39</v>
      </c>
      <c r="Z20" s="47">
        <v>0</v>
      </c>
      <c r="AA20" s="47">
        <v>0</v>
      </c>
      <c r="AB20" s="47">
        <v>0</v>
      </c>
      <c r="AC20" s="47">
        <v>0</v>
      </c>
      <c r="AD20" s="47">
        <v>0</v>
      </c>
      <c r="AE20" s="47">
        <v>0</v>
      </c>
      <c r="AF20" s="47">
        <v>0</v>
      </c>
      <c r="AG20" s="47">
        <v>0</v>
      </c>
      <c r="AH20" s="47">
        <v>0</v>
      </c>
      <c r="AI20" s="47">
        <v>0</v>
      </c>
      <c r="AJ20" s="47">
        <v>0</v>
      </c>
      <c r="AK20" s="47">
        <v>0</v>
      </c>
      <c r="AL20" s="47">
        <v>0</v>
      </c>
      <c r="AM20" s="47">
        <v>0</v>
      </c>
      <c r="AN20" s="47">
        <v>0</v>
      </c>
      <c r="AO20" s="47">
        <v>0</v>
      </c>
      <c r="AP20" s="47">
        <v>0</v>
      </c>
      <c r="AQ20" s="47">
        <v>0</v>
      </c>
      <c r="AR20" s="47">
        <v>0</v>
      </c>
      <c r="AS20" s="47">
        <v>0</v>
      </c>
      <c r="AT20" s="47">
        <v>0</v>
      </c>
      <c r="AU20" s="47">
        <v>0</v>
      </c>
      <c r="AV20" s="47">
        <v>0</v>
      </c>
      <c r="AW20" s="53">
        <v>1209766.83</v>
      </c>
      <c r="AX20" s="53">
        <v>0</v>
      </c>
      <c r="AY20" s="62"/>
    </row>
    <row r="21" spans="1:51" ht="31.5">
      <c r="A21" s="61">
        <v>10</v>
      </c>
      <c r="B21" s="46" t="s">
        <v>759</v>
      </c>
      <c r="C21" s="47">
        <v>134201674.17999999</v>
      </c>
      <c r="D21" s="47">
        <v>0</v>
      </c>
      <c r="E21" s="47">
        <v>207205457</v>
      </c>
      <c r="F21" s="47">
        <v>0</v>
      </c>
      <c r="G21" s="47">
        <v>57726589.359999999</v>
      </c>
      <c r="H21" s="47">
        <v>0</v>
      </c>
      <c r="I21" s="47">
        <v>74499153.079999983</v>
      </c>
      <c r="J21" s="47">
        <v>0</v>
      </c>
      <c r="K21" s="47">
        <v>27934277.580000002</v>
      </c>
      <c r="L21" s="47">
        <v>0</v>
      </c>
      <c r="M21" s="47">
        <v>133459031.74769473</v>
      </c>
      <c r="N21" s="47">
        <v>0</v>
      </c>
      <c r="O21" s="47">
        <v>27345114.129999999</v>
      </c>
      <c r="P21" s="47">
        <v>0</v>
      </c>
      <c r="Q21" s="47">
        <v>112424920.72</v>
      </c>
      <c r="R21" s="47">
        <v>0</v>
      </c>
      <c r="S21" s="47">
        <v>79942546.189999983</v>
      </c>
      <c r="T21" s="47">
        <v>0</v>
      </c>
      <c r="U21" s="47">
        <v>19433517.359999999</v>
      </c>
      <c r="V21" s="47">
        <v>0</v>
      </c>
      <c r="W21" s="47">
        <v>6550643.9299999997</v>
      </c>
      <c r="X21" s="47">
        <v>0</v>
      </c>
      <c r="Y21" s="47">
        <v>3521154.2300000004</v>
      </c>
      <c r="Z21" s="47">
        <v>0</v>
      </c>
      <c r="AA21" s="47">
        <v>2890849.7799998713</v>
      </c>
      <c r="AB21" s="47">
        <v>0</v>
      </c>
      <c r="AC21" s="47">
        <v>48895.75</v>
      </c>
      <c r="AD21" s="47">
        <v>48895.75</v>
      </c>
      <c r="AE21" s="47">
        <v>0</v>
      </c>
      <c r="AF21" s="47">
        <v>0</v>
      </c>
      <c r="AG21" s="47">
        <v>153103.66</v>
      </c>
      <c r="AH21" s="47">
        <v>0</v>
      </c>
      <c r="AI21" s="47">
        <v>0</v>
      </c>
      <c r="AJ21" s="47">
        <v>0</v>
      </c>
      <c r="AK21" s="47">
        <v>0</v>
      </c>
      <c r="AL21" s="47">
        <v>0</v>
      </c>
      <c r="AM21" s="47">
        <v>0</v>
      </c>
      <c r="AN21" s="47">
        <v>0</v>
      </c>
      <c r="AO21" s="47">
        <v>0</v>
      </c>
      <c r="AP21" s="47">
        <v>0</v>
      </c>
      <c r="AQ21" s="47">
        <v>3720.3799999999997</v>
      </c>
      <c r="AR21" s="47">
        <v>0</v>
      </c>
      <c r="AS21" s="47">
        <v>0</v>
      </c>
      <c r="AT21" s="47">
        <v>0</v>
      </c>
      <c r="AU21" s="47">
        <v>0</v>
      </c>
      <c r="AV21" s="47">
        <v>0</v>
      </c>
      <c r="AW21" s="53">
        <v>887340649.07769454</v>
      </c>
      <c r="AX21" s="53">
        <v>48895.75</v>
      </c>
      <c r="AY21" s="62"/>
    </row>
    <row r="22" spans="1:51" ht="15.75">
      <c r="A22" s="63" t="s">
        <v>760</v>
      </c>
      <c r="B22" s="46" t="s">
        <v>761</v>
      </c>
      <c r="C22" s="47">
        <v>133743117.56999999</v>
      </c>
      <c r="D22" s="47">
        <v>0</v>
      </c>
      <c r="E22" s="47">
        <v>206152131</v>
      </c>
      <c r="F22" s="47">
        <v>0</v>
      </c>
      <c r="G22" s="47">
        <v>51906181.280000001</v>
      </c>
      <c r="H22" s="47">
        <v>0</v>
      </c>
      <c r="I22" s="47">
        <v>74494759.299999982</v>
      </c>
      <c r="J22" s="47">
        <v>0</v>
      </c>
      <c r="K22" s="47">
        <v>27566523.550000001</v>
      </c>
      <c r="L22" s="47">
        <v>0</v>
      </c>
      <c r="M22" s="47">
        <v>133405934.46769473</v>
      </c>
      <c r="N22" s="47">
        <v>0</v>
      </c>
      <c r="O22" s="47">
        <v>26116133.23</v>
      </c>
      <c r="P22" s="47">
        <v>0</v>
      </c>
      <c r="Q22" s="47">
        <v>110185121.18000001</v>
      </c>
      <c r="R22" s="47">
        <v>0</v>
      </c>
      <c r="S22" s="47">
        <v>76528695.279999986</v>
      </c>
      <c r="T22" s="47">
        <v>0</v>
      </c>
      <c r="U22" s="47">
        <v>19278135.759999998</v>
      </c>
      <c r="V22" s="47">
        <v>0</v>
      </c>
      <c r="W22" s="47">
        <v>5744660.0599999996</v>
      </c>
      <c r="X22" s="47">
        <v>0</v>
      </c>
      <c r="Y22" s="47">
        <v>3521154.2300000004</v>
      </c>
      <c r="Z22" s="47">
        <v>0</v>
      </c>
      <c r="AA22" s="47">
        <v>2797721.1499998705</v>
      </c>
      <c r="AB22" s="47">
        <v>0</v>
      </c>
      <c r="AC22" s="47">
        <v>48895.75</v>
      </c>
      <c r="AD22" s="47">
        <v>48895.75</v>
      </c>
      <c r="AE22" s="47">
        <v>0</v>
      </c>
      <c r="AF22" s="47">
        <v>0</v>
      </c>
      <c r="AG22" s="47">
        <v>153103.66</v>
      </c>
      <c r="AH22" s="47">
        <v>0</v>
      </c>
      <c r="AI22" s="47">
        <v>0</v>
      </c>
      <c r="AJ22" s="47">
        <v>0</v>
      </c>
      <c r="AK22" s="47">
        <v>0</v>
      </c>
      <c r="AL22" s="47">
        <v>0</v>
      </c>
      <c r="AM22" s="47">
        <v>0</v>
      </c>
      <c r="AN22" s="47">
        <v>0</v>
      </c>
      <c r="AO22" s="47">
        <v>0</v>
      </c>
      <c r="AP22" s="47">
        <v>0</v>
      </c>
      <c r="AQ22" s="47">
        <v>3720.3799999999997</v>
      </c>
      <c r="AR22" s="47">
        <v>0</v>
      </c>
      <c r="AS22" s="47">
        <v>0</v>
      </c>
      <c r="AT22" s="47">
        <v>0</v>
      </c>
      <c r="AU22" s="47">
        <v>0</v>
      </c>
      <c r="AV22" s="47">
        <v>0</v>
      </c>
      <c r="AW22" s="53">
        <v>871645987.8476944</v>
      </c>
      <c r="AX22" s="53">
        <v>48895.75</v>
      </c>
      <c r="AY22" s="62"/>
    </row>
    <row r="23" spans="1:51" ht="15.75">
      <c r="A23" s="63" t="s">
        <v>762</v>
      </c>
      <c r="B23" s="46" t="s">
        <v>763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7">
        <v>0</v>
      </c>
      <c r="Q23" s="47">
        <v>0</v>
      </c>
      <c r="R23" s="47">
        <v>0</v>
      </c>
      <c r="S23" s="47">
        <v>0</v>
      </c>
      <c r="T23" s="47">
        <v>0</v>
      </c>
      <c r="U23" s="47">
        <v>0</v>
      </c>
      <c r="V23" s="47">
        <v>0</v>
      </c>
      <c r="W23" s="47">
        <v>0</v>
      </c>
      <c r="X23" s="47">
        <v>0</v>
      </c>
      <c r="Y23" s="47">
        <v>0</v>
      </c>
      <c r="Z23" s="47">
        <v>0</v>
      </c>
      <c r="AA23" s="47">
        <v>0</v>
      </c>
      <c r="AB23" s="47">
        <v>0</v>
      </c>
      <c r="AC23" s="47">
        <v>0</v>
      </c>
      <c r="AD23" s="47">
        <v>0</v>
      </c>
      <c r="AE23" s="47">
        <v>0</v>
      </c>
      <c r="AF23" s="47">
        <v>0</v>
      </c>
      <c r="AG23" s="47">
        <v>0</v>
      </c>
      <c r="AH23" s="47">
        <v>0</v>
      </c>
      <c r="AI23" s="47">
        <v>0</v>
      </c>
      <c r="AJ23" s="47">
        <v>0</v>
      </c>
      <c r="AK23" s="47">
        <v>0</v>
      </c>
      <c r="AL23" s="47">
        <v>0</v>
      </c>
      <c r="AM23" s="47">
        <v>0</v>
      </c>
      <c r="AN23" s="47">
        <v>0</v>
      </c>
      <c r="AO23" s="47">
        <v>0</v>
      </c>
      <c r="AP23" s="47">
        <v>0</v>
      </c>
      <c r="AQ23" s="47">
        <v>0</v>
      </c>
      <c r="AR23" s="47">
        <v>0</v>
      </c>
      <c r="AS23" s="47">
        <v>0</v>
      </c>
      <c r="AT23" s="47">
        <v>0</v>
      </c>
      <c r="AU23" s="47">
        <v>0</v>
      </c>
      <c r="AV23" s="47">
        <v>0</v>
      </c>
      <c r="AW23" s="53">
        <v>0</v>
      </c>
      <c r="AX23" s="53">
        <v>0</v>
      </c>
      <c r="AY23" s="62"/>
    </row>
    <row r="24" spans="1:51" ht="31.5">
      <c r="A24" s="63" t="s">
        <v>764</v>
      </c>
      <c r="B24" s="46" t="s">
        <v>765</v>
      </c>
      <c r="C24" s="47">
        <v>458556.61</v>
      </c>
      <c r="D24" s="47">
        <v>0</v>
      </c>
      <c r="E24" s="47">
        <v>1053326</v>
      </c>
      <c r="F24" s="47">
        <v>0</v>
      </c>
      <c r="G24" s="47">
        <v>0</v>
      </c>
      <c r="H24" s="47">
        <v>0</v>
      </c>
      <c r="I24" s="47">
        <v>4393.78</v>
      </c>
      <c r="J24" s="47">
        <v>0</v>
      </c>
      <c r="K24" s="47">
        <v>105306.75</v>
      </c>
      <c r="L24" s="47">
        <v>0</v>
      </c>
      <c r="M24" s="47">
        <v>0</v>
      </c>
      <c r="N24" s="47">
        <v>0</v>
      </c>
      <c r="O24" s="47">
        <v>0</v>
      </c>
      <c r="P24" s="47">
        <v>0</v>
      </c>
      <c r="Q24" s="47">
        <v>2056459.8</v>
      </c>
      <c r="R24" s="47">
        <v>0</v>
      </c>
      <c r="S24" s="47">
        <v>2494714.7999999998</v>
      </c>
      <c r="T24" s="47">
        <v>0</v>
      </c>
      <c r="U24" s="47">
        <v>0</v>
      </c>
      <c r="V24" s="47">
        <v>0</v>
      </c>
      <c r="W24" s="47">
        <v>887</v>
      </c>
      <c r="X24" s="47">
        <v>0</v>
      </c>
      <c r="Y24" s="47">
        <v>0</v>
      </c>
      <c r="Z24" s="47">
        <v>0</v>
      </c>
      <c r="AA24" s="47">
        <v>69058.41000000076</v>
      </c>
      <c r="AB24" s="47">
        <v>0</v>
      </c>
      <c r="AC24" s="47">
        <v>0</v>
      </c>
      <c r="AD24" s="47">
        <v>0</v>
      </c>
      <c r="AE24" s="47">
        <v>0</v>
      </c>
      <c r="AF24" s="47">
        <v>0</v>
      </c>
      <c r="AG24" s="47">
        <v>0</v>
      </c>
      <c r="AH24" s="47">
        <v>0</v>
      </c>
      <c r="AI24" s="47">
        <v>0</v>
      </c>
      <c r="AJ24" s="47">
        <v>0</v>
      </c>
      <c r="AK24" s="47">
        <v>0</v>
      </c>
      <c r="AL24" s="47">
        <v>0</v>
      </c>
      <c r="AM24" s="47">
        <v>0</v>
      </c>
      <c r="AN24" s="47">
        <v>0</v>
      </c>
      <c r="AO24" s="47">
        <v>0</v>
      </c>
      <c r="AP24" s="47">
        <v>0</v>
      </c>
      <c r="AQ24" s="47">
        <v>0</v>
      </c>
      <c r="AR24" s="47">
        <v>0</v>
      </c>
      <c r="AS24" s="47">
        <v>0</v>
      </c>
      <c r="AT24" s="47">
        <v>0</v>
      </c>
      <c r="AU24" s="47">
        <v>0</v>
      </c>
      <c r="AV24" s="47">
        <v>0</v>
      </c>
      <c r="AW24" s="53">
        <v>6242703.1500000013</v>
      </c>
      <c r="AX24" s="53">
        <v>0</v>
      </c>
      <c r="AY24" s="62"/>
    </row>
    <row r="25" spans="1:51" ht="15.75">
      <c r="A25" s="63" t="s">
        <v>766</v>
      </c>
      <c r="B25" s="46" t="s">
        <v>767</v>
      </c>
      <c r="C25" s="47">
        <v>0</v>
      </c>
      <c r="D25" s="47">
        <v>0</v>
      </c>
      <c r="E25" s="47">
        <v>0</v>
      </c>
      <c r="F25" s="47">
        <v>0</v>
      </c>
      <c r="G25" s="47">
        <v>5820408.080000001</v>
      </c>
      <c r="H25" s="47">
        <v>0</v>
      </c>
      <c r="I25" s="47">
        <v>0</v>
      </c>
      <c r="J25" s="47">
        <v>0</v>
      </c>
      <c r="K25" s="47">
        <v>262447.27999999997</v>
      </c>
      <c r="L25" s="47">
        <v>0</v>
      </c>
      <c r="M25" s="47">
        <v>53097.28000000005</v>
      </c>
      <c r="N25" s="47">
        <v>0</v>
      </c>
      <c r="O25" s="47">
        <v>1228980.8999999999</v>
      </c>
      <c r="P25" s="47">
        <v>0</v>
      </c>
      <c r="Q25" s="47">
        <v>183339.74</v>
      </c>
      <c r="R25" s="47">
        <v>0</v>
      </c>
      <c r="S25" s="47">
        <v>919136.1100000001</v>
      </c>
      <c r="T25" s="47">
        <v>0</v>
      </c>
      <c r="U25" s="47">
        <v>155381.6</v>
      </c>
      <c r="V25" s="47">
        <v>0</v>
      </c>
      <c r="W25" s="47">
        <v>805096.87</v>
      </c>
      <c r="X25" s="47">
        <v>0</v>
      </c>
      <c r="Y25" s="47">
        <v>0</v>
      </c>
      <c r="Z25" s="47">
        <v>0</v>
      </c>
      <c r="AA25" s="47">
        <v>24070.220000000016</v>
      </c>
      <c r="AB25" s="47">
        <v>0</v>
      </c>
      <c r="AC25" s="47">
        <v>0</v>
      </c>
      <c r="AD25" s="47">
        <v>0</v>
      </c>
      <c r="AE25" s="47">
        <v>0</v>
      </c>
      <c r="AF25" s="47">
        <v>0</v>
      </c>
      <c r="AG25" s="47">
        <v>0</v>
      </c>
      <c r="AH25" s="47">
        <v>0</v>
      </c>
      <c r="AI25" s="47">
        <v>0</v>
      </c>
      <c r="AJ25" s="47">
        <v>0</v>
      </c>
      <c r="AK25" s="47">
        <v>0</v>
      </c>
      <c r="AL25" s="47">
        <v>0</v>
      </c>
      <c r="AM25" s="47">
        <v>0</v>
      </c>
      <c r="AN25" s="47">
        <v>0</v>
      </c>
      <c r="AO25" s="47">
        <v>0</v>
      </c>
      <c r="AP25" s="47">
        <v>0</v>
      </c>
      <c r="AQ25" s="47">
        <v>0</v>
      </c>
      <c r="AR25" s="47">
        <v>0</v>
      </c>
      <c r="AS25" s="47">
        <v>0</v>
      </c>
      <c r="AT25" s="47">
        <v>0</v>
      </c>
      <c r="AU25" s="47">
        <v>0</v>
      </c>
      <c r="AV25" s="47">
        <v>0</v>
      </c>
      <c r="AW25" s="53">
        <v>9451958.0800000001</v>
      </c>
      <c r="AX25" s="53">
        <v>0</v>
      </c>
      <c r="AY25" s="62"/>
    </row>
    <row r="26" spans="1:51" ht="31.5">
      <c r="A26" s="61">
        <v>11</v>
      </c>
      <c r="B26" s="46" t="s">
        <v>768</v>
      </c>
      <c r="C26" s="47">
        <v>0</v>
      </c>
      <c r="D26" s="47">
        <v>0</v>
      </c>
      <c r="E26" s="47">
        <v>0</v>
      </c>
      <c r="F26" s="47">
        <v>0</v>
      </c>
      <c r="G26" s="47">
        <v>1867582.65</v>
      </c>
      <c r="H26" s="47">
        <v>0</v>
      </c>
      <c r="I26" s="47">
        <v>0</v>
      </c>
      <c r="J26" s="47">
        <v>0</v>
      </c>
      <c r="K26" s="47">
        <v>22505</v>
      </c>
      <c r="L26" s="47">
        <v>0</v>
      </c>
      <c r="M26" s="47">
        <v>0</v>
      </c>
      <c r="N26" s="47">
        <v>0</v>
      </c>
      <c r="O26" s="47">
        <v>0</v>
      </c>
      <c r="P26" s="47">
        <v>0</v>
      </c>
      <c r="Q26" s="47">
        <v>-922704.8</v>
      </c>
      <c r="R26" s="47">
        <v>0</v>
      </c>
      <c r="S26" s="47">
        <v>0</v>
      </c>
      <c r="T26" s="47">
        <v>0</v>
      </c>
      <c r="U26" s="47">
        <v>219041.98</v>
      </c>
      <c r="V26" s="47">
        <v>0</v>
      </c>
      <c r="W26" s="47">
        <v>0</v>
      </c>
      <c r="X26" s="47">
        <v>0</v>
      </c>
      <c r="Y26" s="47">
        <v>0</v>
      </c>
      <c r="Z26" s="47">
        <v>0</v>
      </c>
      <c r="AA26" s="47">
        <v>0</v>
      </c>
      <c r="AB26" s="47">
        <v>0</v>
      </c>
      <c r="AC26" s="47">
        <v>0</v>
      </c>
      <c r="AD26" s="47">
        <v>0</v>
      </c>
      <c r="AE26" s="47">
        <v>0</v>
      </c>
      <c r="AF26" s="47">
        <v>0</v>
      </c>
      <c r="AG26" s="47">
        <v>0</v>
      </c>
      <c r="AH26" s="47">
        <v>0</v>
      </c>
      <c r="AI26" s="47">
        <v>0</v>
      </c>
      <c r="AJ26" s="47">
        <v>0</v>
      </c>
      <c r="AK26" s="47">
        <v>0</v>
      </c>
      <c r="AL26" s="47">
        <v>0</v>
      </c>
      <c r="AM26" s="47">
        <v>0</v>
      </c>
      <c r="AN26" s="47">
        <v>0</v>
      </c>
      <c r="AO26" s="47">
        <v>0</v>
      </c>
      <c r="AP26" s="47">
        <v>0</v>
      </c>
      <c r="AQ26" s="47">
        <v>0</v>
      </c>
      <c r="AR26" s="47">
        <v>0</v>
      </c>
      <c r="AS26" s="47">
        <v>0</v>
      </c>
      <c r="AT26" s="47">
        <v>0</v>
      </c>
      <c r="AU26" s="47">
        <v>0</v>
      </c>
      <c r="AV26" s="47">
        <v>0</v>
      </c>
      <c r="AW26" s="53">
        <v>1186424.8299999998</v>
      </c>
      <c r="AX26" s="53">
        <v>0</v>
      </c>
      <c r="AY26" s="62"/>
    </row>
    <row r="27" spans="1:51" ht="31.5">
      <c r="A27" s="61">
        <v>12</v>
      </c>
      <c r="B27" s="46" t="s">
        <v>769</v>
      </c>
      <c r="C27" s="47">
        <v>0</v>
      </c>
      <c r="D27" s="47">
        <v>0</v>
      </c>
      <c r="E27" s="47">
        <v>13053</v>
      </c>
      <c r="F27" s="47">
        <v>0</v>
      </c>
      <c r="G27" s="47">
        <v>187765.2</v>
      </c>
      <c r="H27" s="47">
        <v>0</v>
      </c>
      <c r="I27" s="47">
        <v>852</v>
      </c>
      <c r="J27" s="47">
        <v>0</v>
      </c>
      <c r="K27" s="47">
        <v>44808.92</v>
      </c>
      <c r="L27" s="47">
        <v>0</v>
      </c>
      <c r="M27" s="47">
        <v>0</v>
      </c>
      <c r="N27" s="47">
        <v>0</v>
      </c>
      <c r="O27" s="47">
        <v>0</v>
      </c>
      <c r="P27" s="47">
        <v>0</v>
      </c>
      <c r="Q27" s="47">
        <v>4426.18</v>
      </c>
      <c r="R27" s="47">
        <v>0</v>
      </c>
      <c r="S27" s="47">
        <v>0</v>
      </c>
      <c r="T27" s="47">
        <v>0</v>
      </c>
      <c r="U27" s="47">
        <v>41805.879999999997</v>
      </c>
      <c r="V27" s="47">
        <v>0</v>
      </c>
      <c r="W27" s="47">
        <v>2989.12</v>
      </c>
      <c r="X27" s="47">
        <v>0</v>
      </c>
      <c r="Y27" s="47">
        <v>0</v>
      </c>
      <c r="Z27" s="47">
        <v>0</v>
      </c>
      <c r="AA27" s="47">
        <v>0</v>
      </c>
      <c r="AB27" s="47">
        <v>0</v>
      </c>
      <c r="AC27" s="47">
        <v>0</v>
      </c>
      <c r="AD27" s="47">
        <v>0</v>
      </c>
      <c r="AE27" s="47">
        <v>0</v>
      </c>
      <c r="AF27" s="47">
        <v>0</v>
      </c>
      <c r="AG27" s="47">
        <v>0</v>
      </c>
      <c r="AH27" s="47">
        <v>0</v>
      </c>
      <c r="AI27" s="47">
        <v>0</v>
      </c>
      <c r="AJ27" s="47">
        <v>0</v>
      </c>
      <c r="AK27" s="47">
        <v>0</v>
      </c>
      <c r="AL27" s="47">
        <v>0</v>
      </c>
      <c r="AM27" s="47">
        <v>0</v>
      </c>
      <c r="AN27" s="47">
        <v>0</v>
      </c>
      <c r="AO27" s="47">
        <v>0</v>
      </c>
      <c r="AP27" s="47">
        <v>0</v>
      </c>
      <c r="AQ27" s="47">
        <v>0</v>
      </c>
      <c r="AR27" s="47">
        <v>0</v>
      </c>
      <c r="AS27" s="47">
        <v>0</v>
      </c>
      <c r="AT27" s="47">
        <v>0</v>
      </c>
      <c r="AU27" s="47">
        <v>0</v>
      </c>
      <c r="AV27" s="47">
        <v>0</v>
      </c>
      <c r="AW27" s="53">
        <v>295700.3</v>
      </c>
      <c r="AX27" s="53">
        <v>0</v>
      </c>
      <c r="AY27" s="62"/>
    </row>
    <row r="28" spans="1:51" ht="15.75">
      <c r="A28" s="61">
        <v>13</v>
      </c>
      <c r="B28" s="46" t="s">
        <v>770</v>
      </c>
      <c r="C28" s="47">
        <v>5930633.4699999997</v>
      </c>
      <c r="D28" s="47">
        <v>0</v>
      </c>
      <c r="E28" s="47">
        <v>4817573</v>
      </c>
      <c r="F28" s="47">
        <v>0</v>
      </c>
      <c r="G28" s="47">
        <v>5340083.8100000015</v>
      </c>
      <c r="H28" s="47">
        <v>30228.5</v>
      </c>
      <c r="I28" s="47">
        <v>3201314.57</v>
      </c>
      <c r="J28" s="47">
        <v>0</v>
      </c>
      <c r="K28" s="47">
        <v>1900033.7999999998</v>
      </c>
      <c r="L28" s="47">
        <v>0</v>
      </c>
      <c r="M28" s="47">
        <v>1036064.9737999844</v>
      </c>
      <c r="N28" s="47">
        <v>0</v>
      </c>
      <c r="O28" s="47">
        <v>2566008.9</v>
      </c>
      <c r="P28" s="47">
        <v>0</v>
      </c>
      <c r="Q28" s="47">
        <v>784820.59000000008</v>
      </c>
      <c r="R28" s="47">
        <v>0</v>
      </c>
      <c r="S28" s="47">
        <v>2687714.4999999995</v>
      </c>
      <c r="T28" s="47">
        <v>0</v>
      </c>
      <c r="U28" s="47">
        <v>4766491.17</v>
      </c>
      <c r="V28" s="47">
        <v>0</v>
      </c>
      <c r="W28" s="47">
        <v>3749901.1800000006</v>
      </c>
      <c r="X28" s="47">
        <v>0</v>
      </c>
      <c r="Y28" s="47">
        <v>296601.39999999997</v>
      </c>
      <c r="Z28" s="47">
        <v>0</v>
      </c>
      <c r="AA28" s="47">
        <v>216975.88000000062</v>
      </c>
      <c r="AB28" s="47">
        <v>0</v>
      </c>
      <c r="AC28" s="47">
        <v>837332.9099999998</v>
      </c>
      <c r="AD28" s="47">
        <v>69833.13</v>
      </c>
      <c r="AE28" s="47">
        <v>0</v>
      </c>
      <c r="AF28" s="47">
        <v>0</v>
      </c>
      <c r="AG28" s="47">
        <v>160940.43</v>
      </c>
      <c r="AH28" s="47">
        <v>0</v>
      </c>
      <c r="AI28" s="47">
        <v>0</v>
      </c>
      <c r="AJ28" s="47">
        <v>0</v>
      </c>
      <c r="AK28" s="47">
        <v>0</v>
      </c>
      <c r="AL28" s="47">
        <v>0</v>
      </c>
      <c r="AM28" s="47">
        <v>0</v>
      </c>
      <c r="AN28" s="47">
        <v>0</v>
      </c>
      <c r="AO28" s="47">
        <v>0</v>
      </c>
      <c r="AP28" s="47">
        <v>0</v>
      </c>
      <c r="AQ28" s="47">
        <v>176598.29</v>
      </c>
      <c r="AR28" s="47">
        <v>0</v>
      </c>
      <c r="AS28" s="47">
        <v>0</v>
      </c>
      <c r="AT28" s="47">
        <v>0</v>
      </c>
      <c r="AU28" s="47">
        <v>152702.16</v>
      </c>
      <c r="AV28" s="47">
        <v>0</v>
      </c>
      <c r="AW28" s="53">
        <v>38621791.033799976</v>
      </c>
      <c r="AX28" s="53">
        <v>100061.63</v>
      </c>
      <c r="AY28" s="62"/>
    </row>
    <row r="29" spans="1:51" ht="15.75">
      <c r="A29" s="61">
        <v>14</v>
      </c>
      <c r="B29" s="46" t="s">
        <v>771</v>
      </c>
      <c r="C29" s="47">
        <v>816291.06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458058.6</v>
      </c>
      <c r="L29" s="47">
        <v>0</v>
      </c>
      <c r="M29" s="47">
        <v>0</v>
      </c>
      <c r="N29" s="47">
        <v>0</v>
      </c>
      <c r="O29" s="47">
        <v>0</v>
      </c>
      <c r="P29" s="47">
        <v>0</v>
      </c>
      <c r="Q29" s="47">
        <v>0</v>
      </c>
      <c r="R29" s="47">
        <v>0</v>
      </c>
      <c r="S29" s="47">
        <v>0</v>
      </c>
      <c r="T29" s="47">
        <v>0</v>
      </c>
      <c r="U29" s="47">
        <v>0</v>
      </c>
      <c r="V29" s="47">
        <v>0</v>
      </c>
      <c r="W29" s="47">
        <v>0</v>
      </c>
      <c r="X29" s="47">
        <v>0</v>
      </c>
      <c r="Y29" s="47">
        <v>0</v>
      </c>
      <c r="Z29" s="47">
        <v>0</v>
      </c>
      <c r="AA29" s="47">
        <v>5347.93</v>
      </c>
      <c r="AB29" s="47">
        <v>0</v>
      </c>
      <c r="AC29" s="47">
        <v>0</v>
      </c>
      <c r="AD29" s="47">
        <v>0</v>
      </c>
      <c r="AE29" s="47">
        <v>0</v>
      </c>
      <c r="AF29" s="47">
        <v>0</v>
      </c>
      <c r="AG29" s="47">
        <v>0</v>
      </c>
      <c r="AH29" s="47">
        <v>0</v>
      </c>
      <c r="AI29" s="47">
        <v>0</v>
      </c>
      <c r="AJ29" s="47">
        <v>0</v>
      </c>
      <c r="AK29" s="47">
        <v>0</v>
      </c>
      <c r="AL29" s="47">
        <v>0</v>
      </c>
      <c r="AM29" s="47">
        <v>7377815.7499999944</v>
      </c>
      <c r="AN29" s="47">
        <v>0</v>
      </c>
      <c r="AO29" s="47">
        <v>0</v>
      </c>
      <c r="AP29" s="47">
        <v>0</v>
      </c>
      <c r="AQ29" s="47">
        <v>0</v>
      </c>
      <c r="AR29" s="47">
        <v>0</v>
      </c>
      <c r="AS29" s="47">
        <v>0</v>
      </c>
      <c r="AT29" s="47">
        <v>0</v>
      </c>
      <c r="AU29" s="47">
        <v>0</v>
      </c>
      <c r="AV29" s="47">
        <v>0</v>
      </c>
      <c r="AW29" s="53">
        <v>8657513.3399999943</v>
      </c>
      <c r="AX29" s="53">
        <v>0</v>
      </c>
      <c r="AY29" s="62"/>
    </row>
    <row r="30" spans="1:51" ht="15.75">
      <c r="A30" s="61">
        <v>15</v>
      </c>
      <c r="B30" s="46" t="s">
        <v>772</v>
      </c>
      <c r="C30" s="47">
        <v>27866776.91</v>
      </c>
      <c r="D30" s="47">
        <v>0</v>
      </c>
      <c r="E30" s="47">
        <v>21647999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32538.38</v>
      </c>
      <c r="L30" s="47">
        <v>0</v>
      </c>
      <c r="M30" s="47">
        <v>12989159.835768627</v>
      </c>
      <c r="N30" s="47">
        <v>0</v>
      </c>
      <c r="O30" s="47">
        <v>0</v>
      </c>
      <c r="P30" s="47">
        <v>0</v>
      </c>
      <c r="Q30" s="47">
        <v>114624.55</v>
      </c>
      <c r="R30" s="47">
        <v>0</v>
      </c>
      <c r="S30" s="47">
        <v>12887732.25</v>
      </c>
      <c r="T30" s="47">
        <v>0</v>
      </c>
      <c r="U30" s="47">
        <v>1250601.4200000002</v>
      </c>
      <c r="V30" s="47">
        <v>0</v>
      </c>
      <c r="W30" s="47">
        <v>0</v>
      </c>
      <c r="X30" s="47">
        <v>0</v>
      </c>
      <c r="Y30" s="47">
        <v>0</v>
      </c>
      <c r="Z30" s="47">
        <v>0</v>
      </c>
      <c r="AA30" s="47">
        <v>108581.71999999999</v>
      </c>
      <c r="AB30" s="47">
        <v>0</v>
      </c>
      <c r="AC30" s="47">
        <v>281476.62</v>
      </c>
      <c r="AD30" s="47">
        <v>281476.62</v>
      </c>
      <c r="AE30" s="47">
        <v>0</v>
      </c>
      <c r="AF30" s="47">
        <v>0</v>
      </c>
      <c r="AG30" s="47">
        <v>0</v>
      </c>
      <c r="AH30" s="47">
        <v>0</v>
      </c>
      <c r="AI30" s="47">
        <v>0</v>
      </c>
      <c r="AJ30" s="47">
        <v>0</v>
      </c>
      <c r="AK30" s="47">
        <v>0</v>
      </c>
      <c r="AL30" s="47">
        <v>0</v>
      </c>
      <c r="AM30" s="47">
        <v>18022.489999999994</v>
      </c>
      <c r="AN30" s="47">
        <v>0</v>
      </c>
      <c r="AO30" s="47">
        <v>0</v>
      </c>
      <c r="AP30" s="47">
        <v>0</v>
      </c>
      <c r="AQ30" s="47">
        <v>0</v>
      </c>
      <c r="AR30" s="47">
        <v>0</v>
      </c>
      <c r="AS30" s="47">
        <v>0</v>
      </c>
      <c r="AT30" s="47">
        <v>0</v>
      </c>
      <c r="AU30" s="47">
        <v>281163.33862745116</v>
      </c>
      <c r="AV30" s="47">
        <v>0</v>
      </c>
      <c r="AW30" s="53">
        <v>77478676.514396071</v>
      </c>
      <c r="AX30" s="53">
        <v>281476.62</v>
      </c>
      <c r="AY30" s="62"/>
    </row>
    <row r="31" spans="1:51" ht="15.75">
      <c r="A31" s="61">
        <v>16</v>
      </c>
      <c r="B31" s="46" t="s">
        <v>773</v>
      </c>
      <c r="C31" s="47">
        <v>231320.41</v>
      </c>
      <c r="D31" s="47">
        <v>0</v>
      </c>
      <c r="E31" s="47">
        <v>5136</v>
      </c>
      <c r="F31" s="47">
        <v>0</v>
      </c>
      <c r="G31" s="47">
        <v>20326.560000000001</v>
      </c>
      <c r="H31" s="47">
        <v>0</v>
      </c>
      <c r="I31" s="47">
        <v>1433175.47</v>
      </c>
      <c r="J31" s="47">
        <v>0</v>
      </c>
      <c r="K31" s="47">
        <v>705150.18</v>
      </c>
      <c r="L31" s="47">
        <v>0</v>
      </c>
      <c r="M31" s="47">
        <v>0</v>
      </c>
      <c r="N31" s="47">
        <v>0</v>
      </c>
      <c r="O31" s="47">
        <v>512146.41</v>
      </c>
      <c r="P31" s="47">
        <v>0</v>
      </c>
      <c r="Q31" s="47">
        <v>136703.14000000001</v>
      </c>
      <c r="R31" s="47">
        <v>0</v>
      </c>
      <c r="S31" s="47">
        <v>436843.46</v>
      </c>
      <c r="T31" s="47">
        <v>0</v>
      </c>
      <c r="U31" s="47">
        <v>1574693.89</v>
      </c>
      <c r="V31" s="47">
        <v>0</v>
      </c>
      <c r="W31" s="47">
        <v>245827.27</v>
      </c>
      <c r="X31" s="47">
        <v>0</v>
      </c>
      <c r="Y31" s="47">
        <v>3745558.88</v>
      </c>
      <c r="Z31" s="47">
        <v>0</v>
      </c>
      <c r="AA31" s="47">
        <v>10006.619999999999</v>
      </c>
      <c r="AB31" s="47">
        <v>0</v>
      </c>
      <c r="AC31" s="47">
        <v>0</v>
      </c>
      <c r="AD31" s="47">
        <v>0</v>
      </c>
      <c r="AE31" s="47">
        <v>0</v>
      </c>
      <c r="AF31" s="47">
        <v>0</v>
      </c>
      <c r="AG31" s="47">
        <v>0</v>
      </c>
      <c r="AH31" s="47">
        <v>0</v>
      </c>
      <c r="AI31" s="47">
        <v>78397.539999999994</v>
      </c>
      <c r="AJ31" s="47">
        <v>0</v>
      </c>
      <c r="AK31" s="47">
        <v>13284.639999999998</v>
      </c>
      <c r="AL31" s="47">
        <v>0</v>
      </c>
      <c r="AM31" s="47">
        <v>0</v>
      </c>
      <c r="AN31" s="47">
        <v>0</v>
      </c>
      <c r="AO31" s="47">
        <v>391365.52</v>
      </c>
      <c r="AP31" s="47">
        <v>0</v>
      </c>
      <c r="AQ31" s="47">
        <v>0</v>
      </c>
      <c r="AR31" s="47">
        <v>0</v>
      </c>
      <c r="AS31" s="47">
        <v>1611778.1099999985</v>
      </c>
      <c r="AT31" s="47">
        <v>0</v>
      </c>
      <c r="AU31" s="47">
        <v>0</v>
      </c>
      <c r="AV31" s="47">
        <v>0</v>
      </c>
      <c r="AW31" s="53">
        <v>11151714.099999998</v>
      </c>
      <c r="AX31" s="53">
        <v>0</v>
      </c>
      <c r="AY31" s="62"/>
    </row>
    <row r="32" spans="1:51" ht="15.75">
      <c r="A32" s="61">
        <v>17</v>
      </c>
      <c r="B32" s="49" t="s">
        <v>774</v>
      </c>
      <c r="C32" s="47">
        <v>2139719.36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376.07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v>0</v>
      </c>
      <c r="P32" s="47">
        <v>0</v>
      </c>
      <c r="Q32" s="47">
        <v>0</v>
      </c>
      <c r="R32" s="47">
        <v>0</v>
      </c>
      <c r="S32" s="47">
        <v>0</v>
      </c>
      <c r="T32" s="47">
        <v>0</v>
      </c>
      <c r="U32" s="47">
        <v>11112.25</v>
      </c>
      <c r="V32" s="47">
        <v>0</v>
      </c>
      <c r="W32" s="47">
        <v>0</v>
      </c>
      <c r="X32" s="47">
        <v>0</v>
      </c>
      <c r="Y32" s="47">
        <v>0</v>
      </c>
      <c r="Z32" s="47">
        <v>0</v>
      </c>
      <c r="AA32" s="47">
        <v>0</v>
      </c>
      <c r="AB32" s="47">
        <v>0</v>
      </c>
      <c r="AC32" s="47">
        <v>0</v>
      </c>
      <c r="AD32" s="47">
        <v>0</v>
      </c>
      <c r="AE32" s="47">
        <v>0</v>
      </c>
      <c r="AF32" s="47">
        <v>0</v>
      </c>
      <c r="AG32" s="47">
        <v>0</v>
      </c>
      <c r="AH32" s="47">
        <v>0</v>
      </c>
      <c r="AI32" s="47">
        <v>0</v>
      </c>
      <c r="AJ32" s="47">
        <v>0</v>
      </c>
      <c r="AK32" s="47">
        <v>0</v>
      </c>
      <c r="AL32" s="47">
        <v>0</v>
      </c>
      <c r="AM32" s="47">
        <v>0</v>
      </c>
      <c r="AN32" s="47">
        <v>0</v>
      </c>
      <c r="AO32" s="47">
        <v>0</v>
      </c>
      <c r="AP32" s="47">
        <v>0</v>
      </c>
      <c r="AQ32" s="47">
        <v>0</v>
      </c>
      <c r="AR32" s="47">
        <v>0</v>
      </c>
      <c r="AS32" s="47">
        <v>0</v>
      </c>
      <c r="AT32" s="47">
        <v>0</v>
      </c>
      <c r="AU32" s="47">
        <v>0</v>
      </c>
      <c r="AV32" s="47">
        <v>0</v>
      </c>
      <c r="AW32" s="53">
        <v>2151207.6799999997</v>
      </c>
      <c r="AX32" s="53">
        <v>0</v>
      </c>
      <c r="AY32" s="62"/>
    </row>
    <row r="33" spans="1:51" ht="15.75">
      <c r="A33" s="61">
        <v>18</v>
      </c>
      <c r="B33" s="50" t="s">
        <v>775</v>
      </c>
      <c r="C33" s="47">
        <v>107320832.63</v>
      </c>
      <c r="D33" s="47">
        <v>0</v>
      </c>
      <c r="E33" s="47">
        <v>3659375</v>
      </c>
      <c r="F33" s="47">
        <v>0</v>
      </c>
      <c r="G33" s="47">
        <v>2224336.4699999997</v>
      </c>
      <c r="H33" s="47">
        <v>0</v>
      </c>
      <c r="I33" s="47">
        <v>1965081.98</v>
      </c>
      <c r="J33" s="47">
        <v>0</v>
      </c>
      <c r="K33" s="47">
        <v>1098813.2</v>
      </c>
      <c r="L33" s="47">
        <v>0</v>
      </c>
      <c r="M33" s="47">
        <v>4315.8137000000015</v>
      </c>
      <c r="N33" s="47">
        <v>0</v>
      </c>
      <c r="O33" s="47">
        <v>2607815.3499999996</v>
      </c>
      <c r="P33" s="47">
        <v>0</v>
      </c>
      <c r="Q33" s="47">
        <v>1222006.6399999999</v>
      </c>
      <c r="R33" s="47">
        <v>0</v>
      </c>
      <c r="S33" s="47">
        <v>391051.21999999986</v>
      </c>
      <c r="T33" s="47">
        <v>0</v>
      </c>
      <c r="U33" s="47">
        <v>3143938.61</v>
      </c>
      <c r="V33" s="47">
        <v>1786516.55</v>
      </c>
      <c r="W33" s="47">
        <v>1579886.38</v>
      </c>
      <c r="X33" s="47">
        <v>0</v>
      </c>
      <c r="Y33" s="47">
        <v>758245.5399999998</v>
      </c>
      <c r="Z33" s="47">
        <v>0</v>
      </c>
      <c r="AA33" s="47">
        <v>47974.78</v>
      </c>
      <c r="AB33" s="47">
        <v>0</v>
      </c>
      <c r="AC33" s="47">
        <v>0</v>
      </c>
      <c r="AD33" s="47">
        <v>0</v>
      </c>
      <c r="AE33" s="47">
        <v>0</v>
      </c>
      <c r="AF33" s="47">
        <v>0</v>
      </c>
      <c r="AG33" s="47">
        <v>0</v>
      </c>
      <c r="AH33" s="47">
        <v>0</v>
      </c>
      <c r="AI33" s="47">
        <v>506751.58999992925</v>
      </c>
      <c r="AJ33" s="47">
        <v>0</v>
      </c>
      <c r="AK33" s="47">
        <v>0</v>
      </c>
      <c r="AL33" s="47">
        <v>0</v>
      </c>
      <c r="AM33" s="47">
        <v>0</v>
      </c>
      <c r="AN33" s="47">
        <v>0</v>
      </c>
      <c r="AO33" s="47">
        <v>0</v>
      </c>
      <c r="AP33" s="47">
        <v>0</v>
      </c>
      <c r="AQ33" s="47">
        <v>0</v>
      </c>
      <c r="AR33" s="47">
        <v>0</v>
      </c>
      <c r="AS33" s="47">
        <v>0</v>
      </c>
      <c r="AT33" s="47">
        <v>0</v>
      </c>
      <c r="AU33" s="47">
        <v>0</v>
      </c>
      <c r="AV33" s="47">
        <v>0</v>
      </c>
      <c r="AW33" s="53">
        <v>126530425.20369993</v>
      </c>
      <c r="AX33" s="53">
        <v>1786516.55</v>
      </c>
      <c r="AY33" s="62"/>
    </row>
    <row r="34" spans="1:51" ht="18" customHeight="1">
      <c r="A34" s="247" t="s">
        <v>808</v>
      </c>
      <c r="B34" s="248"/>
      <c r="C34" s="53">
        <v>342497577.89999998</v>
      </c>
      <c r="D34" s="53">
        <v>722210.92516470002</v>
      </c>
      <c r="E34" s="53">
        <v>297614877</v>
      </c>
      <c r="F34" s="53">
        <v>1623818.625</v>
      </c>
      <c r="G34" s="53">
        <v>258939308.94</v>
      </c>
      <c r="H34" s="53">
        <v>8589828.9000000004</v>
      </c>
      <c r="I34" s="53">
        <v>223271363.97999993</v>
      </c>
      <c r="J34" s="53">
        <v>393329.64950637001</v>
      </c>
      <c r="K34" s="53">
        <v>172934425.59071949</v>
      </c>
      <c r="L34" s="53">
        <v>25173.48</v>
      </c>
      <c r="M34" s="53">
        <v>150129999.25416332</v>
      </c>
      <c r="N34" s="53">
        <v>0</v>
      </c>
      <c r="O34" s="53">
        <v>143313281.42000002</v>
      </c>
      <c r="P34" s="53">
        <v>637921.59</v>
      </c>
      <c r="Q34" s="53">
        <v>142212964.95999998</v>
      </c>
      <c r="R34" s="53">
        <v>0</v>
      </c>
      <c r="S34" s="53">
        <v>132463202.01999997</v>
      </c>
      <c r="T34" s="53">
        <v>0</v>
      </c>
      <c r="U34" s="53">
        <v>130914571.58999999</v>
      </c>
      <c r="V34" s="53">
        <v>1810617.72</v>
      </c>
      <c r="W34" s="53">
        <v>63909671.400000006</v>
      </c>
      <c r="X34" s="53">
        <v>0</v>
      </c>
      <c r="Y34" s="53">
        <v>31562777.589999996</v>
      </c>
      <c r="Z34" s="53">
        <v>0</v>
      </c>
      <c r="AA34" s="53">
        <v>23198184.669999849</v>
      </c>
      <c r="AB34" s="53">
        <v>0</v>
      </c>
      <c r="AC34" s="53">
        <v>18767546.657998402</v>
      </c>
      <c r="AD34" s="53">
        <v>17170334.027998399</v>
      </c>
      <c r="AE34" s="53">
        <v>18487366.690000001</v>
      </c>
      <c r="AF34" s="53">
        <v>0</v>
      </c>
      <c r="AG34" s="53">
        <v>16104548.489999998</v>
      </c>
      <c r="AH34" s="53">
        <v>0</v>
      </c>
      <c r="AI34" s="53">
        <v>13800989.242544672</v>
      </c>
      <c r="AJ34" s="53">
        <v>0</v>
      </c>
      <c r="AK34" s="53">
        <v>7454933.3916192185</v>
      </c>
      <c r="AL34" s="53">
        <v>0</v>
      </c>
      <c r="AM34" s="53">
        <v>7395838.2399999946</v>
      </c>
      <c r="AN34" s="53">
        <v>0</v>
      </c>
      <c r="AO34" s="53">
        <v>4476829.58</v>
      </c>
      <c r="AP34" s="53">
        <v>0</v>
      </c>
      <c r="AQ34" s="53">
        <v>3128787.42</v>
      </c>
      <c r="AR34" s="53">
        <v>0</v>
      </c>
      <c r="AS34" s="53">
        <v>1678016.4699999986</v>
      </c>
      <c r="AT34" s="53">
        <v>0</v>
      </c>
      <c r="AU34" s="53">
        <v>1306913.7986274671</v>
      </c>
      <c r="AV34" s="53">
        <v>0</v>
      </c>
      <c r="AW34" s="53">
        <v>2205563976.2956715</v>
      </c>
      <c r="AX34" s="53">
        <v>30973234.917669468</v>
      </c>
      <c r="AY34" s="62"/>
    </row>
    <row r="35" spans="1:51" ht="18" customHeight="1">
      <c r="A35" s="244" t="s">
        <v>809</v>
      </c>
      <c r="B35" s="245"/>
      <c r="C35" s="237">
        <v>145162010.2511563</v>
      </c>
      <c r="D35" s="238">
        <v>0</v>
      </c>
      <c r="E35" s="237">
        <v>30411950.08966662</v>
      </c>
      <c r="F35" s="238">
        <v>0</v>
      </c>
      <c r="G35" s="237">
        <v>0</v>
      </c>
      <c r="H35" s="238">
        <v>0</v>
      </c>
      <c r="I35" s="237">
        <v>61751</v>
      </c>
      <c r="J35" s="238">
        <v>0</v>
      </c>
      <c r="K35" s="237">
        <v>0</v>
      </c>
      <c r="L35" s="238">
        <v>0</v>
      </c>
      <c r="M35" s="237">
        <v>45199852.683487952</v>
      </c>
      <c r="N35" s="238">
        <v>0</v>
      </c>
      <c r="O35" s="237">
        <v>0</v>
      </c>
      <c r="P35" s="238">
        <v>0</v>
      </c>
      <c r="Q35" s="237">
        <v>0</v>
      </c>
      <c r="R35" s="238">
        <v>0</v>
      </c>
      <c r="S35" s="237">
        <v>0</v>
      </c>
      <c r="T35" s="238">
        <v>0</v>
      </c>
      <c r="U35" s="237">
        <v>0</v>
      </c>
      <c r="V35" s="238">
        <v>0</v>
      </c>
      <c r="W35" s="237">
        <v>0</v>
      </c>
      <c r="X35" s="238">
        <v>0</v>
      </c>
      <c r="Y35" s="237">
        <v>0</v>
      </c>
      <c r="Z35" s="238">
        <v>0</v>
      </c>
      <c r="AA35" s="237">
        <v>0</v>
      </c>
      <c r="AB35" s="238">
        <v>0</v>
      </c>
      <c r="AC35" s="237">
        <v>0</v>
      </c>
      <c r="AD35" s="238">
        <v>0</v>
      </c>
      <c r="AE35" s="237">
        <v>0</v>
      </c>
      <c r="AF35" s="238">
        <v>0</v>
      </c>
      <c r="AG35" s="237">
        <v>0</v>
      </c>
      <c r="AH35" s="238">
        <v>0</v>
      </c>
      <c r="AI35" s="237">
        <v>0</v>
      </c>
      <c r="AJ35" s="238">
        <v>0</v>
      </c>
      <c r="AK35" s="237">
        <v>0</v>
      </c>
      <c r="AL35" s="238">
        <v>0</v>
      </c>
      <c r="AM35" s="237">
        <v>0</v>
      </c>
      <c r="AN35" s="238">
        <v>0</v>
      </c>
      <c r="AO35" s="237">
        <v>0</v>
      </c>
      <c r="AP35" s="238">
        <v>0</v>
      </c>
      <c r="AQ35" s="237">
        <v>0</v>
      </c>
      <c r="AR35" s="238">
        <v>0</v>
      </c>
      <c r="AS35" s="237">
        <v>0</v>
      </c>
      <c r="AT35" s="238">
        <v>0</v>
      </c>
      <c r="AU35" s="237">
        <v>0</v>
      </c>
      <c r="AV35" s="238">
        <v>0</v>
      </c>
      <c r="AW35" s="237">
        <v>220835564.02431089</v>
      </c>
      <c r="AX35" s="238"/>
      <c r="AY35" s="62"/>
    </row>
    <row r="36" spans="1:51" ht="18" customHeight="1">
      <c r="A36" s="243" t="s">
        <v>810</v>
      </c>
      <c r="B36" s="243"/>
      <c r="C36" s="239">
        <v>9.9426987807872985E-2</v>
      </c>
      <c r="D36" s="240">
        <v>0</v>
      </c>
      <c r="E36" s="239">
        <v>0.13462946630795763</v>
      </c>
      <c r="F36" s="240">
        <v>0</v>
      </c>
      <c r="G36" s="239">
        <v>0.1304658649208659</v>
      </c>
      <c r="H36" s="240">
        <v>0</v>
      </c>
      <c r="I36" s="239">
        <v>0.11246355501333033</v>
      </c>
      <c r="J36" s="240">
        <v>0</v>
      </c>
      <c r="K36" s="239">
        <v>8.7132538901284778E-2</v>
      </c>
      <c r="L36" s="240">
        <v>0</v>
      </c>
      <c r="M36" s="239">
        <v>5.286876830195187E-2</v>
      </c>
      <c r="N36" s="240">
        <v>0</v>
      </c>
      <c r="O36" s="239">
        <v>7.22080061603943E-2</v>
      </c>
      <c r="P36" s="240">
        <v>0</v>
      </c>
      <c r="Q36" s="239">
        <v>7.1653614711570932E-2</v>
      </c>
      <c r="R36" s="240">
        <v>0</v>
      </c>
      <c r="S36" s="239">
        <v>6.6741223232858637E-2</v>
      </c>
      <c r="T36" s="240">
        <v>0</v>
      </c>
      <c r="U36" s="239">
        <v>6.5960950012389288E-2</v>
      </c>
      <c r="V36" s="240">
        <v>0</v>
      </c>
      <c r="W36" s="239">
        <v>3.2200713712190257E-2</v>
      </c>
      <c r="X36" s="240">
        <v>0</v>
      </c>
      <c r="Y36" s="239">
        <v>1.5902819446152312E-2</v>
      </c>
      <c r="Z36" s="240">
        <v>0</v>
      </c>
      <c r="AA36" s="239">
        <v>1.1688342105936503E-2</v>
      </c>
      <c r="AB36" s="240">
        <v>0</v>
      </c>
      <c r="AC36" s="239">
        <v>9.4559772218509568E-3</v>
      </c>
      <c r="AD36" s="240">
        <v>0</v>
      </c>
      <c r="AE36" s="239">
        <v>9.3148093087671927E-3</v>
      </c>
      <c r="AF36" s="240">
        <v>0</v>
      </c>
      <c r="AG36" s="239">
        <v>8.1142328544436208E-3</v>
      </c>
      <c r="AH36" s="240">
        <v>0</v>
      </c>
      <c r="AI36" s="239">
        <v>6.9535908072936581E-3</v>
      </c>
      <c r="AJ36" s="240">
        <v>0</v>
      </c>
      <c r="AK36" s="239">
        <v>3.7561478666432008E-3</v>
      </c>
      <c r="AL36" s="240">
        <v>0</v>
      </c>
      <c r="AM36" s="239">
        <v>3.7263729355978019E-3</v>
      </c>
      <c r="AN36" s="240">
        <v>0</v>
      </c>
      <c r="AO36" s="239">
        <v>2.2556383796998362E-3</v>
      </c>
      <c r="AP36" s="240">
        <v>0</v>
      </c>
      <c r="AQ36" s="239">
        <v>1.5764310122508684E-3</v>
      </c>
      <c r="AR36" s="240">
        <v>0</v>
      </c>
      <c r="AS36" s="239">
        <v>8.4546402400701511E-4</v>
      </c>
      <c r="AT36" s="240">
        <v>0</v>
      </c>
      <c r="AU36" s="239">
        <v>6.5848495469050621E-4</v>
      </c>
      <c r="AV36" s="240">
        <v>0</v>
      </c>
      <c r="AW36" s="239">
        <v>1.0000000000000004</v>
      </c>
      <c r="AX36" s="240"/>
      <c r="AY36" s="62"/>
    </row>
    <row r="37" spans="1:51" ht="17.25" customHeight="1">
      <c r="A37" s="241" t="s">
        <v>776</v>
      </c>
      <c r="B37" s="242"/>
      <c r="C37" s="235">
        <v>0.15528798147820563</v>
      </c>
      <c r="D37" s="236">
        <v>0</v>
      </c>
      <c r="E37" s="235">
        <v>0.13493821997394762</v>
      </c>
      <c r="F37" s="236">
        <v>0</v>
      </c>
      <c r="G37" s="235">
        <v>0.11740276488143332</v>
      </c>
      <c r="H37" s="236">
        <v>0</v>
      </c>
      <c r="I37" s="235">
        <v>0.10123096241125255</v>
      </c>
      <c r="J37" s="236">
        <v>0</v>
      </c>
      <c r="K37" s="235">
        <v>7.8408256323250866E-2</v>
      </c>
      <c r="L37" s="236">
        <v>0</v>
      </c>
      <c r="M37" s="235">
        <v>6.8068757409754349E-2</v>
      </c>
      <c r="N37" s="236">
        <v>0</v>
      </c>
      <c r="O37" s="235">
        <v>6.4978065909790592E-2</v>
      </c>
      <c r="P37" s="236">
        <v>0</v>
      </c>
      <c r="Q37" s="235">
        <v>6.4479183777226903E-2</v>
      </c>
      <c r="R37" s="236">
        <v>0</v>
      </c>
      <c r="S37" s="235">
        <v>6.0058653225954883E-2</v>
      </c>
      <c r="T37" s="236">
        <v>0</v>
      </c>
      <c r="U37" s="235">
        <v>5.9356506089601593E-2</v>
      </c>
      <c r="V37" s="236">
        <v>0</v>
      </c>
      <c r="W37" s="235">
        <v>2.8976566577469543E-2</v>
      </c>
      <c r="X37" s="236">
        <v>0</v>
      </c>
      <c r="Y37" s="235">
        <v>1.431052462282725E-2</v>
      </c>
      <c r="Z37" s="236">
        <v>0</v>
      </c>
      <c r="AA37" s="235">
        <v>1.0518028458626746E-2</v>
      </c>
      <c r="AB37" s="236">
        <v>0</v>
      </c>
      <c r="AC37" s="235">
        <v>8.5091826216345812E-3</v>
      </c>
      <c r="AD37" s="236">
        <v>0</v>
      </c>
      <c r="AE37" s="235">
        <v>8.3821493680043824E-3</v>
      </c>
      <c r="AF37" s="236">
        <v>0</v>
      </c>
      <c r="AG37" s="235">
        <v>7.3017825205180364E-3</v>
      </c>
      <c r="AH37" s="236">
        <v>0</v>
      </c>
      <c r="AI37" s="235">
        <v>6.2573515848422367E-3</v>
      </c>
      <c r="AJ37" s="236">
        <v>0</v>
      </c>
      <c r="AK37" s="235">
        <v>3.3800576504427948E-3</v>
      </c>
      <c r="AL37" s="236">
        <v>0</v>
      </c>
      <c r="AM37" s="235">
        <v>3.353263981225148E-3</v>
      </c>
      <c r="AN37" s="236">
        <v>0</v>
      </c>
      <c r="AO37" s="235">
        <v>2.0297890372325557E-3</v>
      </c>
      <c r="AP37" s="236">
        <v>0</v>
      </c>
      <c r="AQ37" s="235">
        <v>1.4185883763185667E-3</v>
      </c>
      <c r="AR37" s="236">
        <v>0</v>
      </c>
      <c r="AS37" s="235">
        <v>7.6081060809593483E-4</v>
      </c>
      <c r="AT37" s="236">
        <v>0</v>
      </c>
      <c r="AU37" s="235">
        <v>5.9255311234384506E-4</v>
      </c>
      <c r="AV37" s="236">
        <v>0</v>
      </c>
      <c r="AW37" s="235">
        <v>1</v>
      </c>
      <c r="AX37" s="236" t="e">
        <v>#REF!</v>
      </c>
    </row>
    <row r="38" spans="1:51" ht="18" customHeight="1">
      <c r="A38" s="75" t="s">
        <v>811</v>
      </c>
      <c r="Q38" s="62"/>
      <c r="R38" s="62"/>
      <c r="W38" s="62"/>
      <c r="X38" s="62"/>
      <c r="Y38" s="62"/>
      <c r="Z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</row>
    <row r="40" spans="1:51">
      <c r="A40" s="68"/>
    </row>
    <row r="70" spans="1:3" ht="15.75">
      <c r="A70" s="225">
        <f>(AW5+AW7)/$AW$34</f>
        <v>5.3188866331458862E-2</v>
      </c>
      <c r="B70" s="222" t="s">
        <v>778</v>
      </c>
    </row>
    <row r="71" spans="1:3" ht="15.75">
      <c r="A71" s="225">
        <f>(AW8+AW21)/$AW$34</f>
        <v>0.68009480247666931</v>
      </c>
      <c r="B71" s="222" t="s">
        <v>779</v>
      </c>
    </row>
    <row r="72" spans="1:3" ht="15.75">
      <c r="A72" s="225">
        <f>AW9/$AW$34</f>
        <v>4.5499109061684822E-3</v>
      </c>
      <c r="B72" s="222" t="s">
        <v>780</v>
      </c>
    </row>
    <row r="73" spans="1:3" ht="15.75">
      <c r="A73" s="225">
        <f>(AW10+AW26)/$AW$34</f>
        <v>3.2988608347784428E-3</v>
      </c>
      <c r="B73" s="222" t="s">
        <v>781</v>
      </c>
    </row>
    <row r="74" spans="1:3" ht="15.75">
      <c r="A74" s="225">
        <f>(AW11+AW27)/$AW$34</f>
        <v>3.7848536899965338E-3</v>
      </c>
      <c r="B74" s="222" t="s">
        <v>807</v>
      </c>
    </row>
    <row r="75" spans="1:3" ht="15.75">
      <c r="A75" s="225">
        <f>AW12/$AW$34</f>
        <v>1.5391071475690622E-2</v>
      </c>
      <c r="B75" s="222" t="s">
        <v>782</v>
      </c>
    </row>
    <row r="76" spans="1:3" ht="15.75">
      <c r="A76" s="225">
        <f>(AW13+AW18)/$AW$34</f>
        <v>0.11972625095671316</v>
      </c>
      <c r="B76" s="222" t="s">
        <v>783</v>
      </c>
    </row>
    <row r="77" spans="1:3" ht="15.75">
      <c r="A77" s="225">
        <f>AW28/$AW$34</f>
        <v>1.7511072654834862E-2</v>
      </c>
      <c r="B77" s="222" t="s">
        <v>784</v>
      </c>
      <c r="C77" s="67"/>
    </row>
    <row r="78" spans="1:3" ht="15.75">
      <c r="A78" s="225">
        <f>SUM(AW29:AW32)/$AW$34</f>
        <v>4.5085571175046038E-2</v>
      </c>
      <c r="B78" s="222" t="s">
        <v>785</v>
      </c>
      <c r="C78" s="223"/>
    </row>
    <row r="79" spans="1:3" ht="15.75">
      <c r="A79" s="225">
        <f>AW33/$AW$34</f>
        <v>5.7368739498644059E-2</v>
      </c>
      <c r="B79" s="222" t="s">
        <v>786</v>
      </c>
      <c r="C79" s="223"/>
    </row>
    <row r="80" spans="1:3">
      <c r="C80" s="223"/>
    </row>
    <row r="81" spans="1:3">
      <c r="C81" s="223"/>
    </row>
    <row r="82" spans="1:3">
      <c r="C82" s="223"/>
    </row>
    <row r="83" spans="1:3">
      <c r="C83" s="223"/>
    </row>
    <row r="84" spans="1:3">
      <c r="C84" s="223"/>
    </row>
    <row r="85" spans="1:3">
      <c r="C85" s="223"/>
    </row>
    <row r="86" spans="1:3">
      <c r="C86" s="223"/>
    </row>
    <row r="87" spans="1:3">
      <c r="C87" s="223"/>
    </row>
    <row r="88" spans="1:3">
      <c r="A88" s="223"/>
      <c r="B88" s="223"/>
      <c r="C88" s="223"/>
    </row>
    <row r="89" spans="1:3">
      <c r="A89" s="67"/>
      <c r="B89" s="67"/>
      <c r="C89" s="67"/>
    </row>
  </sheetData>
  <mergeCells count="102">
    <mergeCell ref="AK3:AL3"/>
    <mergeCell ref="Y3:Z3"/>
    <mergeCell ref="AI3:AJ3"/>
    <mergeCell ref="W3:X3"/>
    <mergeCell ref="AE3:AF3"/>
    <mergeCell ref="AG3:AH3"/>
    <mergeCell ref="A3:A4"/>
    <mergeCell ref="A34:B34"/>
    <mergeCell ref="B3:B4"/>
    <mergeCell ref="A36:B36"/>
    <mergeCell ref="A35:B35"/>
    <mergeCell ref="U36:V36"/>
    <mergeCell ref="W36:X36"/>
    <mergeCell ref="Y36:Z36"/>
    <mergeCell ref="AA36:AB36"/>
    <mergeCell ref="M36:N36"/>
    <mergeCell ref="O36:P36"/>
    <mergeCell ref="C3:D3"/>
    <mergeCell ref="A37:B37"/>
    <mergeCell ref="AG35:AH35"/>
    <mergeCell ref="K35:L35"/>
    <mergeCell ref="M35:N35"/>
    <mergeCell ref="O35:P35"/>
    <mergeCell ref="Q35:R35"/>
    <mergeCell ref="S35:T35"/>
    <mergeCell ref="U35:V35"/>
    <mergeCell ref="AK35:AL35"/>
    <mergeCell ref="W35:X35"/>
    <mergeCell ref="Y35:Z35"/>
    <mergeCell ref="AA35:AB35"/>
    <mergeCell ref="AC35:AD35"/>
    <mergeCell ref="AE35:AF35"/>
    <mergeCell ref="C36:D36"/>
    <mergeCell ref="E36:F36"/>
    <mergeCell ref="G36:H36"/>
    <mergeCell ref="I36:J36"/>
    <mergeCell ref="K36:L36"/>
    <mergeCell ref="AI35:AJ35"/>
    <mergeCell ref="Q36:R36"/>
    <mergeCell ref="S36:T36"/>
    <mergeCell ref="G37:H37"/>
    <mergeCell ref="E37:F37"/>
    <mergeCell ref="C37:D37"/>
    <mergeCell ref="I37:J37"/>
    <mergeCell ref="M37:N37"/>
    <mergeCell ref="C35:D35"/>
    <mergeCell ref="E35:F35"/>
    <mergeCell ref="G35:H35"/>
    <mergeCell ref="I35:J35"/>
    <mergeCell ref="AC3:AD3"/>
    <mergeCell ref="AA3:AB3"/>
    <mergeCell ref="Q3:R3"/>
    <mergeCell ref="U3:V3"/>
    <mergeCell ref="E3:F3"/>
    <mergeCell ref="O3:P3"/>
    <mergeCell ref="I3:J3"/>
    <mergeCell ref="M3:N3"/>
    <mergeCell ref="K3:L3"/>
    <mergeCell ref="G3:H3"/>
    <mergeCell ref="S3:T3"/>
    <mergeCell ref="U37:V37"/>
    <mergeCell ref="K37:L37"/>
    <mergeCell ref="S37:T37"/>
    <mergeCell ref="Q37:R37"/>
    <mergeCell ref="O37:P37"/>
    <mergeCell ref="AC36:AD36"/>
    <mergeCell ref="AA37:AB37"/>
    <mergeCell ref="W37:X37"/>
    <mergeCell ref="AE37:AF37"/>
    <mergeCell ref="AC37:AD37"/>
    <mergeCell ref="AI37:AJ37"/>
    <mergeCell ref="Y37:Z37"/>
    <mergeCell ref="AQ37:AR37"/>
    <mergeCell ref="AG37:AH37"/>
    <mergeCell ref="AE36:AF36"/>
    <mergeCell ref="AG36:AH36"/>
    <mergeCell ref="AI36:AJ36"/>
    <mergeCell ref="AK36:AL36"/>
    <mergeCell ref="AW3:AX3"/>
    <mergeCell ref="AU3:AV3"/>
    <mergeCell ref="AW37:AX37"/>
    <mergeCell ref="AU37:AV37"/>
    <mergeCell ref="AM37:AN37"/>
    <mergeCell ref="AK37:AL37"/>
    <mergeCell ref="AS37:AT37"/>
    <mergeCell ref="AO37:AP37"/>
    <mergeCell ref="AM35:AN35"/>
    <mergeCell ref="AO35:AP35"/>
    <mergeCell ref="AQ35:AR35"/>
    <mergeCell ref="AS35:AT35"/>
    <mergeCell ref="AU35:AV35"/>
    <mergeCell ref="AW35:AX35"/>
    <mergeCell ref="AM36:AN36"/>
    <mergeCell ref="AO36:AP36"/>
    <mergeCell ref="AQ36:AR36"/>
    <mergeCell ref="AS36:AT36"/>
    <mergeCell ref="AU36:AV36"/>
    <mergeCell ref="AW36:AX36"/>
    <mergeCell ref="AS3:AT3"/>
    <mergeCell ref="AM3:AN3"/>
    <mergeCell ref="AQ3:AR3"/>
    <mergeCell ref="AO3:AP3"/>
  </mergeCells>
  <printOptions horizontalCentered="1" verticalCentered="1"/>
  <pageMargins left="0" right="0" top="0.35433070866141736" bottom="0.35433070866141736" header="0.31496062992125984" footer="0.31496062992125984"/>
  <pageSetup paperSize="9" scale="46" orientation="landscape" r:id="rId1"/>
  <colBreaks count="2" manualBreakCount="2">
    <brk id="18" max="37" man="1"/>
    <brk id="34" max="37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R35"/>
  <sheetViews>
    <sheetView zoomScaleNormal="100" workbookViewId="0">
      <pane xSplit="1" ySplit="4" topLeftCell="B5" activePane="bottomRight" state="frozen"/>
      <selection activeCell="S42" sqref="S42"/>
      <selection pane="topRight" activeCell="S42" sqref="S42"/>
      <selection pane="bottomLeft" activeCell="S42" sqref="S42"/>
      <selection pane="bottomRight" activeCell="B5" sqref="B5"/>
    </sheetView>
  </sheetViews>
  <sheetFormatPr defaultColWidth="57.42578125" defaultRowHeight="15.75"/>
  <cols>
    <col min="1" max="1" width="59" style="155" customWidth="1"/>
    <col min="2" max="2" width="24.28515625" style="155" customWidth="1"/>
    <col min="3" max="3" width="23.85546875" style="155" customWidth="1"/>
    <col min="4" max="4" width="24.85546875" style="155" customWidth="1"/>
    <col min="5" max="5" width="17.140625" style="155" customWidth="1"/>
    <col min="6" max="6" width="24.7109375" style="155" customWidth="1"/>
    <col min="7" max="7" width="15" style="155" customWidth="1"/>
    <col min="8" max="8" width="19.85546875" style="155" customWidth="1"/>
    <col min="9" max="9" width="16.28515625" style="155" bestFit="1" customWidth="1"/>
    <col min="10" max="10" width="25.5703125" style="155" customWidth="1"/>
    <col min="11" max="11" width="16.28515625" style="155" bestFit="1" customWidth="1"/>
    <col min="12" max="12" width="28.42578125" style="155" customWidth="1"/>
    <col min="13" max="13" width="16.28515625" style="155" bestFit="1" customWidth="1"/>
    <col min="14" max="14" width="20.85546875" style="155" customWidth="1"/>
    <col min="15" max="15" width="15.5703125" style="155" customWidth="1"/>
    <col min="16" max="16" width="18.140625" style="155" customWidth="1"/>
    <col min="17" max="16384" width="57.42578125" style="155"/>
  </cols>
  <sheetData>
    <row r="1" spans="1:16" ht="20.25" customHeight="1">
      <c r="A1" s="159" t="s">
        <v>876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</row>
    <row r="2" spans="1:16" s="162" customFormat="1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221" t="s">
        <v>745</v>
      </c>
    </row>
    <row r="3" spans="1:16" ht="30" customHeight="1">
      <c r="A3" s="301" t="s">
        <v>598</v>
      </c>
      <c r="B3" s="301" t="s">
        <v>540</v>
      </c>
      <c r="C3" s="301" t="s">
        <v>532</v>
      </c>
      <c r="D3" s="301" t="s">
        <v>533</v>
      </c>
      <c r="E3" s="301" t="s">
        <v>534</v>
      </c>
      <c r="F3" s="301" t="s">
        <v>49</v>
      </c>
      <c r="G3" s="301" t="s">
        <v>535</v>
      </c>
      <c r="H3" s="301" t="s">
        <v>536</v>
      </c>
      <c r="I3" s="301" t="s">
        <v>14</v>
      </c>
      <c r="J3" s="301"/>
      <c r="K3" s="301" t="s">
        <v>15</v>
      </c>
      <c r="L3" s="301"/>
      <c r="M3" s="301" t="s">
        <v>10</v>
      </c>
      <c r="N3" s="301"/>
      <c r="O3" s="301" t="s">
        <v>843</v>
      </c>
      <c r="P3" s="301" t="s">
        <v>539</v>
      </c>
    </row>
    <row r="4" spans="1:16" ht="74.25" customHeight="1">
      <c r="A4" s="301"/>
      <c r="B4" s="301"/>
      <c r="C4" s="301"/>
      <c r="D4" s="301"/>
      <c r="E4" s="301"/>
      <c r="F4" s="301"/>
      <c r="G4" s="301"/>
      <c r="H4" s="301"/>
      <c r="I4" s="157" t="s">
        <v>48</v>
      </c>
      <c r="J4" s="165" t="s">
        <v>537</v>
      </c>
      <c r="K4" s="157" t="s">
        <v>48</v>
      </c>
      <c r="L4" s="165" t="s">
        <v>538</v>
      </c>
      <c r="M4" s="157" t="s">
        <v>48</v>
      </c>
      <c r="N4" s="165" t="s">
        <v>541</v>
      </c>
      <c r="O4" s="301"/>
      <c r="P4" s="301"/>
    </row>
    <row r="5" spans="1:16" s="161" customFormat="1">
      <c r="A5" s="46" t="s">
        <v>19</v>
      </c>
      <c r="B5" s="163">
        <v>2</v>
      </c>
      <c r="C5" s="163">
        <v>1496170273.5915</v>
      </c>
      <c r="D5" s="163">
        <v>1740174.595</v>
      </c>
      <c r="E5" s="163">
        <v>755699.56805</v>
      </c>
      <c r="F5" s="163">
        <v>0</v>
      </c>
      <c r="G5" s="163">
        <v>1906</v>
      </c>
      <c r="H5" s="163">
        <v>1660261.4774999998</v>
      </c>
      <c r="I5" s="163">
        <v>301874.61643393437</v>
      </c>
      <c r="J5" s="163">
        <v>0</v>
      </c>
      <c r="K5" s="163">
        <v>493873.58624507947</v>
      </c>
      <c r="L5" s="163">
        <v>0</v>
      </c>
      <c r="M5" s="163">
        <v>0</v>
      </c>
      <c r="N5" s="163">
        <v>0</v>
      </c>
      <c r="O5" s="163">
        <v>593254.97000000009</v>
      </c>
      <c r="P5" s="163">
        <v>0</v>
      </c>
    </row>
    <row r="6" spans="1:16" s="161" customFormat="1" ht="47.25">
      <c r="A6" s="46" t="s">
        <v>841</v>
      </c>
      <c r="B6" s="163">
        <v>0</v>
      </c>
      <c r="C6" s="163">
        <v>0</v>
      </c>
      <c r="D6" s="163">
        <v>0</v>
      </c>
      <c r="E6" s="163">
        <v>0</v>
      </c>
      <c r="F6" s="163">
        <v>0</v>
      </c>
      <c r="G6" s="163">
        <v>0</v>
      </c>
      <c r="H6" s="163">
        <v>0</v>
      </c>
      <c r="I6" s="163">
        <v>0</v>
      </c>
      <c r="J6" s="163">
        <v>0</v>
      </c>
      <c r="K6" s="163">
        <v>0</v>
      </c>
      <c r="L6" s="163">
        <v>0</v>
      </c>
      <c r="M6" s="163">
        <v>0</v>
      </c>
      <c r="N6" s="163">
        <v>0</v>
      </c>
      <c r="O6" s="163">
        <v>0</v>
      </c>
      <c r="P6" s="163">
        <v>0</v>
      </c>
    </row>
    <row r="7" spans="1:16" s="161" customFormat="1">
      <c r="A7" s="46" t="s">
        <v>20</v>
      </c>
      <c r="B7" s="163">
        <v>0</v>
      </c>
      <c r="C7" s="163">
        <v>0</v>
      </c>
      <c r="D7" s="163">
        <v>46734.55</v>
      </c>
      <c r="E7" s="163">
        <v>0</v>
      </c>
      <c r="F7" s="163">
        <v>0</v>
      </c>
      <c r="G7" s="163">
        <v>0</v>
      </c>
      <c r="H7" s="163">
        <v>0</v>
      </c>
      <c r="I7" s="163">
        <v>0</v>
      </c>
      <c r="J7" s="163">
        <v>0</v>
      </c>
      <c r="K7" s="163">
        <v>0</v>
      </c>
      <c r="L7" s="163">
        <v>0</v>
      </c>
      <c r="M7" s="163">
        <v>0</v>
      </c>
      <c r="N7" s="163">
        <v>0</v>
      </c>
      <c r="O7" s="163">
        <v>0</v>
      </c>
      <c r="P7" s="163">
        <v>0</v>
      </c>
    </row>
    <row r="8" spans="1:16" s="161" customFormat="1" ht="31.5">
      <c r="A8" s="46" t="s">
        <v>21</v>
      </c>
      <c r="B8" s="163">
        <v>0</v>
      </c>
      <c r="C8" s="163">
        <v>0</v>
      </c>
      <c r="D8" s="163">
        <v>26108.21</v>
      </c>
      <c r="E8" s="163">
        <v>0</v>
      </c>
      <c r="F8" s="163">
        <v>0</v>
      </c>
      <c r="G8" s="163">
        <v>3</v>
      </c>
      <c r="H8" s="163">
        <v>212824.64</v>
      </c>
      <c r="I8" s="163">
        <v>14586.055900720999</v>
      </c>
      <c r="J8" s="163">
        <v>0</v>
      </c>
      <c r="K8" s="163">
        <v>182742.04935342184</v>
      </c>
      <c r="L8" s="163">
        <v>0</v>
      </c>
      <c r="M8" s="163">
        <v>0</v>
      </c>
      <c r="N8" s="163">
        <v>0</v>
      </c>
      <c r="O8" s="163">
        <v>0</v>
      </c>
      <c r="P8" s="163">
        <v>0</v>
      </c>
    </row>
    <row r="9" spans="1:16" s="161" customFormat="1" ht="15.75" customHeight="1">
      <c r="A9" s="46" t="s">
        <v>22</v>
      </c>
      <c r="B9" s="163">
        <v>0</v>
      </c>
      <c r="C9" s="163">
        <v>0</v>
      </c>
      <c r="D9" s="163">
        <v>1659538.66</v>
      </c>
      <c r="E9" s="163">
        <v>365098.47</v>
      </c>
      <c r="F9" s="163">
        <v>0</v>
      </c>
      <c r="G9" s="163">
        <v>0</v>
      </c>
      <c r="H9" s="163">
        <v>0</v>
      </c>
      <c r="I9" s="163">
        <v>1436751.278249</v>
      </c>
      <c r="J9" s="163">
        <v>0</v>
      </c>
      <c r="K9" s="163">
        <v>306877.69</v>
      </c>
      <c r="L9" s="163">
        <v>0</v>
      </c>
      <c r="M9" s="163">
        <v>0</v>
      </c>
      <c r="N9" s="163">
        <v>0</v>
      </c>
      <c r="O9" s="163">
        <v>1659538.66</v>
      </c>
      <c r="P9" s="163">
        <v>0</v>
      </c>
    </row>
    <row r="10" spans="1:16" s="161" customFormat="1">
      <c r="A10" s="46" t="s">
        <v>23</v>
      </c>
      <c r="B10" s="163">
        <v>0</v>
      </c>
      <c r="C10" s="163">
        <v>0</v>
      </c>
      <c r="D10" s="163">
        <v>0</v>
      </c>
      <c r="E10" s="163">
        <v>0</v>
      </c>
      <c r="F10" s="163">
        <v>0</v>
      </c>
      <c r="G10" s="163">
        <v>0</v>
      </c>
      <c r="H10" s="163">
        <v>0</v>
      </c>
      <c r="I10" s="163">
        <v>0</v>
      </c>
      <c r="J10" s="163">
        <v>0</v>
      </c>
      <c r="K10" s="163">
        <v>37766.745545471043</v>
      </c>
      <c r="L10" s="163">
        <v>0</v>
      </c>
      <c r="M10" s="163">
        <v>0</v>
      </c>
      <c r="N10" s="163">
        <v>0</v>
      </c>
      <c r="O10" s="163">
        <v>0</v>
      </c>
      <c r="P10" s="163">
        <v>0</v>
      </c>
    </row>
    <row r="11" spans="1:16" s="161" customFormat="1">
      <c r="A11" s="46" t="s">
        <v>24</v>
      </c>
      <c r="B11" s="163">
        <v>0</v>
      </c>
      <c r="C11" s="163">
        <v>0</v>
      </c>
      <c r="D11" s="163">
        <v>1812173.5742061001</v>
      </c>
      <c r="E11" s="163">
        <v>509207.78469119995</v>
      </c>
      <c r="F11" s="163">
        <v>30318.969999999998</v>
      </c>
      <c r="G11" s="163">
        <v>0</v>
      </c>
      <c r="H11" s="163">
        <v>54938.890302400003</v>
      </c>
      <c r="I11" s="163">
        <v>741352.51452120161</v>
      </c>
      <c r="J11" s="163">
        <v>0</v>
      </c>
      <c r="K11" s="163">
        <v>812242.84495990002</v>
      </c>
      <c r="L11" s="163">
        <v>0</v>
      </c>
      <c r="M11" s="163">
        <v>0</v>
      </c>
      <c r="N11" s="163">
        <v>0</v>
      </c>
      <c r="O11" s="163">
        <v>0</v>
      </c>
      <c r="P11" s="163">
        <v>110027.07</v>
      </c>
    </row>
    <row r="12" spans="1:16" s="161" customFormat="1" ht="15.75" customHeight="1">
      <c r="A12" s="46" t="s">
        <v>25</v>
      </c>
      <c r="B12" s="163">
        <v>0</v>
      </c>
      <c r="C12" s="163">
        <v>0</v>
      </c>
      <c r="D12" s="163">
        <v>8231668.3535486003</v>
      </c>
      <c r="E12" s="163">
        <v>2550616.1217251001</v>
      </c>
      <c r="F12" s="163">
        <v>399638.99</v>
      </c>
      <c r="G12" s="163">
        <v>0</v>
      </c>
      <c r="H12" s="163">
        <v>739305.2826700001</v>
      </c>
      <c r="I12" s="163">
        <v>3976082.9631777639</v>
      </c>
      <c r="J12" s="163">
        <v>0</v>
      </c>
      <c r="K12" s="163">
        <v>1252781.9120818214</v>
      </c>
      <c r="L12" s="163">
        <v>0</v>
      </c>
      <c r="M12" s="163">
        <v>0</v>
      </c>
      <c r="N12" s="163">
        <v>0</v>
      </c>
      <c r="O12" s="163">
        <v>0</v>
      </c>
      <c r="P12" s="163">
        <v>0</v>
      </c>
    </row>
    <row r="13" spans="1:16" s="161" customFormat="1" ht="15.75" customHeight="1">
      <c r="A13" s="46" t="s">
        <v>26</v>
      </c>
      <c r="B13" s="163">
        <v>7</v>
      </c>
      <c r="C13" s="163">
        <v>814755089.1316843</v>
      </c>
      <c r="D13" s="163">
        <v>14731383.90491477</v>
      </c>
      <c r="E13" s="163">
        <v>3200741.6870472385</v>
      </c>
      <c r="F13" s="163">
        <v>628341.17000000004</v>
      </c>
      <c r="G13" s="163">
        <v>78</v>
      </c>
      <c r="H13" s="163">
        <v>1981730.2321652917</v>
      </c>
      <c r="I13" s="163">
        <v>6531455.253542006</v>
      </c>
      <c r="J13" s="163">
        <v>0</v>
      </c>
      <c r="K13" s="163">
        <v>5777754.7523093391</v>
      </c>
      <c r="L13" s="163">
        <v>0</v>
      </c>
      <c r="M13" s="163">
        <v>0</v>
      </c>
      <c r="N13" s="163">
        <v>0</v>
      </c>
      <c r="O13" s="163">
        <v>3940144.9824999999</v>
      </c>
      <c r="P13" s="163">
        <v>-1616.45</v>
      </c>
    </row>
    <row r="14" spans="1:16" s="161" customFormat="1">
      <c r="A14" s="46" t="s">
        <v>836</v>
      </c>
      <c r="B14" s="163">
        <v>4</v>
      </c>
      <c r="C14" s="163">
        <v>699530220.29000008</v>
      </c>
      <c r="D14" s="163">
        <v>7172805.8799999999</v>
      </c>
      <c r="E14" s="163">
        <v>648576.72749999992</v>
      </c>
      <c r="F14" s="163">
        <v>0</v>
      </c>
      <c r="G14" s="163">
        <v>78</v>
      </c>
      <c r="H14" s="163">
        <v>81875.459999999992</v>
      </c>
      <c r="I14" s="163">
        <v>4079269.3786619999</v>
      </c>
      <c r="J14" s="163">
        <v>0</v>
      </c>
      <c r="K14" s="163">
        <v>2891845.223056416</v>
      </c>
      <c r="L14" s="163">
        <v>0</v>
      </c>
      <c r="M14" s="163">
        <v>0</v>
      </c>
      <c r="N14" s="163">
        <v>0</v>
      </c>
      <c r="O14" s="163">
        <v>3918592.2624999997</v>
      </c>
      <c r="P14" s="163">
        <v>0</v>
      </c>
    </row>
    <row r="15" spans="1:16" s="161" customFormat="1">
      <c r="A15" s="46" t="s">
        <v>837</v>
      </c>
      <c r="B15" s="163">
        <v>1</v>
      </c>
      <c r="C15" s="163">
        <v>24962721.6456853</v>
      </c>
      <c r="D15" s="163">
        <v>5986980.6260769004</v>
      </c>
      <c r="E15" s="163">
        <v>2114990.0861018002</v>
      </c>
      <c r="F15" s="163">
        <v>628341.17000000004</v>
      </c>
      <c r="G15" s="163">
        <v>0</v>
      </c>
      <c r="H15" s="163">
        <v>887316.96036270005</v>
      </c>
      <c r="I15" s="163">
        <v>2169381.7717126082</v>
      </c>
      <c r="J15" s="163">
        <v>0</v>
      </c>
      <c r="K15" s="163">
        <v>2882975.0301788566</v>
      </c>
      <c r="L15" s="163">
        <v>0</v>
      </c>
      <c r="M15" s="163">
        <v>0</v>
      </c>
      <c r="N15" s="163">
        <v>0</v>
      </c>
      <c r="O15" s="163">
        <v>21552.720000000001</v>
      </c>
      <c r="P15" s="163">
        <v>-1616.45</v>
      </c>
    </row>
    <row r="16" spans="1:16" s="161" customFormat="1">
      <c r="A16" s="46" t="s">
        <v>838</v>
      </c>
      <c r="B16" s="163">
        <v>2</v>
      </c>
      <c r="C16" s="163">
        <v>90262147.195999026</v>
      </c>
      <c r="D16" s="163">
        <v>202441.97950637003</v>
      </c>
      <c r="E16" s="163">
        <v>26428.237866838499</v>
      </c>
      <c r="F16" s="163">
        <v>0</v>
      </c>
      <c r="G16" s="163">
        <v>0</v>
      </c>
      <c r="H16" s="163">
        <v>0</v>
      </c>
      <c r="I16" s="163">
        <v>40157.430500000002</v>
      </c>
      <c r="J16" s="163">
        <v>0</v>
      </c>
      <c r="K16" s="163">
        <v>0</v>
      </c>
      <c r="L16" s="163">
        <v>0</v>
      </c>
      <c r="M16" s="163">
        <v>0</v>
      </c>
      <c r="N16" s="163">
        <v>0</v>
      </c>
      <c r="O16" s="163">
        <v>0</v>
      </c>
      <c r="P16" s="163">
        <v>0</v>
      </c>
    </row>
    <row r="17" spans="1:70" s="161" customFormat="1">
      <c r="A17" s="46" t="s">
        <v>835</v>
      </c>
      <c r="B17" s="163">
        <v>0</v>
      </c>
      <c r="C17" s="163">
        <v>0</v>
      </c>
      <c r="D17" s="163">
        <v>1369155.4193314998</v>
      </c>
      <c r="E17" s="163">
        <v>410746.63557859999</v>
      </c>
      <c r="F17" s="163">
        <v>0</v>
      </c>
      <c r="G17" s="163">
        <v>0</v>
      </c>
      <c r="H17" s="163">
        <v>1012537.8118025915</v>
      </c>
      <c r="I17" s="163">
        <v>242646.67266739806</v>
      </c>
      <c r="J17" s="163">
        <v>0</v>
      </c>
      <c r="K17" s="163">
        <v>2934.499074066558</v>
      </c>
      <c r="L17" s="163">
        <v>0</v>
      </c>
      <c r="M17" s="163">
        <v>0</v>
      </c>
      <c r="N17" s="163">
        <v>0</v>
      </c>
      <c r="O17" s="163">
        <v>0</v>
      </c>
      <c r="P17" s="163">
        <v>0</v>
      </c>
    </row>
    <row r="18" spans="1:70" s="161" customFormat="1">
      <c r="A18" s="46" t="s">
        <v>27</v>
      </c>
      <c r="B18" s="163">
        <v>0</v>
      </c>
      <c r="C18" s="163">
        <v>0</v>
      </c>
      <c r="D18" s="163">
        <v>508502.52</v>
      </c>
      <c r="E18" s="163">
        <v>45537.599999999999</v>
      </c>
      <c r="F18" s="163">
        <v>0</v>
      </c>
      <c r="G18" s="163">
        <v>0</v>
      </c>
      <c r="H18" s="163">
        <v>0</v>
      </c>
      <c r="I18" s="163">
        <v>295349.39746800001</v>
      </c>
      <c r="J18" s="163">
        <v>0</v>
      </c>
      <c r="K18" s="163">
        <v>0</v>
      </c>
      <c r="L18" s="163">
        <v>0</v>
      </c>
      <c r="M18" s="163">
        <v>0</v>
      </c>
      <c r="N18" s="163">
        <v>0</v>
      </c>
      <c r="O18" s="163">
        <v>0</v>
      </c>
      <c r="P18" s="163">
        <v>0</v>
      </c>
    </row>
    <row r="19" spans="1:70" s="161" customFormat="1" ht="31.5">
      <c r="A19" s="46" t="s">
        <v>833</v>
      </c>
      <c r="B19" s="163">
        <v>0</v>
      </c>
      <c r="C19" s="163">
        <v>0</v>
      </c>
      <c r="D19" s="163">
        <v>508502.52</v>
      </c>
      <c r="E19" s="163">
        <v>45537.599999999999</v>
      </c>
      <c r="F19" s="163">
        <v>0</v>
      </c>
      <c r="G19" s="163">
        <v>0</v>
      </c>
      <c r="H19" s="163">
        <v>0</v>
      </c>
      <c r="I19" s="163">
        <v>295349.39746800001</v>
      </c>
      <c r="J19" s="163">
        <v>0</v>
      </c>
      <c r="K19" s="163">
        <v>0</v>
      </c>
      <c r="L19" s="163">
        <v>0</v>
      </c>
      <c r="M19" s="163">
        <v>0</v>
      </c>
      <c r="N19" s="163">
        <v>0</v>
      </c>
      <c r="O19" s="163">
        <v>0</v>
      </c>
      <c r="P19" s="163">
        <v>0</v>
      </c>
    </row>
    <row r="20" spans="1:70" s="161" customFormat="1">
      <c r="A20" s="46" t="s">
        <v>834</v>
      </c>
      <c r="B20" s="163">
        <v>0</v>
      </c>
      <c r="C20" s="163">
        <v>0</v>
      </c>
      <c r="D20" s="163">
        <v>0</v>
      </c>
      <c r="E20" s="163">
        <v>0</v>
      </c>
      <c r="F20" s="163">
        <v>0</v>
      </c>
      <c r="G20" s="163">
        <v>0</v>
      </c>
      <c r="H20" s="163">
        <v>0</v>
      </c>
      <c r="I20" s="163">
        <v>0</v>
      </c>
      <c r="J20" s="163">
        <v>0</v>
      </c>
      <c r="K20" s="163">
        <v>0</v>
      </c>
      <c r="L20" s="163">
        <v>0</v>
      </c>
      <c r="M20" s="163">
        <v>0</v>
      </c>
      <c r="N20" s="163">
        <v>0</v>
      </c>
      <c r="O20" s="163">
        <v>0</v>
      </c>
      <c r="P20" s="163">
        <v>0</v>
      </c>
    </row>
    <row r="21" spans="1:70" s="161" customFormat="1" ht="31.5">
      <c r="A21" s="46" t="s">
        <v>28</v>
      </c>
      <c r="B21" s="163">
        <v>0</v>
      </c>
      <c r="C21" s="163">
        <v>0</v>
      </c>
      <c r="D21" s="163">
        <v>48895.75</v>
      </c>
      <c r="E21" s="163">
        <v>0</v>
      </c>
      <c r="F21" s="163">
        <v>0</v>
      </c>
      <c r="G21" s="163">
        <v>0</v>
      </c>
      <c r="H21" s="163">
        <v>957306.27034292032</v>
      </c>
      <c r="I21" s="163">
        <v>1773784.49</v>
      </c>
      <c r="J21" s="163">
        <v>0</v>
      </c>
      <c r="K21" s="163">
        <v>50086600.899999999</v>
      </c>
      <c r="L21" s="163">
        <v>0</v>
      </c>
      <c r="M21" s="163">
        <v>0</v>
      </c>
      <c r="N21" s="163">
        <v>0</v>
      </c>
      <c r="O21" s="163">
        <v>0</v>
      </c>
      <c r="P21" s="163">
        <v>0</v>
      </c>
    </row>
    <row r="22" spans="1:70">
      <c r="A22" s="46" t="s">
        <v>817</v>
      </c>
      <c r="B22" s="163">
        <v>0</v>
      </c>
      <c r="C22" s="163">
        <v>0</v>
      </c>
      <c r="D22" s="163">
        <v>48895.75</v>
      </c>
      <c r="E22" s="163">
        <v>0</v>
      </c>
      <c r="F22" s="163">
        <v>0</v>
      </c>
      <c r="G22" s="163">
        <v>0</v>
      </c>
      <c r="H22" s="163">
        <v>957306.27034292032</v>
      </c>
      <c r="I22" s="163">
        <v>1773784.49</v>
      </c>
      <c r="J22" s="163">
        <v>0</v>
      </c>
      <c r="K22" s="163">
        <v>50086600.899999999</v>
      </c>
      <c r="L22" s="163">
        <v>0</v>
      </c>
      <c r="M22" s="163">
        <v>0</v>
      </c>
      <c r="N22" s="163">
        <v>0</v>
      </c>
      <c r="O22" s="163">
        <v>0</v>
      </c>
      <c r="P22" s="163">
        <v>0</v>
      </c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  <c r="BK22" s="129"/>
      <c r="BL22" s="129"/>
      <c r="BM22" s="129"/>
      <c r="BN22" s="129"/>
      <c r="BO22" s="129"/>
      <c r="BP22" s="129"/>
      <c r="BQ22" s="129"/>
      <c r="BR22" s="129"/>
    </row>
    <row r="23" spans="1:70">
      <c r="A23" s="46" t="s">
        <v>818</v>
      </c>
      <c r="B23" s="163">
        <v>0</v>
      </c>
      <c r="C23" s="163">
        <v>0</v>
      </c>
      <c r="D23" s="163">
        <v>0</v>
      </c>
      <c r="E23" s="163">
        <v>0</v>
      </c>
      <c r="F23" s="163">
        <v>0</v>
      </c>
      <c r="G23" s="163">
        <v>0</v>
      </c>
      <c r="H23" s="163">
        <v>0</v>
      </c>
      <c r="I23" s="163">
        <v>0</v>
      </c>
      <c r="J23" s="163">
        <v>0</v>
      </c>
      <c r="K23" s="163">
        <v>0</v>
      </c>
      <c r="L23" s="163">
        <v>0</v>
      </c>
      <c r="M23" s="163">
        <v>0</v>
      </c>
      <c r="N23" s="163">
        <v>0</v>
      </c>
      <c r="O23" s="163">
        <v>0</v>
      </c>
      <c r="P23" s="163">
        <v>0</v>
      </c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  <c r="BJ23" s="129"/>
      <c r="BK23" s="129"/>
      <c r="BL23" s="129"/>
      <c r="BM23" s="129"/>
      <c r="BN23" s="129"/>
      <c r="BO23" s="129"/>
      <c r="BP23" s="129"/>
      <c r="BQ23" s="129"/>
      <c r="BR23" s="129"/>
    </row>
    <row r="24" spans="1:70" s="150" customFormat="1">
      <c r="A24" s="46" t="s">
        <v>819</v>
      </c>
      <c r="B24" s="163">
        <v>0</v>
      </c>
      <c r="C24" s="163">
        <v>0</v>
      </c>
      <c r="D24" s="163">
        <v>0</v>
      </c>
      <c r="E24" s="163">
        <v>0</v>
      </c>
      <c r="F24" s="163">
        <v>0</v>
      </c>
      <c r="G24" s="163">
        <v>0</v>
      </c>
      <c r="H24" s="163">
        <v>0</v>
      </c>
      <c r="I24" s="163">
        <v>0</v>
      </c>
      <c r="J24" s="163">
        <v>0</v>
      </c>
      <c r="K24" s="163">
        <v>0</v>
      </c>
      <c r="L24" s="163">
        <v>0</v>
      </c>
      <c r="M24" s="163">
        <v>0</v>
      </c>
      <c r="N24" s="163">
        <v>0</v>
      </c>
      <c r="O24" s="163">
        <v>0</v>
      </c>
      <c r="P24" s="163">
        <v>0</v>
      </c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49"/>
      <c r="BN24" s="149"/>
      <c r="BO24" s="149"/>
      <c r="BP24" s="149"/>
      <c r="BQ24" s="149"/>
      <c r="BR24" s="149"/>
    </row>
    <row r="25" spans="1:70">
      <c r="A25" s="46" t="s">
        <v>820</v>
      </c>
      <c r="B25" s="163">
        <v>0</v>
      </c>
      <c r="C25" s="163">
        <v>0</v>
      </c>
      <c r="D25" s="163">
        <v>0</v>
      </c>
      <c r="E25" s="163">
        <v>0</v>
      </c>
      <c r="F25" s="163">
        <v>0</v>
      </c>
      <c r="G25" s="163">
        <v>0</v>
      </c>
      <c r="H25" s="163">
        <v>0</v>
      </c>
      <c r="I25" s="163">
        <v>0</v>
      </c>
      <c r="J25" s="163">
        <v>0</v>
      </c>
      <c r="K25" s="163">
        <v>0</v>
      </c>
      <c r="L25" s="163">
        <v>0</v>
      </c>
      <c r="M25" s="163">
        <v>0</v>
      </c>
      <c r="N25" s="163">
        <v>0</v>
      </c>
      <c r="O25" s="163">
        <v>0</v>
      </c>
      <c r="P25" s="163">
        <v>0</v>
      </c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  <c r="BD25" s="129"/>
      <c r="BE25" s="129"/>
      <c r="BF25" s="129"/>
      <c r="BG25" s="129"/>
      <c r="BH25" s="129"/>
      <c r="BI25" s="129"/>
      <c r="BJ25" s="129"/>
      <c r="BK25" s="129"/>
      <c r="BL25" s="129"/>
      <c r="BM25" s="129"/>
      <c r="BN25" s="129"/>
      <c r="BO25" s="129"/>
      <c r="BP25" s="129"/>
      <c r="BQ25" s="129"/>
      <c r="BR25" s="129"/>
    </row>
    <row r="26" spans="1:70" ht="31.5" customHeight="1">
      <c r="A26" s="46" t="s">
        <v>29</v>
      </c>
      <c r="B26" s="163">
        <v>0</v>
      </c>
      <c r="C26" s="163">
        <v>0</v>
      </c>
      <c r="D26" s="163">
        <v>0</v>
      </c>
      <c r="E26" s="163">
        <v>0</v>
      </c>
      <c r="F26" s="163">
        <v>0</v>
      </c>
      <c r="G26" s="163">
        <v>0</v>
      </c>
      <c r="H26" s="163">
        <v>0</v>
      </c>
      <c r="I26" s="163">
        <v>0</v>
      </c>
      <c r="J26" s="163">
        <v>0</v>
      </c>
      <c r="K26" s="163">
        <v>24.13</v>
      </c>
      <c r="L26" s="163">
        <v>0</v>
      </c>
      <c r="M26" s="163">
        <v>0</v>
      </c>
      <c r="N26" s="163">
        <v>0</v>
      </c>
      <c r="O26" s="163">
        <v>0</v>
      </c>
      <c r="P26" s="163">
        <v>0</v>
      </c>
    </row>
    <row r="27" spans="1:70" ht="31.5" customHeight="1">
      <c r="A27" s="46" t="s">
        <v>30</v>
      </c>
      <c r="B27" s="163">
        <v>0</v>
      </c>
      <c r="C27" s="163">
        <v>0</v>
      </c>
      <c r="D27" s="163">
        <v>0</v>
      </c>
      <c r="E27" s="163">
        <v>0</v>
      </c>
      <c r="F27" s="163">
        <v>0</v>
      </c>
      <c r="G27" s="163">
        <v>0</v>
      </c>
      <c r="H27" s="163">
        <v>0</v>
      </c>
      <c r="I27" s="163">
        <v>0</v>
      </c>
      <c r="J27" s="163">
        <v>0</v>
      </c>
      <c r="K27" s="163">
        <v>0</v>
      </c>
      <c r="L27" s="163">
        <v>0</v>
      </c>
      <c r="M27" s="163">
        <v>0</v>
      </c>
      <c r="N27" s="163">
        <v>0</v>
      </c>
      <c r="O27" s="163">
        <v>0</v>
      </c>
      <c r="P27" s="163">
        <v>0</v>
      </c>
    </row>
    <row r="28" spans="1:70" ht="31.5">
      <c r="A28" s="46" t="s">
        <v>31</v>
      </c>
      <c r="B28" s="163">
        <v>0</v>
      </c>
      <c r="C28" s="163">
        <v>0</v>
      </c>
      <c r="D28" s="163">
        <v>100061.63</v>
      </c>
      <c r="E28" s="163">
        <v>33197.67</v>
      </c>
      <c r="F28" s="163">
        <v>0</v>
      </c>
      <c r="G28" s="163">
        <v>0</v>
      </c>
      <c r="H28" s="163">
        <v>6182.2800000000007</v>
      </c>
      <c r="I28" s="163">
        <v>12627.368218</v>
      </c>
      <c r="J28" s="163">
        <v>0</v>
      </c>
      <c r="K28" s="163">
        <v>1194736.386804</v>
      </c>
      <c r="L28" s="163">
        <v>0</v>
      </c>
      <c r="M28" s="163">
        <v>0</v>
      </c>
      <c r="N28" s="163">
        <v>0</v>
      </c>
      <c r="O28" s="163">
        <v>10076.17</v>
      </c>
      <c r="P28" s="163">
        <v>0</v>
      </c>
    </row>
    <row r="29" spans="1:70">
      <c r="A29" s="46" t="s">
        <v>32</v>
      </c>
      <c r="B29" s="163">
        <v>0</v>
      </c>
      <c r="C29" s="163">
        <v>0</v>
      </c>
      <c r="D29" s="163">
        <v>0</v>
      </c>
      <c r="E29" s="163">
        <v>0</v>
      </c>
      <c r="F29" s="163">
        <v>0</v>
      </c>
      <c r="G29" s="163">
        <v>0</v>
      </c>
      <c r="H29" s="163">
        <v>0</v>
      </c>
      <c r="I29" s="163">
        <v>0</v>
      </c>
      <c r="J29" s="163">
        <v>0</v>
      </c>
      <c r="K29" s="163">
        <v>0</v>
      </c>
      <c r="L29" s="163">
        <v>0</v>
      </c>
      <c r="M29" s="163">
        <v>0</v>
      </c>
      <c r="N29" s="163">
        <v>0</v>
      </c>
      <c r="O29" s="163">
        <v>0</v>
      </c>
      <c r="P29" s="163">
        <v>0</v>
      </c>
    </row>
    <row r="30" spans="1:70">
      <c r="A30" s="46" t="s">
        <v>33</v>
      </c>
      <c r="B30" s="163">
        <v>0</v>
      </c>
      <c r="C30" s="163">
        <v>0</v>
      </c>
      <c r="D30" s="163">
        <v>281476.62</v>
      </c>
      <c r="E30" s="163">
        <v>107069.39</v>
      </c>
      <c r="F30" s="163">
        <v>101.74</v>
      </c>
      <c r="G30" s="163">
        <v>0</v>
      </c>
      <c r="H30" s="163">
        <v>9836.81</v>
      </c>
      <c r="I30" s="163">
        <v>0</v>
      </c>
      <c r="J30" s="163">
        <v>0</v>
      </c>
      <c r="K30" s="163">
        <v>23323.507960000003</v>
      </c>
      <c r="L30" s="163">
        <v>0</v>
      </c>
      <c r="M30" s="163">
        <v>0</v>
      </c>
      <c r="N30" s="163">
        <v>0</v>
      </c>
      <c r="O30" s="163">
        <v>0</v>
      </c>
      <c r="P30" s="163">
        <v>0</v>
      </c>
    </row>
    <row r="31" spans="1:70" ht="15.75" customHeight="1">
      <c r="A31" s="46" t="s">
        <v>34</v>
      </c>
      <c r="B31" s="163">
        <v>0</v>
      </c>
      <c r="C31" s="163">
        <v>0</v>
      </c>
      <c r="D31" s="163">
        <v>0</v>
      </c>
      <c r="E31" s="163">
        <v>0</v>
      </c>
      <c r="F31" s="163">
        <v>0</v>
      </c>
      <c r="G31" s="163">
        <v>0</v>
      </c>
      <c r="H31" s="163">
        <v>0</v>
      </c>
      <c r="I31" s="163">
        <v>0</v>
      </c>
      <c r="J31" s="163">
        <v>0</v>
      </c>
      <c r="K31" s="163">
        <v>9587.9480592</v>
      </c>
      <c r="L31" s="163">
        <v>0</v>
      </c>
      <c r="M31" s="163">
        <v>0</v>
      </c>
      <c r="N31" s="163">
        <v>0</v>
      </c>
      <c r="O31" s="163">
        <v>0</v>
      </c>
      <c r="P31" s="163">
        <v>0</v>
      </c>
    </row>
    <row r="32" spans="1:70">
      <c r="A32" s="46" t="s">
        <v>35</v>
      </c>
      <c r="B32" s="163">
        <v>0</v>
      </c>
      <c r="C32" s="163">
        <v>0</v>
      </c>
      <c r="D32" s="163">
        <v>0</v>
      </c>
      <c r="E32" s="163">
        <v>0</v>
      </c>
      <c r="F32" s="163">
        <v>0</v>
      </c>
      <c r="G32" s="163">
        <v>0</v>
      </c>
      <c r="H32" s="163">
        <v>0</v>
      </c>
      <c r="I32" s="163">
        <v>0</v>
      </c>
      <c r="J32" s="163">
        <v>0</v>
      </c>
      <c r="K32" s="163">
        <v>0</v>
      </c>
      <c r="L32" s="163">
        <v>0</v>
      </c>
      <c r="M32" s="163">
        <v>0</v>
      </c>
      <c r="N32" s="163">
        <v>0</v>
      </c>
      <c r="O32" s="163">
        <v>0</v>
      </c>
      <c r="P32" s="163">
        <v>0</v>
      </c>
    </row>
    <row r="33" spans="1:16">
      <c r="A33" s="46" t="s">
        <v>36</v>
      </c>
      <c r="B33" s="163">
        <v>1</v>
      </c>
      <c r="C33" s="163">
        <v>204980000</v>
      </c>
      <c r="D33" s="163">
        <v>1786516.55</v>
      </c>
      <c r="E33" s="163">
        <v>708336.27</v>
      </c>
      <c r="F33" s="163">
        <v>0</v>
      </c>
      <c r="G33" s="163">
        <v>1016</v>
      </c>
      <c r="H33" s="163">
        <v>806097.61</v>
      </c>
      <c r="I33" s="163">
        <v>51017.720902122979</v>
      </c>
      <c r="J33" s="163">
        <v>0</v>
      </c>
      <c r="K33" s="163">
        <v>722604.09</v>
      </c>
      <c r="L33" s="163">
        <v>0</v>
      </c>
      <c r="M33" s="163">
        <v>0</v>
      </c>
      <c r="N33" s="163">
        <v>0</v>
      </c>
      <c r="O33" s="163">
        <v>446282.8</v>
      </c>
      <c r="P33" s="163">
        <v>-249320.46</v>
      </c>
    </row>
    <row r="34" spans="1:16">
      <c r="A34" s="153" t="s">
        <v>37</v>
      </c>
      <c r="B34" s="166">
        <v>10</v>
      </c>
      <c r="C34" s="166">
        <v>2515905362.7231846</v>
      </c>
      <c r="D34" s="166">
        <v>30973234.917669468</v>
      </c>
      <c r="E34" s="166">
        <v>8275504.5615135394</v>
      </c>
      <c r="F34" s="166">
        <v>1058400.8699999999</v>
      </c>
      <c r="G34" s="166">
        <v>3003</v>
      </c>
      <c r="H34" s="166">
        <v>6428483.4929806115</v>
      </c>
      <c r="I34" s="166">
        <v>15134881.658412751</v>
      </c>
      <c r="J34" s="166">
        <v>0</v>
      </c>
      <c r="K34" s="166">
        <v>60900916.543318227</v>
      </c>
      <c r="L34" s="166">
        <v>0</v>
      </c>
      <c r="M34" s="166">
        <v>0</v>
      </c>
      <c r="N34" s="166">
        <v>0</v>
      </c>
      <c r="O34" s="166">
        <v>6649297.5824999996</v>
      </c>
      <c r="P34" s="166">
        <v>-140909.84</v>
      </c>
    </row>
    <row r="35" spans="1:16" ht="19.5" customHeight="1">
      <c r="A35" s="75" t="s">
        <v>811</v>
      </c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</row>
  </sheetData>
  <mergeCells count="13">
    <mergeCell ref="A3:A4"/>
    <mergeCell ref="I3:J3"/>
    <mergeCell ref="B3:B4"/>
    <mergeCell ref="C3:C4"/>
    <mergeCell ref="D3:D4"/>
    <mergeCell ref="E3:E4"/>
    <mergeCell ref="F3:F4"/>
    <mergeCell ref="M3:N3"/>
    <mergeCell ref="O3:O4"/>
    <mergeCell ref="P3:P4"/>
    <mergeCell ref="G3:G4"/>
    <mergeCell ref="H3:H4"/>
    <mergeCell ref="K3:L3"/>
  </mergeCells>
  <phoneticPr fontId="3" type="noConversion"/>
  <printOptions horizontalCentered="1" verticalCentered="1"/>
  <pageMargins left="0.27559055118110237" right="0.27559055118110237" top="0.39370078740157483" bottom="0.31496062992125984" header="0.19685039370078741" footer="0.23622047244094491"/>
  <pageSetup paperSize="9" scale="60" orientation="landscape" horizontalDpi="300" verticalDpi="300" r:id="rId1"/>
  <headerFooter alignWithMargins="0"/>
  <colBreaks count="1" manualBreakCount="1">
    <brk id="8" max="34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N36"/>
  <sheetViews>
    <sheetView zoomScaleNormal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B6" sqref="B6"/>
    </sheetView>
  </sheetViews>
  <sheetFormatPr defaultRowHeight="15.75"/>
  <cols>
    <col min="1" max="1" width="59" style="209" customWidth="1"/>
    <col min="2" max="2" width="16.7109375" style="209" customWidth="1"/>
    <col min="3" max="8" width="15.28515625" style="209" customWidth="1"/>
    <col min="9" max="9" width="16.7109375" style="209" customWidth="1"/>
    <col min="10" max="15" width="15.28515625" style="209" customWidth="1"/>
    <col min="16" max="16" width="16.7109375" style="209" customWidth="1"/>
    <col min="17" max="22" width="15.28515625" style="209" customWidth="1"/>
    <col min="23" max="23" width="16.7109375" style="209" customWidth="1"/>
    <col min="24" max="29" width="15.28515625" style="209" customWidth="1"/>
    <col min="30" max="30" width="16.7109375" style="209" customWidth="1"/>
    <col min="31" max="36" width="15.28515625" style="209" customWidth="1"/>
    <col min="37" max="37" width="16.7109375" style="209" customWidth="1"/>
    <col min="38" max="43" width="15.28515625" style="209" customWidth="1"/>
    <col min="44" max="44" width="16.7109375" style="209" customWidth="1"/>
    <col min="45" max="50" width="15.28515625" style="209" customWidth="1"/>
    <col min="51" max="51" width="16.7109375" style="209" customWidth="1"/>
    <col min="52" max="57" width="15.28515625" style="209" customWidth="1"/>
    <col min="58" max="58" width="16.7109375" style="209" customWidth="1"/>
    <col min="59" max="64" width="15.28515625" style="209" customWidth="1"/>
    <col min="65" max="65" width="16.7109375" style="209" customWidth="1"/>
    <col min="66" max="71" width="15.28515625" style="209" customWidth="1"/>
    <col min="72" max="72" width="16.7109375" style="209" customWidth="1"/>
    <col min="73" max="78" width="15.28515625" style="209" customWidth="1"/>
    <col min="79" max="79" width="16.7109375" style="209" customWidth="1"/>
    <col min="80" max="85" width="15.28515625" style="209" customWidth="1"/>
    <col min="86" max="86" width="16.7109375" style="209" customWidth="1"/>
    <col min="87" max="92" width="15.28515625" style="209" customWidth="1"/>
    <col min="93" max="93" width="16.7109375" style="209" customWidth="1"/>
    <col min="94" max="99" width="15.28515625" style="209" customWidth="1"/>
    <col min="100" max="100" width="16.7109375" style="209" customWidth="1"/>
    <col min="101" max="106" width="15.28515625" style="209" customWidth="1"/>
    <col min="107" max="107" width="16.7109375" style="209" customWidth="1"/>
    <col min="108" max="113" width="15.28515625" style="209" customWidth="1"/>
    <col min="114" max="114" width="16.7109375" style="209" customWidth="1"/>
    <col min="115" max="120" width="15.28515625" style="209" customWidth="1"/>
    <col min="121" max="121" width="16.7109375" style="209" customWidth="1"/>
    <col min="122" max="127" width="15.28515625" style="209" customWidth="1"/>
    <col min="128" max="128" width="16.7109375" style="209" customWidth="1"/>
    <col min="129" max="134" width="15.28515625" style="209" customWidth="1"/>
    <col min="135" max="135" width="16.7109375" style="209" customWidth="1"/>
    <col min="136" max="141" width="15.28515625" style="209" customWidth="1"/>
    <col min="142" max="142" width="16.7109375" style="209" customWidth="1"/>
    <col min="143" max="148" width="15.28515625" style="209" customWidth="1"/>
    <col min="149" max="149" width="16.7109375" style="209" customWidth="1"/>
    <col min="150" max="155" width="15.28515625" style="209" customWidth="1"/>
    <col min="156" max="156" width="16.7109375" style="209" customWidth="1"/>
    <col min="157" max="162" width="15.28515625" style="209" customWidth="1"/>
    <col min="163" max="163" width="16.7109375" style="209" customWidth="1"/>
    <col min="164" max="169" width="15.28515625" style="209" customWidth="1"/>
    <col min="170" max="16384" width="9.140625" style="209"/>
  </cols>
  <sheetData>
    <row r="1" spans="1:170" ht="21" customHeight="1">
      <c r="A1" s="313" t="s">
        <v>877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13"/>
      <c r="AA1" s="313"/>
      <c r="AB1" s="313"/>
      <c r="AC1" s="313"/>
      <c r="AD1" s="313"/>
      <c r="AE1" s="313"/>
      <c r="AF1" s="313"/>
      <c r="AG1" s="313"/>
      <c r="AH1" s="313"/>
      <c r="AI1" s="313"/>
      <c r="AJ1" s="313"/>
      <c r="AK1" s="313"/>
      <c r="AL1" s="313"/>
      <c r="AM1" s="313"/>
      <c r="AN1" s="313"/>
      <c r="AO1" s="313"/>
      <c r="AP1" s="313"/>
      <c r="AQ1" s="313"/>
      <c r="AR1" s="313"/>
      <c r="AS1" s="313"/>
      <c r="AT1" s="313"/>
      <c r="AU1" s="313"/>
      <c r="AV1" s="313"/>
      <c r="AW1" s="313"/>
      <c r="AX1" s="313"/>
      <c r="AY1" s="313"/>
      <c r="AZ1" s="313"/>
      <c r="BA1" s="313"/>
      <c r="BB1" s="313"/>
      <c r="BC1" s="313"/>
      <c r="BD1" s="313"/>
      <c r="BE1" s="313"/>
      <c r="BF1" s="313"/>
      <c r="BG1" s="313"/>
      <c r="BH1" s="313"/>
      <c r="BI1" s="313"/>
      <c r="BJ1" s="313"/>
      <c r="BK1" s="313"/>
      <c r="BL1" s="313"/>
      <c r="BM1" s="313"/>
      <c r="BN1" s="313"/>
      <c r="BO1" s="313"/>
      <c r="BP1" s="313"/>
      <c r="BQ1" s="313"/>
      <c r="BR1" s="313"/>
      <c r="BS1" s="313"/>
      <c r="BT1" s="313"/>
      <c r="BU1" s="313"/>
      <c r="BV1" s="313"/>
      <c r="BW1" s="313"/>
      <c r="BX1" s="313"/>
      <c r="BY1" s="313"/>
      <c r="BZ1" s="313"/>
      <c r="CA1" s="313"/>
      <c r="CB1" s="313"/>
      <c r="CC1" s="313"/>
      <c r="CD1" s="313"/>
      <c r="CE1" s="313"/>
      <c r="CF1" s="313"/>
      <c r="CG1" s="313"/>
      <c r="CH1" s="313"/>
      <c r="CI1" s="313"/>
      <c r="CJ1" s="313"/>
      <c r="CK1" s="313"/>
      <c r="CL1" s="313"/>
      <c r="CM1" s="313"/>
      <c r="CN1" s="313"/>
      <c r="CO1" s="313"/>
      <c r="CP1" s="313"/>
      <c r="CQ1" s="313"/>
      <c r="CR1" s="313"/>
      <c r="CS1" s="313"/>
      <c r="CT1" s="313"/>
      <c r="CU1" s="313"/>
      <c r="CV1" s="313"/>
      <c r="CW1" s="313"/>
      <c r="CX1" s="313"/>
      <c r="CY1" s="313"/>
      <c r="CZ1" s="313"/>
      <c r="DA1" s="313"/>
      <c r="DB1" s="313"/>
      <c r="DC1" s="313"/>
      <c r="DD1" s="313"/>
      <c r="DE1" s="313"/>
      <c r="DF1" s="313"/>
      <c r="DG1" s="313"/>
      <c r="DH1" s="313"/>
      <c r="DI1" s="313"/>
      <c r="DJ1" s="313"/>
      <c r="DK1" s="313"/>
      <c r="DL1" s="313"/>
      <c r="DM1" s="313"/>
      <c r="DN1" s="313"/>
      <c r="DO1" s="313"/>
      <c r="DP1" s="313"/>
      <c r="DQ1" s="313"/>
      <c r="DR1" s="313"/>
      <c r="DS1" s="313"/>
      <c r="DT1" s="313"/>
      <c r="DU1" s="313"/>
      <c r="DV1" s="313"/>
      <c r="DW1" s="313"/>
      <c r="DX1" s="313"/>
      <c r="DY1" s="313"/>
      <c r="DZ1" s="313"/>
      <c r="EA1" s="313"/>
      <c r="EB1" s="313"/>
      <c r="EC1" s="313"/>
      <c r="ED1" s="313"/>
      <c r="EE1" s="313"/>
      <c r="EF1" s="313"/>
      <c r="EG1" s="313"/>
      <c r="EH1" s="313"/>
      <c r="EI1" s="313"/>
      <c r="EJ1" s="313"/>
      <c r="EK1" s="313"/>
      <c r="EL1" s="313"/>
      <c r="EM1" s="313"/>
      <c r="EN1" s="313"/>
      <c r="EO1" s="313"/>
      <c r="EP1" s="313"/>
      <c r="EQ1" s="313"/>
      <c r="ER1" s="313"/>
      <c r="ES1" s="313"/>
      <c r="ET1" s="313"/>
      <c r="EU1" s="313"/>
      <c r="EV1" s="313"/>
      <c r="EW1" s="313"/>
      <c r="EX1" s="313"/>
      <c r="EY1" s="313"/>
      <c r="EZ1" s="313"/>
      <c r="FA1" s="313"/>
      <c r="FB1" s="313"/>
      <c r="FC1" s="313"/>
      <c r="FD1" s="313"/>
      <c r="FE1" s="313"/>
      <c r="FF1" s="313"/>
      <c r="FG1" s="313"/>
      <c r="FH1" s="313"/>
      <c r="FI1" s="313"/>
      <c r="FJ1" s="313"/>
      <c r="FK1" s="313"/>
      <c r="FL1" s="313"/>
      <c r="FM1" s="313"/>
    </row>
    <row r="2" spans="1:170" ht="16.5" thickBot="1">
      <c r="A2" s="210"/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0"/>
      <c r="AX2" s="210"/>
      <c r="AY2" s="210"/>
      <c r="AZ2" s="210"/>
      <c r="BA2" s="210"/>
      <c r="BB2" s="210"/>
      <c r="BC2" s="210"/>
      <c r="BD2" s="210"/>
      <c r="BE2" s="210"/>
      <c r="BF2" s="210"/>
      <c r="BG2" s="210"/>
      <c r="BH2" s="210"/>
      <c r="BI2" s="210"/>
      <c r="BJ2" s="210"/>
      <c r="BK2" s="210"/>
      <c r="BL2" s="210"/>
      <c r="BM2" s="210"/>
      <c r="BN2" s="210"/>
      <c r="BO2" s="210"/>
      <c r="BP2" s="210"/>
      <c r="BQ2" s="210"/>
      <c r="BR2" s="210"/>
      <c r="BS2" s="210"/>
      <c r="BT2" s="210"/>
      <c r="BU2" s="210"/>
      <c r="BV2" s="210"/>
      <c r="BW2" s="210"/>
      <c r="BX2" s="210"/>
      <c r="BY2" s="210"/>
      <c r="BZ2" s="210"/>
      <c r="CA2" s="210"/>
      <c r="CB2" s="210"/>
      <c r="CC2" s="210"/>
      <c r="CD2" s="210"/>
      <c r="CE2" s="210"/>
      <c r="CF2" s="210"/>
      <c r="CG2" s="210"/>
      <c r="CH2" s="210"/>
      <c r="CI2" s="210"/>
      <c r="CJ2" s="210"/>
      <c r="CK2" s="210"/>
      <c r="CL2" s="210"/>
      <c r="CM2" s="210"/>
      <c r="CN2" s="210"/>
      <c r="CO2" s="210"/>
      <c r="CP2" s="210"/>
      <c r="CQ2" s="210"/>
      <c r="CR2" s="210"/>
      <c r="CS2" s="210"/>
      <c r="CT2" s="210"/>
      <c r="CU2" s="210"/>
      <c r="CV2" s="210"/>
      <c r="CW2" s="210"/>
      <c r="CX2" s="210"/>
      <c r="CY2" s="210"/>
      <c r="CZ2" s="210"/>
      <c r="DA2" s="210"/>
      <c r="DB2" s="210"/>
      <c r="DC2" s="210"/>
      <c r="DD2" s="210"/>
      <c r="DE2" s="210"/>
      <c r="DF2" s="210"/>
      <c r="DG2" s="210"/>
      <c r="DH2" s="210"/>
      <c r="DI2" s="210"/>
      <c r="DJ2" s="210"/>
      <c r="DK2" s="210"/>
      <c r="DL2" s="210"/>
      <c r="DM2" s="210"/>
      <c r="DN2" s="210"/>
      <c r="DO2" s="210"/>
      <c r="DP2" s="210"/>
      <c r="DQ2" s="210"/>
      <c r="DR2" s="210"/>
      <c r="DS2" s="210"/>
      <c r="DT2" s="210"/>
      <c r="DU2" s="210"/>
      <c r="DV2" s="210"/>
      <c r="DW2" s="210"/>
      <c r="DX2" s="210"/>
      <c r="DY2" s="210"/>
      <c r="DZ2" s="210"/>
      <c r="EA2" s="210"/>
      <c r="EB2" s="210"/>
      <c r="EC2" s="210"/>
      <c r="ED2" s="210"/>
      <c r="EE2" s="210"/>
      <c r="EF2" s="210"/>
      <c r="EG2" s="210"/>
      <c r="EH2" s="210"/>
      <c r="EI2" s="210"/>
      <c r="EJ2" s="210"/>
      <c r="EK2" s="210"/>
      <c r="EL2" s="210"/>
      <c r="EM2" s="210"/>
      <c r="EN2" s="210"/>
      <c r="EO2" s="210"/>
      <c r="EP2" s="210"/>
      <c r="EQ2" s="210"/>
      <c r="ER2" s="210"/>
      <c r="ES2" s="210"/>
      <c r="ET2" s="210"/>
      <c r="EU2" s="210"/>
      <c r="EV2" s="210"/>
      <c r="EW2" s="210"/>
      <c r="EX2" s="210"/>
      <c r="EY2" s="210"/>
      <c r="EZ2" s="210"/>
      <c r="FA2" s="210"/>
      <c r="FB2" s="210"/>
      <c r="FC2" s="210"/>
      <c r="FD2" s="210"/>
      <c r="FE2" s="210"/>
      <c r="FF2" s="210"/>
      <c r="FG2" s="210"/>
      <c r="FH2" s="210"/>
      <c r="FI2" s="210"/>
      <c r="FJ2" s="210"/>
      <c r="FK2" s="210"/>
      <c r="FL2" s="210"/>
      <c r="FM2" s="221" t="s">
        <v>745</v>
      </c>
      <c r="FN2" s="211"/>
    </row>
    <row r="3" spans="1:170" ht="15.75" customHeight="1">
      <c r="A3" s="314" t="s">
        <v>598</v>
      </c>
      <c r="B3" s="308" t="s">
        <v>849</v>
      </c>
      <c r="C3" s="309">
        <v>0</v>
      </c>
      <c r="D3" s="309">
        <v>0</v>
      </c>
      <c r="E3" s="309">
        <v>0</v>
      </c>
      <c r="F3" s="309">
        <v>0</v>
      </c>
      <c r="G3" s="309">
        <v>0</v>
      </c>
      <c r="H3" s="310">
        <v>0</v>
      </c>
      <c r="I3" s="308" t="s">
        <v>854</v>
      </c>
      <c r="J3" s="309">
        <v>0</v>
      </c>
      <c r="K3" s="309">
        <v>0</v>
      </c>
      <c r="L3" s="309">
        <v>0</v>
      </c>
      <c r="M3" s="309">
        <v>0</v>
      </c>
      <c r="N3" s="309">
        <v>0</v>
      </c>
      <c r="O3" s="310">
        <v>0</v>
      </c>
      <c r="P3" s="308" t="s">
        <v>847</v>
      </c>
      <c r="Q3" s="309">
        <v>0</v>
      </c>
      <c r="R3" s="309">
        <v>0</v>
      </c>
      <c r="S3" s="309">
        <v>0</v>
      </c>
      <c r="T3" s="309">
        <v>0</v>
      </c>
      <c r="U3" s="309">
        <v>0</v>
      </c>
      <c r="V3" s="310">
        <v>0</v>
      </c>
      <c r="W3" s="308" t="s">
        <v>852</v>
      </c>
      <c r="X3" s="309">
        <v>0</v>
      </c>
      <c r="Y3" s="309">
        <v>0</v>
      </c>
      <c r="Z3" s="309">
        <v>0</v>
      </c>
      <c r="AA3" s="309">
        <v>0</v>
      </c>
      <c r="AB3" s="309">
        <v>0</v>
      </c>
      <c r="AC3" s="310">
        <v>0</v>
      </c>
      <c r="AD3" s="308" t="s">
        <v>863</v>
      </c>
      <c r="AE3" s="309">
        <v>0</v>
      </c>
      <c r="AF3" s="309">
        <v>0</v>
      </c>
      <c r="AG3" s="309">
        <v>0</v>
      </c>
      <c r="AH3" s="309">
        <v>0</v>
      </c>
      <c r="AI3" s="309">
        <v>0</v>
      </c>
      <c r="AJ3" s="310">
        <v>0</v>
      </c>
      <c r="AK3" s="308" t="s">
        <v>855</v>
      </c>
      <c r="AL3" s="309">
        <v>0</v>
      </c>
      <c r="AM3" s="309">
        <v>0</v>
      </c>
      <c r="AN3" s="309">
        <v>0</v>
      </c>
      <c r="AO3" s="309">
        <v>0</v>
      </c>
      <c r="AP3" s="309">
        <v>0</v>
      </c>
      <c r="AQ3" s="310">
        <v>0</v>
      </c>
      <c r="AR3" s="308" t="s">
        <v>848</v>
      </c>
      <c r="AS3" s="309">
        <v>0</v>
      </c>
      <c r="AT3" s="309">
        <v>0</v>
      </c>
      <c r="AU3" s="309">
        <v>0</v>
      </c>
      <c r="AV3" s="309">
        <v>0</v>
      </c>
      <c r="AW3" s="309">
        <v>0</v>
      </c>
      <c r="AX3" s="310">
        <v>0</v>
      </c>
      <c r="AY3" s="308" t="s">
        <v>845</v>
      </c>
      <c r="AZ3" s="309">
        <v>0</v>
      </c>
      <c r="BA3" s="309">
        <v>0</v>
      </c>
      <c r="BB3" s="309">
        <v>0</v>
      </c>
      <c r="BC3" s="309">
        <v>0</v>
      </c>
      <c r="BD3" s="309">
        <v>0</v>
      </c>
      <c r="BE3" s="310">
        <v>0</v>
      </c>
      <c r="BF3" s="308" t="s">
        <v>860</v>
      </c>
      <c r="BG3" s="309">
        <v>0</v>
      </c>
      <c r="BH3" s="309">
        <v>0</v>
      </c>
      <c r="BI3" s="309">
        <v>0</v>
      </c>
      <c r="BJ3" s="309">
        <v>0</v>
      </c>
      <c r="BK3" s="309">
        <v>0</v>
      </c>
      <c r="BL3" s="310">
        <v>0</v>
      </c>
      <c r="BM3" s="308" t="s">
        <v>846</v>
      </c>
      <c r="BN3" s="309">
        <v>0</v>
      </c>
      <c r="BO3" s="309">
        <v>0</v>
      </c>
      <c r="BP3" s="309">
        <v>0</v>
      </c>
      <c r="BQ3" s="309">
        <v>0</v>
      </c>
      <c r="BR3" s="309">
        <v>0</v>
      </c>
      <c r="BS3" s="310">
        <v>0</v>
      </c>
      <c r="BT3" s="308" t="s">
        <v>853</v>
      </c>
      <c r="BU3" s="309">
        <v>0</v>
      </c>
      <c r="BV3" s="309">
        <v>0</v>
      </c>
      <c r="BW3" s="309">
        <v>0</v>
      </c>
      <c r="BX3" s="309">
        <v>0</v>
      </c>
      <c r="BY3" s="309">
        <v>0</v>
      </c>
      <c r="BZ3" s="310">
        <v>0</v>
      </c>
      <c r="CA3" s="308" t="s">
        <v>851</v>
      </c>
      <c r="CB3" s="309">
        <v>0</v>
      </c>
      <c r="CC3" s="309">
        <v>0</v>
      </c>
      <c r="CD3" s="309">
        <v>0</v>
      </c>
      <c r="CE3" s="309">
        <v>0</v>
      </c>
      <c r="CF3" s="309">
        <v>0</v>
      </c>
      <c r="CG3" s="310">
        <v>0</v>
      </c>
      <c r="CH3" s="308" t="s">
        <v>858</v>
      </c>
      <c r="CI3" s="309">
        <v>0</v>
      </c>
      <c r="CJ3" s="309">
        <v>0</v>
      </c>
      <c r="CK3" s="309">
        <v>0</v>
      </c>
      <c r="CL3" s="309">
        <v>0</v>
      </c>
      <c r="CM3" s="309">
        <v>0</v>
      </c>
      <c r="CN3" s="310">
        <v>0</v>
      </c>
      <c r="CO3" s="308" t="s">
        <v>856</v>
      </c>
      <c r="CP3" s="309">
        <v>0</v>
      </c>
      <c r="CQ3" s="309">
        <v>0</v>
      </c>
      <c r="CR3" s="309">
        <v>0</v>
      </c>
      <c r="CS3" s="309">
        <v>0</v>
      </c>
      <c r="CT3" s="309">
        <v>0</v>
      </c>
      <c r="CU3" s="310">
        <v>0</v>
      </c>
      <c r="CV3" s="308" t="s">
        <v>862</v>
      </c>
      <c r="CW3" s="309">
        <v>0</v>
      </c>
      <c r="CX3" s="309">
        <v>0</v>
      </c>
      <c r="CY3" s="309">
        <v>0</v>
      </c>
      <c r="CZ3" s="309">
        <v>0</v>
      </c>
      <c r="DA3" s="309">
        <v>0</v>
      </c>
      <c r="DB3" s="310">
        <v>0</v>
      </c>
      <c r="DC3" s="308" t="s">
        <v>861</v>
      </c>
      <c r="DD3" s="309">
        <v>0</v>
      </c>
      <c r="DE3" s="309">
        <v>0</v>
      </c>
      <c r="DF3" s="309">
        <v>0</v>
      </c>
      <c r="DG3" s="309">
        <v>0</v>
      </c>
      <c r="DH3" s="309">
        <v>0</v>
      </c>
      <c r="DI3" s="310">
        <v>0</v>
      </c>
      <c r="DJ3" s="308" t="s">
        <v>850</v>
      </c>
      <c r="DK3" s="309">
        <v>0</v>
      </c>
      <c r="DL3" s="309">
        <v>0</v>
      </c>
      <c r="DM3" s="309">
        <v>0</v>
      </c>
      <c r="DN3" s="309">
        <v>0</v>
      </c>
      <c r="DO3" s="309">
        <v>0</v>
      </c>
      <c r="DP3" s="310">
        <v>0</v>
      </c>
      <c r="DQ3" s="308" t="s">
        <v>867</v>
      </c>
      <c r="DR3" s="309">
        <v>0</v>
      </c>
      <c r="DS3" s="309">
        <v>0</v>
      </c>
      <c r="DT3" s="309">
        <v>0</v>
      </c>
      <c r="DU3" s="309">
        <v>0</v>
      </c>
      <c r="DV3" s="309">
        <v>0</v>
      </c>
      <c r="DW3" s="310">
        <v>0</v>
      </c>
      <c r="DX3" s="308" t="s">
        <v>859</v>
      </c>
      <c r="DY3" s="309">
        <v>0</v>
      </c>
      <c r="DZ3" s="309">
        <v>0</v>
      </c>
      <c r="EA3" s="309">
        <v>0</v>
      </c>
      <c r="EB3" s="309">
        <v>0</v>
      </c>
      <c r="EC3" s="309">
        <v>0</v>
      </c>
      <c r="ED3" s="310">
        <v>0</v>
      </c>
      <c r="EE3" s="308" t="s">
        <v>865</v>
      </c>
      <c r="EF3" s="309">
        <v>0</v>
      </c>
      <c r="EG3" s="309">
        <v>0</v>
      </c>
      <c r="EH3" s="309">
        <v>0</v>
      </c>
      <c r="EI3" s="309">
        <v>0</v>
      </c>
      <c r="EJ3" s="309">
        <v>0</v>
      </c>
      <c r="EK3" s="310">
        <v>0</v>
      </c>
      <c r="EL3" s="308" t="s">
        <v>864</v>
      </c>
      <c r="EM3" s="309">
        <v>0</v>
      </c>
      <c r="EN3" s="309">
        <v>0</v>
      </c>
      <c r="EO3" s="309">
        <v>0</v>
      </c>
      <c r="EP3" s="309">
        <v>0</v>
      </c>
      <c r="EQ3" s="309">
        <v>0</v>
      </c>
      <c r="ER3" s="310">
        <v>0</v>
      </c>
      <c r="ES3" s="308" t="s">
        <v>866</v>
      </c>
      <c r="ET3" s="309">
        <v>0</v>
      </c>
      <c r="EU3" s="309">
        <v>0</v>
      </c>
      <c r="EV3" s="309">
        <v>0</v>
      </c>
      <c r="EW3" s="309">
        <v>0</v>
      </c>
      <c r="EX3" s="309">
        <v>0</v>
      </c>
      <c r="EY3" s="310">
        <v>0</v>
      </c>
      <c r="EZ3" s="308" t="s">
        <v>857</v>
      </c>
      <c r="FA3" s="309">
        <v>0</v>
      </c>
      <c r="FB3" s="309">
        <v>0</v>
      </c>
      <c r="FC3" s="309">
        <v>0</v>
      </c>
      <c r="FD3" s="309">
        <v>0</v>
      </c>
      <c r="FE3" s="309">
        <v>0</v>
      </c>
      <c r="FF3" s="310">
        <v>0</v>
      </c>
      <c r="FG3" s="308" t="s">
        <v>878</v>
      </c>
      <c r="FH3" s="309">
        <v>0</v>
      </c>
      <c r="FI3" s="309">
        <v>0</v>
      </c>
      <c r="FJ3" s="309">
        <v>0</v>
      </c>
      <c r="FK3" s="309">
        <v>0</v>
      </c>
      <c r="FL3" s="309">
        <v>0</v>
      </c>
      <c r="FM3" s="310">
        <v>0</v>
      </c>
    </row>
    <row r="4" spans="1:170" ht="15.75" customHeight="1">
      <c r="A4" s="315"/>
      <c r="B4" s="311">
        <v>0</v>
      </c>
      <c r="C4" s="246">
        <v>0</v>
      </c>
      <c r="D4" s="246">
        <v>0</v>
      </c>
      <c r="E4" s="246">
        <v>0</v>
      </c>
      <c r="F4" s="246">
        <v>0</v>
      </c>
      <c r="G4" s="246">
        <v>0</v>
      </c>
      <c r="H4" s="312">
        <v>0</v>
      </c>
      <c r="I4" s="311">
        <v>0</v>
      </c>
      <c r="J4" s="246">
        <v>0</v>
      </c>
      <c r="K4" s="246">
        <v>0</v>
      </c>
      <c r="L4" s="246">
        <v>0</v>
      </c>
      <c r="M4" s="246">
        <v>0</v>
      </c>
      <c r="N4" s="246">
        <v>0</v>
      </c>
      <c r="O4" s="312">
        <v>0</v>
      </c>
      <c r="P4" s="311">
        <v>0</v>
      </c>
      <c r="Q4" s="246">
        <v>0</v>
      </c>
      <c r="R4" s="246">
        <v>0</v>
      </c>
      <c r="S4" s="246">
        <v>0</v>
      </c>
      <c r="T4" s="246">
        <v>0</v>
      </c>
      <c r="U4" s="246">
        <v>0</v>
      </c>
      <c r="V4" s="312">
        <v>0</v>
      </c>
      <c r="W4" s="311">
        <v>0</v>
      </c>
      <c r="X4" s="246">
        <v>0</v>
      </c>
      <c r="Y4" s="246">
        <v>0</v>
      </c>
      <c r="Z4" s="246">
        <v>0</v>
      </c>
      <c r="AA4" s="246">
        <v>0</v>
      </c>
      <c r="AB4" s="246">
        <v>0</v>
      </c>
      <c r="AC4" s="312">
        <v>0</v>
      </c>
      <c r="AD4" s="311">
        <v>0</v>
      </c>
      <c r="AE4" s="246">
        <v>0</v>
      </c>
      <c r="AF4" s="246">
        <v>0</v>
      </c>
      <c r="AG4" s="246">
        <v>0</v>
      </c>
      <c r="AH4" s="246">
        <v>0</v>
      </c>
      <c r="AI4" s="246">
        <v>0</v>
      </c>
      <c r="AJ4" s="312">
        <v>0</v>
      </c>
      <c r="AK4" s="311">
        <v>0</v>
      </c>
      <c r="AL4" s="246">
        <v>0</v>
      </c>
      <c r="AM4" s="246">
        <v>0</v>
      </c>
      <c r="AN4" s="246">
        <v>0</v>
      </c>
      <c r="AO4" s="246">
        <v>0</v>
      </c>
      <c r="AP4" s="246">
        <v>0</v>
      </c>
      <c r="AQ4" s="312">
        <v>0</v>
      </c>
      <c r="AR4" s="311">
        <v>0</v>
      </c>
      <c r="AS4" s="246">
        <v>0</v>
      </c>
      <c r="AT4" s="246">
        <v>0</v>
      </c>
      <c r="AU4" s="246">
        <v>0</v>
      </c>
      <c r="AV4" s="246">
        <v>0</v>
      </c>
      <c r="AW4" s="246">
        <v>0</v>
      </c>
      <c r="AX4" s="312">
        <v>0</v>
      </c>
      <c r="AY4" s="311">
        <v>0</v>
      </c>
      <c r="AZ4" s="246">
        <v>0</v>
      </c>
      <c r="BA4" s="246">
        <v>0</v>
      </c>
      <c r="BB4" s="246">
        <v>0</v>
      </c>
      <c r="BC4" s="246">
        <v>0</v>
      </c>
      <c r="BD4" s="246">
        <v>0</v>
      </c>
      <c r="BE4" s="312">
        <v>0</v>
      </c>
      <c r="BF4" s="311">
        <v>0</v>
      </c>
      <c r="BG4" s="246">
        <v>0</v>
      </c>
      <c r="BH4" s="246">
        <v>0</v>
      </c>
      <c r="BI4" s="246">
        <v>0</v>
      </c>
      <c r="BJ4" s="246">
        <v>0</v>
      </c>
      <c r="BK4" s="246">
        <v>0</v>
      </c>
      <c r="BL4" s="312">
        <v>0</v>
      </c>
      <c r="BM4" s="311">
        <v>0</v>
      </c>
      <c r="BN4" s="246">
        <v>0</v>
      </c>
      <c r="BO4" s="246">
        <v>0</v>
      </c>
      <c r="BP4" s="246">
        <v>0</v>
      </c>
      <c r="BQ4" s="246">
        <v>0</v>
      </c>
      <c r="BR4" s="246">
        <v>0</v>
      </c>
      <c r="BS4" s="312">
        <v>0</v>
      </c>
      <c r="BT4" s="311">
        <v>0</v>
      </c>
      <c r="BU4" s="246">
        <v>0</v>
      </c>
      <c r="BV4" s="246">
        <v>0</v>
      </c>
      <c r="BW4" s="246">
        <v>0</v>
      </c>
      <c r="BX4" s="246">
        <v>0</v>
      </c>
      <c r="BY4" s="246">
        <v>0</v>
      </c>
      <c r="BZ4" s="312">
        <v>0</v>
      </c>
      <c r="CA4" s="311">
        <v>0</v>
      </c>
      <c r="CB4" s="246">
        <v>0</v>
      </c>
      <c r="CC4" s="246">
        <v>0</v>
      </c>
      <c r="CD4" s="246">
        <v>0</v>
      </c>
      <c r="CE4" s="246">
        <v>0</v>
      </c>
      <c r="CF4" s="246">
        <v>0</v>
      </c>
      <c r="CG4" s="312">
        <v>0</v>
      </c>
      <c r="CH4" s="311">
        <v>0</v>
      </c>
      <c r="CI4" s="246">
        <v>0</v>
      </c>
      <c r="CJ4" s="246">
        <v>0</v>
      </c>
      <c r="CK4" s="246">
        <v>0</v>
      </c>
      <c r="CL4" s="246">
        <v>0</v>
      </c>
      <c r="CM4" s="246">
        <v>0</v>
      </c>
      <c r="CN4" s="312">
        <v>0</v>
      </c>
      <c r="CO4" s="311">
        <v>0</v>
      </c>
      <c r="CP4" s="246">
        <v>0</v>
      </c>
      <c r="CQ4" s="246">
        <v>0</v>
      </c>
      <c r="CR4" s="246">
        <v>0</v>
      </c>
      <c r="CS4" s="246">
        <v>0</v>
      </c>
      <c r="CT4" s="246">
        <v>0</v>
      </c>
      <c r="CU4" s="312">
        <v>0</v>
      </c>
      <c r="CV4" s="311">
        <v>0</v>
      </c>
      <c r="CW4" s="246">
        <v>0</v>
      </c>
      <c r="CX4" s="246">
        <v>0</v>
      </c>
      <c r="CY4" s="246">
        <v>0</v>
      </c>
      <c r="CZ4" s="246">
        <v>0</v>
      </c>
      <c r="DA4" s="246">
        <v>0</v>
      </c>
      <c r="DB4" s="312">
        <v>0</v>
      </c>
      <c r="DC4" s="311">
        <v>0</v>
      </c>
      <c r="DD4" s="246">
        <v>0</v>
      </c>
      <c r="DE4" s="246">
        <v>0</v>
      </c>
      <c r="DF4" s="246">
        <v>0</v>
      </c>
      <c r="DG4" s="246">
        <v>0</v>
      </c>
      <c r="DH4" s="246">
        <v>0</v>
      </c>
      <c r="DI4" s="312">
        <v>0</v>
      </c>
      <c r="DJ4" s="311">
        <v>0</v>
      </c>
      <c r="DK4" s="246">
        <v>0</v>
      </c>
      <c r="DL4" s="246">
        <v>0</v>
      </c>
      <c r="DM4" s="246">
        <v>0</v>
      </c>
      <c r="DN4" s="246">
        <v>0</v>
      </c>
      <c r="DO4" s="246">
        <v>0</v>
      </c>
      <c r="DP4" s="312">
        <v>0</v>
      </c>
      <c r="DQ4" s="311">
        <v>0</v>
      </c>
      <c r="DR4" s="246">
        <v>0</v>
      </c>
      <c r="DS4" s="246">
        <v>0</v>
      </c>
      <c r="DT4" s="246">
        <v>0</v>
      </c>
      <c r="DU4" s="246">
        <v>0</v>
      </c>
      <c r="DV4" s="246">
        <v>0</v>
      </c>
      <c r="DW4" s="312">
        <v>0</v>
      </c>
      <c r="DX4" s="311">
        <v>0</v>
      </c>
      <c r="DY4" s="246">
        <v>0</v>
      </c>
      <c r="DZ4" s="246">
        <v>0</v>
      </c>
      <c r="EA4" s="246">
        <v>0</v>
      </c>
      <c r="EB4" s="246">
        <v>0</v>
      </c>
      <c r="EC4" s="246">
        <v>0</v>
      </c>
      <c r="ED4" s="312">
        <v>0</v>
      </c>
      <c r="EE4" s="311">
        <v>0</v>
      </c>
      <c r="EF4" s="246">
        <v>0</v>
      </c>
      <c r="EG4" s="246">
        <v>0</v>
      </c>
      <c r="EH4" s="246">
        <v>0</v>
      </c>
      <c r="EI4" s="246">
        <v>0</v>
      </c>
      <c r="EJ4" s="246">
        <v>0</v>
      </c>
      <c r="EK4" s="312">
        <v>0</v>
      </c>
      <c r="EL4" s="311">
        <v>0</v>
      </c>
      <c r="EM4" s="246">
        <v>0</v>
      </c>
      <c r="EN4" s="246">
        <v>0</v>
      </c>
      <c r="EO4" s="246">
        <v>0</v>
      </c>
      <c r="EP4" s="246">
        <v>0</v>
      </c>
      <c r="EQ4" s="246">
        <v>0</v>
      </c>
      <c r="ER4" s="312">
        <v>0</v>
      </c>
      <c r="ES4" s="311">
        <v>0</v>
      </c>
      <c r="ET4" s="246">
        <v>0</v>
      </c>
      <c r="EU4" s="246">
        <v>0</v>
      </c>
      <c r="EV4" s="246">
        <v>0</v>
      </c>
      <c r="EW4" s="246">
        <v>0</v>
      </c>
      <c r="EX4" s="246">
        <v>0</v>
      </c>
      <c r="EY4" s="312">
        <v>0</v>
      </c>
      <c r="EZ4" s="311">
        <v>0</v>
      </c>
      <c r="FA4" s="246">
        <v>0</v>
      </c>
      <c r="FB4" s="246">
        <v>0</v>
      </c>
      <c r="FC4" s="246">
        <v>0</v>
      </c>
      <c r="FD4" s="246">
        <v>0</v>
      </c>
      <c r="FE4" s="246">
        <v>0</v>
      </c>
      <c r="FF4" s="312">
        <v>0</v>
      </c>
      <c r="FG4" s="311">
        <v>0</v>
      </c>
      <c r="FH4" s="246">
        <v>0</v>
      </c>
      <c r="FI4" s="246">
        <v>0</v>
      </c>
      <c r="FJ4" s="246">
        <v>0</v>
      </c>
      <c r="FK4" s="246">
        <v>0</v>
      </c>
      <c r="FL4" s="246">
        <v>0</v>
      </c>
      <c r="FM4" s="312">
        <v>0</v>
      </c>
    </row>
    <row r="5" spans="1:170" ht="47.25">
      <c r="A5" s="316"/>
      <c r="B5" s="212" t="s">
        <v>2</v>
      </c>
      <c r="C5" s="127" t="s">
        <v>83</v>
      </c>
      <c r="D5" s="127" t="s">
        <v>3</v>
      </c>
      <c r="E5" s="127" t="s">
        <v>4</v>
      </c>
      <c r="F5" s="127" t="s">
        <v>416</v>
      </c>
      <c r="G5" s="127" t="s">
        <v>559</v>
      </c>
      <c r="H5" s="213" t="s">
        <v>560</v>
      </c>
      <c r="I5" s="212" t="s">
        <v>2</v>
      </c>
      <c r="J5" s="127" t="s">
        <v>83</v>
      </c>
      <c r="K5" s="127" t="s">
        <v>3</v>
      </c>
      <c r="L5" s="127" t="s">
        <v>4</v>
      </c>
      <c r="M5" s="127" t="s">
        <v>416</v>
      </c>
      <c r="N5" s="127" t="s">
        <v>559</v>
      </c>
      <c r="O5" s="213" t="s">
        <v>560</v>
      </c>
      <c r="P5" s="212" t="s">
        <v>2</v>
      </c>
      <c r="Q5" s="127" t="s">
        <v>83</v>
      </c>
      <c r="R5" s="127" t="s">
        <v>3</v>
      </c>
      <c r="S5" s="127" t="s">
        <v>4</v>
      </c>
      <c r="T5" s="127" t="s">
        <v>416</v>
      </c>
      <c r="U5" s="127" t="s">
        <v>559</v>
      </c>
      <c r="V5" s="213" t="s">
        <v>560</v>
      </c>
      <c r="W5" s="212" t="s">
        <v>2</v>
      </c>
      <c r="X5" s="127" t="s">
        <v>83</v>
      </c>
      <c r="Y5" s="127" t="s">
        <v>3</v>
      </c>
      <c r="Z5" s="127" t="s">
        <v>4</v>
      </c>
      <c r="AA5" s="127" t="s">
        <v>416</v>
      </c>
      <c r="AB5" s="127" t="s">
        <v>559</v>
      </c>
      <c r="AC5" s="213" t="s">
        <v>560</v>
      </c>
      <c r="AD5" s="212" t="s">
        <v>2</v>
      </c>
      <c r="AE5" s="127" t="s">
        <v>83</v>
      </c>
      <c r="AF5" s="127" t="s">
        <v>3</v>
      </c>
      <c r="AG5" s="127" t="s">
        <v>4</v>
      </c>
      <c r="AH5" s="127" t="s">
        <v>416</v>
      </c>
      <c r="AI5" s="127" t="s">
        <v>559</v>
      </c>
      <c r="AJ5" s="213" t="s">
        <v>560</v>
      </c>
      <c r="AK5" s="212" t="s">
        <v>2</v>
      </c>
      <c r="AL5" s="127" t="s">
        <v>83</v>
      </c>
      <c r="AM5" s="127" t="s">
        <v>3</v>
      </c>
      <c r="AN5" s="127" t="s">
        <v>4</v>
      </c>
      <c r="AO5" s="127" t="s">
        <v>416</v>
      </c>
      <c r="AP5" s="127" t="s">
        <v>559</v>
      </c>
      <c r="AQ5" s="213" t="s">
        <v>560</v>
      </c>
      <c r="AR5" s="212" t="s">
        <v>2</v>
      </c>
      <c r="AS5" s="127" t="s">
        <v>83</v>
      </c>
      <c r="AT5" s="127" t="s">
        <v>3</v>
      </c>
      <c r="AU5" s="127" t="s">
        <v>4</v>
      </c>
      <c r="AV5" s="127" t="s">
        <v>416</v>
      </c>
      <c r="AW5" s="127" t="s">
        <v>559</v>
      </c>
      <c r="AX5" s="213" t="s">
        <v>560</v>
      </c>
      <c r="AY5" s="212" t="s">
        <v>2</v>
      </c>
      <c r="AZ5" s="127" t="s">
        <v>83</v>
      </c>
      <c r="BA5" s="127" t="s">
        <v>3</v>
      </c>
      <c r="BB5" s="127" t="s">
        <v>4</v>
      </c>
      <c r="BC5" s="127" t="s">
        <v>416</v>
      </c>
      <c r="BD5" s="127" t="s">
        <v>559</v>
      </c>
      <c r="BE5" s="213" t="s">
        <v>560</v>
      </c>
      <c r="BF5" s="212" t="s">
        <v>2</v>
      </c>
      <c r="BG5" s="127" t="s">
        <v>83</v>
      </c>
      <c r="BH5" s="127" t="s">
        <v>3</v>
      </c>
      <c r="BI5" s="127" t="s">
        <v>4</v>
      </c>
      <c r="BJ5" s="127" t="s">
        <v>416</v>
      </c>
      <c r="BK5" s="127" t="s">
        <v>559</v>
      </c>
      <c r="BL5" s="213" t="s">
        <v>560</v>
      </c>
      <c r="BM5" s="212" t="s">
        <v>2</v>
      </c>
      <c r="BN5" s="127" t="s">
        <v>83</v>
      </c>
      <c r="BO5" s="127" t="s">
        <v>3</v>
      </c>
      <c r="BP5" s="127" t="s">
        <v>4</v>
      </c>
      <c r="BQ5" s="127" t="s">
        <v>416</v>
      </c>
      <c r="BR5" s="127" t="s">
        <v>559</v>
      </c>
      <c r="BS5" s="213" t="s">
        <v>560</v>
      </c>
      <c r="BT5" s="212" t="s">
        <v>2</v>
      </c>
      <c r="BU5" s="127" t="s">
        <v>83</v>
      </c>
      <c r="BV5" s="127" t="s">
        <v>3</v>
      </c>
      <c r="BW5" s="127" t="s">
        <v>4</v>
      </c>
      <c r="BX5" s="127" t="s">
        <v>416</v>
      </c>
      <c r="BY5" s="127" t="s">
        <v>559</v>
      </c>
      <c r="BZ5" s="213" t="s">
        <v>560</v>
      </c>
      <c r="CA5" s="212" t="s">
        <v>2</v>
      </c>
      <c r="CB5" s="127" t="s">
        <v>83</v>
      </c>
      <c r="CC5" s="127" t="s">
        <v>3</v>
      </c>
      <c r="CD5" s="127" t="s">
        <v>4</v>
      </c>
      <c r="CE5" s="127" t="s">
        <v>416</v>
      </c>
      <c r="CF5" s="127" t="s">
        <v>559</v>
      </c>
      <c r="CG5" s="213" t="s">
        <v>560</v>
      </c>
      <c r="CH5" s="212" t="s">
        <v>2</v>
      </c>
      <c r="CI5" s="127" t="s">
        <v>83</v>
      </c>
      <c r="CJ5" s="127" t="s">
        <v>3</v>
      </c>
      <c r="CK5" s="127" t="s">
        <v>4</v>
      </c>
      <c r="CL5" s="127" t="s">
        <v>416</v>
      </c>
      <c r="CM5" s="127" t="s">
        <v>559</v>
      </c>
      <c r="CN5" s="213" t="s">
        <v>560</v>
      </c>
      <c r="CO5" s="212" t="s">
        <v>2</v>
      </c>
      <c r="CP5" s="127" t="s">
        <v>83</v>
      </c>
      <c r="CQ5" s="127" t="s">
        <v>3</v>
      </c>
      <c r="CR5" s="127" t="s">
        <v>4</v>
      </c>
      <c r="CS5" s="127" t="s">
        <v>416</v>
      </c>
      <c r="CT5" s="127" t="s">
        <v>559</v>
      </c>
      <c r="CU5" s="213" t="s">
        <v>560</v>
      </c>
      <c r="CV5" s="212" t="s">
        <v>2</v>
      </c>
      <c r="CW5" s="127" t="s">
        <v>83</v>
      </c>
      <c r="CX5" s="127" t="s">
        <v>3</v>
      </c>
      <c r="CY5" s="127" t="s">
        <v>4</v>
      </c>
      <c r="CZ5" s="127" t="s">
        <v>416</v>
      </c>
      <c r="DA5" s="127" t="s">
        <v>559</v>
      </c>
      <c r="DB5" s="213" t="s">
        <v>560</v>
      </c>
      <c r="DC5" s="212" t="s">
        <v>2</v>
      </c>
      <c r="DD5" s="127" t="s">
        <v>83</v>
      </c>
      <c r="DE5" s="127" t="s">
        <v>3</v>
      </c>
      <c r="DF5" s="127" t="s">
        <v>4</v>
      </c>
      <c r="DG5" s="127" t="s">
        <v>416</v>
      </c>
      <c r="DH5" s="127" t="s">
        <v>559</v>
      </c>
      <c r="DI5" s="213" t="s">
        <v>560</v>
      </c>
      <c r="DJ5" s="212" t="s">
        <v>2</v>
      </c>
      <c r="DK5" s="127" t="s">
        <v>83</v>
      </c>
      <c r="DL5" s="127" t="s">
        <v>3</v>
      </c>
      <c r="DM5" s="127" t="s">
        <v>4</v>
      </c>
      <c r="DN5" s="127" t="s">
        <v>416</v>
      </c>
      <c r="DO5" s="127" t="s">
        <v>559</v>
      </c>
      <c r="DP5" s="213" t="s">
        <v>560</v>
      </c>
      <c r="DQ5" s="212" t="s">
        <v>2</v>
      </c>
      <c r="DR5" s="127" t="s">
        <v>83</v>
      </c>
      <c r="DS5" s="127" t="s">
        <v>3</v>
      </c>
      <c r="DT5" s="127" t="s">
        <v>4</v>
      </c>
      <c r="DU5" s="127" t="s">
        <v>416</v>
      </c>
      <c r="DV5" s="127" t="s">
        <v>559</v>
      </c>
      <c r="DW5" s="213" t="s">
        <v>560</v>
      </c>
      <c r="DX5" s="212" t="s">
        <v>2</v>
      </c>
      <c r="DY5" s="127" t="s">
        <v>83</v>
      </c>
      <c r="DZ5" s="127" t="s">
        <v>3</v>
      </c>
      <c r="EA5" s="127" t="s">
        <v>4</v>
      </c>
      <c r="EB5" s="127" t="s">
        <v>416</v>
      </c>
      <c r="EC5" s="127" t="s">
        <v>559</v>
      </c>
      <c r="ED5" s="213" t="s">
        <v>560</v>
      </c>
      <c r="EE5" s="212" t="s">
        <v>2</v>
      </c>
      <c r="EF5" s="127" t="s">
        <v>83</v>
      </c>
      <c r="EG5" s="127" t="s">
        <v>3</v>
      </c>
      <c r="EH5" s="127" t="s">
        <v>4</v>
      </c>
      <c r="EI5" s="127" t="s">
        <v>416</v>
      </c>
      <c r="EJ5" s="127" t="s">
        <v>559</v>
      </c>
      <c r="EK5" s="213" t="s">
        <v>560</v>
      </c>
      <c r="EL5" s="212" t="s">
        <v>2</v>
      </c>
      <c r="EM5" s="127" t="s">
        <v>83</v>
      </c>
      <c r="EN5" s="127" t="s">
        <v>3</v>
      </c>
      <c r="EO5" s="127" t="s">
        <v>4</v>
      </c>
      <c r="EP5" s="127" t="s">
        <v>416</v>
      </c>
      <c r="EQ5" s="127" t="s">
        <v>559</v>
      </c>
      <c r="ER5" s="213" t="s">
        <v>560</v>
      </c>
      <c r="ES5" s="212" t="s">
        <v>2</v>
      </c>
      <c r="ET5" s="127" t="s">
        <v>83</v>
      </c>
      <c r="EU5" s="127" t="s">
        <v>3</v>
      </c>
      <c r="EV5" s="127" t="s">
        <v>4</v>
      </c>
      <c r="EW5" s="127" t="s">
        <v>416</v>
      </c>
      <c r="EX5" s="127" t="s">
        <v>559</v>
      </c>
      <c r="EY5" s="213" t="s">
        <v>560</v>
      </c>
      <c r="EZ5" s="212" t="s">
        <v>2</v>
      </c>
      <c r="FA5" s="127" t="s">
        <v>83</v>
      </c>
      <c r="FB5" s="127" t="s">
        <v>3</v>
      </c>
      <c r="FC5" s="127" t="s">
        <v>4</v>
      </c>
      <c r="FD5" s="127" t="s">
        <v>416</v>
      </c>
      <c r="FE5" s="127" t="s">
        <v>559</v>
      </c>
      <c r="FF5" s="213" t="s">
        <v>560</v>
      </c>
      <c r="FG5" s="212" t="s">
        <v>2</v>
      </c>
      <c r="FH5" s="127" t="s">
        <v>83</v>
      </c>
      <c r="FI5" s="127" t="s">
        <v>3</v>
      </c>
      <c r="FJ5" s="127" t="s">
        <v>4</v>
      </c>
      <c r="FK5" s="127" t="s">
        <v>416</v>
      </c>
      <c r="FL5" s="127" t="s">
        <v>559</v>
      </c>
      <c r="FM5" s="213" t="s">
        <v>560</v>
      </c>
    </row>
    <row r="6" spans="1:170">
      <c r="A6" s="168" t="s">
        <v>19</v>
      </c>
      <c r="B6" s="214">
        <v>0</v>
      </c>
      <c r="C6" s="183">
        <v>0</v>
      </c>
      <c r="D6" s="183">
        <v>0</v>
      </c>
      <c r="E6" s="183">
        <v>0</v>
      </c>
      <c r="F6" s="183">
        <v>0</v>
      </c>
      <c r="G6" s="183">
        <v>0</v>
      </c>
      <c r="H6" s="215">
        <v>0</v>
      </c>
      <c r="I6" s="214">
        <v>0</v>
      </c>
      <c r="J6" s="183">
        <v>0</v>
      </c>
      <c r="K6" s="183">
        <v>0</v>
      </c>
      <c r="L6" s="183">
        <v>0</v>
      </c>
      <c r="M6" s="183">
        <v>0</v>
      </c>
      <c r="N6" s="183">
        <v>0</v>
      </c>
      <c r="O6" s="215">
        <v>0</v>
      </c>
      <c r="P6" s="214">
        <v>0</v>
      </c>
      <c r="Q6" s="183">
        <v>0</v>
      </c>
      <c r="R6" s="183">
        <v>0</v>
      </c>
      <c r="S6" s="183">
        <v>0</v>
      </c>
      <c r="T6" s="183">
        <v>0</v>
      </c>
      <c r="U6" s="183">
        <v>0</v>
      </c>
      <c r="V6" s="215">
        <v>0</v>
      </c>
      <c r="W6" s="214">
        <v>0</v>
      </c>
      <c r="X6" s="183">
        <v>0</v>
      </c>
      <c r="Y6" s="183">
        <v>0</v>
      </c>
      <c r="Z6" s="183">
        <v>0</v>
      </c>
      <c r="AA6" s="183">
        <v>0</v>
      </c>
      <c r="AB6" s="183">
        <v>0</v>
      </c>
      <c r="AC6" s="215">
        <v>0</v>
      </c>
      <c r="AD6" s="214">
        <v>0</v>
      </c>
      <c r="AE6" s="183">
        <v>0</v>
      </c>
      <c r="AF6" s="183">
        <v>0</v>
      </c>
      <c r="AG6" s="183">
        <v>0</v>
      </c>
      <c r="AH6" s="183">
        <v>0</v>
      </c>
      <c r="AI6" s="183">
        <v>0</v>
      </c>
      <c r="AJ6" s="215">
        <v>0</v>
      </c>
      <c r="AK6" s="214">
        <v>0</v>
      </c>
      <c r="AL6" s="183">
        <v>0</v>
      </c>
      <c r="AM6" s="183">
        <v>0</v>
      </c>
      <c r="AN6" s="183">
        <v>0</v>
      </c>
      <c r="AO6" s="183">
        <v>0</v>
      </c>
      <c r="AP6" s="183">
        <v>0</v>
      </c>
      <c r="AQ6" s="215">
        <v>0</v>
      </c>
      <c r="AR6" s="214">
        <v>0</v>
      </c>
      <c r="AS6" s="183">
        <v>0</v>
      </c>
      <c r="AT6" s="183">
        <v>0</v>
      </c>
      <c r="AU6" s="183">
        <v>0</v>
      </c>
      <c r="AV6" s="183">
        <v>0</v>
      </c>
      <c r="AW6" s="183">
        <v>0</v>
      </c>
      <c r="AX6" s="215">
        <v>0</v>
      </c>
      <c r="AY6" s="214">
        <v>586422</v>
      </c>
      <c r="AZ6" s="183">
        <v>4499754.7940274067</v>
      </c>
      <c r="BA6" s="183">
        <v>25361.410000000014</v>
      </c>
      <c r="BB6" s="183">
        <v>1231767.6166255001</v>
      </c>
      <c r="BC6" s="183">
        <v>1020020.8250928243</v>
      </c>
      <c r="BD6" s="183">
        <v>2025298.9116719998</v>
      </c>
      <c r="BE6" s="215">
        <v>0</v>
      </c>
      <c r="BF6" s="214">
        <v>0</v>
      </c>
      <c r="BG6" s="183">
        <v>0</v>
      </c>
      <c r="BH6" s="183">
        <v>0</v>
      </c>
      <c r="BI6" s="183">
        <v>0</v>
      </c>
      <c r="BJ6" s="183">
        <v>0</v>
      </c>
      <c r="BK6" s="183">
        <v>0</v>
      </c>
      <c r="BL6" s="215">
        <v>0</v>
      </c>
      <c r="BM6" s="214">
        <v>0</v>
      </c>
      <c r="BN6" s="183">
        <v>0</v>
      </c>
      <c r="BO6" s="183">
        <v>0</v>
      </c>
      <c r="BP6" s="183">
        <v>0</v>
      </c>
      <c r="BQ6" s="183">
        <v>0</v>
      </c>
      <c r="BR6" s="183">
        <v>0</v>
      </c>
      <c r="BS6" s="215">
        <v>0</v>
      </c>
      <c r="BT6" s="214">
        <v>0</v>
      </c>
      <c r="BU6" s="183">
        <v>0</v>
      </c>
      <c r="BV6" s="183">
        <v>0</v>
      </c>
      <c r="BW6" s="183">
        <v>0</v>
      </c>
      <c r="BX6" s="183">
        <v>0</v>
      </c>
      <c r="BY6" s="183">
        <v>0</v>
      </c>
      <c r="BZ6" s="215">
        <v>0</v>
      </c>
      <c r="CA6" s="214">
        <v>0</v>
      </c>
      <c r="CB6" s="183">
        <v>0</v>
      </c>
      <c r="CC6" s="183">
        <v>0</v>
      </c>
      <c r="CD6" s="183">
        <v>0</v>
      </c>
      <c r="CE6" s="183">
        <v>0</v>
      </c>
      <c r="CF6" s="183">
        <v>0</v>
      </c>
      <c r="CG6" s="215">
        <v>0</v>
      </c>
      <c r="CH6" s="214">
        <v>0</v>
      </c>
      <c r="CI6" s="183">
        <v>0</v>
      </c>
      <c r="CJ6" s="183">
        <v>0</v>
      </c>
      <c r="CK6" s="183">
        <v>0</v>
      </c>
      <c r="CL6" s="183">
        <v>0</v>
      </c>
      <c r="CM6" s="183">
        <v>0</v>
      </c>
      <c r="CN6" s="215">
        <v>0</v>
      </c>
      <c r="CO6" s="214">
        <v>0</v>
      </c>
      <c r="CP6" s="183">
        <v>0</v>
      </c>
      <c r="CQ6" s="183">
        <v>0</v>
      </c>
      <c r="CR6" s="183">
        <v>0</v>
      </c>
      <c r="CS6" s="183">
        <v>0</v>
      </c>
      <c r="CT6" s="183">
        <v>0</v>
      </c>
      <c r="CU6" s="215">
        <v>0</v>
      </c>
      <c r="CV6" s="214">
        <v>0</v>
      </c>
      <c r="CW6" s="183">
        <v>0</v>
      </c>
      <c r="CX6" s="183">
        <v>0</v>
      </c>
      <c r="CY6" s="183">
        <v>0</v>
      </c>
      <c r="CZ6" s="183">
        <v>0</v>
      </c>
      <c r="DA6" s="183">
        <v>0</v>
      </c>
      <c r="DB6" s="215">
        <v>0</v>
      </c>
      <c r="DC6" s="214">
        <v>0</v>
      </c>
      <c r="DD6" s="183">
        <v>0</v>
      </c>
      <c r="DE6" s="183">
        <v>0</v>
      </c>
      <c r="DF6" s="183">
        <v>0</v>
      </c>
      <c r="DG6" s="183">
        <v>0</v>
      </c>
      <c r="DH6" s="183">
        <v>0</v>
      </c>
      <c r="DI6" s="215">
        <v>0</v>
      </c>
      <c r="DJ6" s="214">
        <v>0</v>
      </c>
      <c r="DK6" s="183">
        <v>0</v>
      </c>
      <c r="DL6" s="183">
        <v>0</v>
      </c>
      <c r="DM6" s="183">
        <v>0</v>
      </c>
      <c r="DN6" s="183">
        <v>0</v>
      </c>
      <c r="DO6" s="183">
        <v>0</v>
      </c>
      <c r="DP6" s="215">
        <v>0</v>
      </c>
      <c r="DQ6" s="214">
        <v>0</v>
      </c>
      <c r="DR6" s="183">
        <v>0</v>
      </c>
      <c r="DS6" s="183">
        <v>0</v>
      </c>
      <c r="DT6" s="183">
        <v>0</v>
      </c>
      <c r="DU6" s="183">
        <v>0</v>
      </c>
      <c r="DV6" s="183">
        <v>0</v>
      </c>
      <c r="DW6" s="215">
        <v>0</v>
      </c>
      <c r="DX6" s="214">
        <v>0</v>
      </c>
      <c r="DY6" s="183">
        <v>0</v>
      </c>
      <c r="DZ6" s="183">
        <v>0</v>
      </c>
      <c r="EA6" s="183">
        <v>0</v>
      </c>
      <c r="EB6" s="183">
        <v>0</v>
      </c>
      <c r="EC6" s="183">
        <v>0</v>
      </c>
      <c r="ED6" s="215">
        <v>0</v>
      </c>
      <c r="EE6" s="214">
        <v>0</v>
      </c>
      <c r="EF6" s="183">
        <v>0</v>
      </c>
      <c r="EG6" s="183">
        <v>0</v>
      </c>
      <c r="EH6" s="183">
        <v>0</v>
      </c>
      <c r="EI6" s="183">
        <v>0</v>
      </c>
      <c r="EJ6" s="183">
        <v>0</v>
      </c>
      <c r="EK6" s="215">
        <v>0</v>
      </c>
      <c r="EL6" s="214">
        <v>0</v>
      </c>
      <c r="EM6" s="183">
        <v>0</v>
      </c>
      <c r="EN6" s="183">
        <v>0</v>
      </c>
      <c r="EO6" s="183">
        <v>0</v>
      </c>
      <c r="EP6" s="183">
        <v>0</v>
      </c>
      <c r="EQ6" s="183">
        <v>0</v>
      </c>
      <c r="ER6" s="215">
        <v>0</v>
      </c>
      <c r="ES6" s="214">
        <v>0</v>
      </c>
      <c r="ET6" s="183">
        <v>0</v>
      </c>
      <c r="EU6" s="183">
        <v>0</v>
      </c>
      <c r="EV6" s="183">
        <v>0</v>
      </c>
      <c r="EW6" s="183">
        <v>0</v>
      </c>
      <c r="EX6" s="183">
        <v>0</v>
      </c>
      <c r="EY6" s="215">
        <v>0</v>
      </c>
      <c r="EZ6" s="214">
        <v>0</v>
      </c>
      <c r="FA6" s="183">
        <v>0</v>
      </c>
      <c r="FB6" s="183">
        <v>0</v>
      </c>
      <c r="FC6" s="183">
        <v>0</v>
      </c>
      <c r="FD6" s="183">
        <v>0</v>
      </c>
      <c r="FE6" s="183">
        <v>0</v>
      </c>
      <c r="FF6" s="215">
        <v>0</v>
      </c>
      <c r="FG6" s="214">
        <v>586422</v>
      </c>
      <c r="FH6" s="183">
        <v>4499754.7940274067</v>
      </c>
      <c r="FI6" s="183">
        <v>25361.410000000014</v>
      </c>
      <c r="FJ6" s="183">
        <v>1231767.6166255001</v>
      </c>
      <c r="FK6" s="183">
        <v>1020020.8250928243</v>
      </c>
      <c r="FL6" s="183">
        <v>2025298.9116719998</v>
      </c>
      <c r="FM6" s="215">
        <v>0</v>
      </c>
    </row>
    <row r="7" spans="1:170" ht="47.25">
      <c r="A7" s="168" t="s">
        <v>841</v>
      </c>
      <c r="B7" s="214">
        <v>0</v>
      </c>
      <c r="C7" s="183">
        <v>0</v>
      </c>
      <c r="D7" s="183">
        <v>0</v>
      </c>
      <c r="E7" s="183">
        <v>0</v>
      </c>
      <c r="F7" s="183">
        <v>0</v>
      </c>
      <c r="G7" s="183">
        <v>0</v>
      </c>
      <c r="H7" s="215">
        <v>0</v>
      </c>
      <c r="I7" s="214">
        <v>0</v>
      </c>
      <c r="J7" s="183">
        <v>0</v>
      </c>
      <c r="K7" s="183">
        <v>0</v>
      </c>
      <c r="L7" s="183">
        <v>0</v>
      </c>
      <c r="M7" s="183">
        <v>0</v>
      </c>
      <c r="N7" s="183">
        <v>0</v>
      </c>
      <c r="O7" s="215">
        <v>0</v>
      </c>
      <c r="P7" s="214">
        <v>0</v>
      </c>
      <c r="Q7" s="183">
        <v>0</v>
      </c>
      <c r="R7" s="183">
        <v>0</v>
      </c>
      <c r="S7" s="183">
        <v>0</v>
      </c>
      <c r="T7" s="183">
        <v>0</v>
      </c>
      <c r="U7" s="183">
        <v>0</v>
      </c>
      <c r="V7" s="215">
        <v>0</v>
      </c>
      <c r="W7" s="214">
        <v>0</v>
      </c>
      <c r="X7" s="183">
        <v>0</v>
      </c>
      <c r="Y7" s="183">
        <v>0</v>
      </c>
      <c r="Z7" s="183">
        <v>0</v>
      </c>
      <c r="AA7" s="183">
        <v>0</v>
      </c>
      <c r="AB7" s="183">
        <v>0</v>
      </c>
      <c r="AC7" s="215">
        <v>0</v>
      </c>
      <c r="AD7" s="214">
        <v>0</v>
      </c>
      <c r="AE7" s="183">
        <v>0</v>
      </c>
      <c r="AF7" s="183">
        <v>0</v>
      </c>
      <c r="AG7" s="183">
        <v>0</v>
      </c>
      <c r="AH7" s="183">
        <v>0</v>
      </c>
      <c r="AI7" s="183">
        <v>0</v>
      </c>
      <c r="AJ7" s="215">
        <v>0</v>
      </c>
      <c r="AK7" s="214">
        <v>0</v>
      </c>
      <c r="AL7" s="183">
        <v>0</v>
      </c>
      <c r="AM7" s="183">
        <v>0</v>
      </c>
      <c r="AN7" s="183">
        <v>0</v>
      </c>
      <c r="AO7" s="183">
        <v>0</v>
      </c>
      <c r="AP7" s="183">
        <v>0</v>
      </c>
      <c r="AQ7" s="215">
        <v>0</v>
      </c>
      <c r="AR7" s="214">
        <v>0</v>
      </c>
      <c r="AS7" s="183">
        <v>0</v>
      </c>
      <c r="AT7" s="183">
        <v>0</v>
      </c>
      <c r="AU7" s="183">
        <v>0</v>
      </c>
      <c r="AV7" s="183">
        <v>0</v>
      </c>
      <c r="AW7" s="183">
        <v>0</v>
      </c>
      <c r="AX7" s="215">
        <v>0</v>
      </c>
      <c r="AY7" s="214">
        <v>0</v>
      </c>
      <c r="AZ7" s="183">
        <v>0</v>
      </c>
      <c r="BA7" s="183">
        <v>0</v>
      </c>
      <c r="BB7" s="183">
        <v>0</v>
      </c>
      <c r="BC7" s="183">
        <v>0</v>
      </c>
      <c r="BD7" s="183">
        <v>0</v>
      </c>
      <c r="BE7" s="215">
        <v>0</v>
      </c>
      <c r="BF7" s="214">
        <v>0</v>
      </c>
      <c r="BG7" s="183">
        <v>0</v>
      </c>
      <c r="BH7" s="183">
        <v>0</v>
      </c>
      <c r="BI7" s="183">
        <v>0</v>
      </c>
      <c r="BJ7" s="183">
        <v>0</v>
      </c>
      <c r="BK7" s="183">
        <v>0</v>
      </c>
      <c r="BL7" s="215">
        <v>0</v>
      </c>
      <c r="BM7" s="214">
        <v>0</v>
      </c>
      <c r="BN7" s="183">
        <v>0</v>
      </c>
      <c r="BO7" s="183">
        <v>0</v>
      </c>
      <c r="BP7" s="183">
        <v>0</v>
      </c>
      <c r="BQ7" s="183">
        <v>0</v>
      </c>
      <c r="BR7" s="183">
        <v>0</v>
      </c>
      <c r="BS7" s="215">
        <v>0</v>
      </c>
      <c r="BT7" s="214">
        <v>0</v>
      </c>
      <c r="BU7" s="183">
        <v>0</v>
      </c>
      <c r="BV7" s="183">
        <v>0</v>
      </c>
      <c r="BW7" s="183">
        <v>0</v>
      </c>
      <c r="BX7" s="183">
        <v>0</v>
      </c>
      <c r="BY7" s="183">
        <v>0</v>
      </c>
      <c r="BZ7" s="215">
        <v>0</v>
      </c>
      <c r="CA7" s="214">
        <v>0</v>
      </c>
      <c r="CB7" s="183">
        <v>0</v>
      </c>
      <c r="CC7" s="183">
        <v>0</v>
      </c>
      <c r="CD7" s="183">
        <v>0</v>
      </c>
      <c r="CE7" s="183">
        <v>0</v>
      </c>
      <c r="CF7" s="183">
        <v>0</v>
      </c>
      <c r="CG7" s="215">
        <v>0</v>
      </c>
      <c r="CH7" s="214">
        <v>0</v>
      </c>
      <c r="CI7" s="183">
        <v>0</v>
      </c>
      <c r="CJ7" s="183">
        <v>0</v>
      </c>
      <c r="CK7" s="183">
        <v>0</v>
      </c>
      <c r="CL7" s="183">
        <v>0</v>
      </c>
      <c r="CM7" s="183">
        <v>0</v>
      </c>
      <c r="CN7" s="215">
        <v>0</v>
      </c>
      <c r="CO7" s="214">
        <v>0</v>
      </c>
      <c r="CP7" s="183">
        <v>0</v>
      </c>
      <c r="CQ7" s="183">
        <v>0</v>
      </c>
      <c r="CR7" s="183">
        <v>0</v>
      </c>
      <c r="CS7" s="183">
        <v>0</v>
      </c>
      <c r="CT7" s="183">
        <v>0</v>
      </c>
      <c r="CU7" s="215">
        <v>0</v>
      </c>
      <c r="CV7" s="214">
        <v>0</v>
      </c>
      <c r="CW7" s="183">
        <v>0</v>
      </c>
      <c r="CX7" s="183">
        <v>0</v>
      </c>
      <c r="CY7" s="183">
        <v>0</v>
      </c>
      <c r="CZ7" s="183">
        <v>0</v>
      </c>
      <c r="DA7" s="183">
        <v>0</v>
      </c>
      <c r="DB7" s="215">
        <v>0</v>
      </c>
      <c r="DC7" s="214">
        <v>0</v>
      </c>
      <c r="DD7" s="183">
        <v>0</v>
      </c>
      <c r="DE7" s="183">
        <v>0</v>
      </c>
      <c r="DF7" s="183">
        <v>0</v>
      </c>
      <c r="DG7" s="183">
        <v>0</v>
      </c>
      <c r="DH7" s="183">
        <v>0</v>
      </c>
      <c r="DI7" s="215">
        <v>0</v>
      </c>
      <c r="DJ7" s="214">
        <v>0</v>
      </c>
      <c r="DK7" s="183">
        <v>0</v>
      </c>
      <c r="DL7" s="183">
        <v>0</v>
      </c>
      <c r="DM7" s="183">
        <v>0</v>
      </c>
      <c r="DN7" s="183">
        <v>0</v>
      </c>
      <c r="DO7" s="183">
        <v>0</v>
      </c>
      <c r="DP7" s="215">
        <v>0</v>
      </c>
      <c r="DQ7" s="214">
        <v>0</v>
      </c>
      <c r="DR7" s="183">
        <v>0</v>
      </c>
      <c r="DS7" s="183">
        <v>0</v>
      </c>
      <c r="DT7" s="183">
        <v>0</v>
      </c>
      <c r="DU7" s="183">
        <v>0</v>
      </c>
      <c r="DV7" s="183">
        <v>0</v>
      </c>
      <c r="DW7" s="215">
        <v>0</v>
      </c>
      <c r="DX7" s="214">
        <v>0</v>
      </c>
      <c r="DY7" s="183">
        <v>0</v>
      </c>
      <c r="DZ7" s="183">
        <v>0</v>
      </c>
      <c r="EA7" s="183">
        <v>0</v>
      </c>
      <c r="EB7" s="183">
        <v>0</v>
      </c>
      <c r="EC7" s="183">
        <v>0</v>
      </c>
      <c r="ED7" s="215">
        <v>0</v>
      </c>
      <c r="EE7" s="214">
        <v>0</v>
      </c>
      <c r="EF7" s="183">
        <v>0</v>
      </c>
      <c r="EG7" s="183">
        <v>0</v>
      </c>
      <c r="EH7" s="183">
        <v>0</v>
      </c>
      <c r="EI7" s="183">
        <v>0</v>
      </c>
      <c r="EJ7" s="183">
        <v>0</v>
      </c>
      <c r="EK7" s="215">
        <v>0</v>
      </c>
      <c r="EL7" s="214">
        <v>0</v>
      </c>
      <c r="EM7" s="183">
        <v>0</v>
      </c>
      <c r="EN7" s="183">
        <v>0</v>
      </c>
      <c r="EO7" s="183">
        <v>0</v>
      </c>
      <c r="EP7" s="183">
        <v>0</v>
      </c>
      <c r="EQ7" s="183">
        <v>0</v>
      </c>
      <c r="ER7" s="215">
        <v>0</v>
      </c>
      <c r="ES7" s="214">
        <v>0</v>
      </c>
      <c r="ET7" s="183">
        <v>0</v>
      </c>
      <c r="EU7" s="183">
        <v>0</v>
      </c>
      <c r="EV7" s="183">
        <v>0</v>
      </c>
      <c r="EW7" s="183">
        <v>0</v>
      </c>
      <c r="EX7" s="183">
        <v>0</v>
      </c>
      <c r="EY7" s="215">
        <v>0</v>
      </c>
      <c r="EZ7" s="214">
        <v>0</v>
      </c>
      <c r="FA7" s="183">
        <v>0</v>
      </c>
      <c r="FB7" s="183">
        <v>0</v>
      </c>
      <c r="FC7" s="183">
        <v>0</v>
      </c>
      <c r="FD7" s="183">
        <v>0</v>
      </c>
      <c r="FE7" s="183">
        <v>0</v>
      </c>
      <c r="FF7" s="215">
        <v>0</v>
      </c>
      <c r="FG7" s="214">
        <v>0</v>
      </c>
      <c r="FH7" s="183">
        <v>0</v>
      </c>
      <c r="FI7" s="183">
        <v>0</v>
      </c>
      <c r="FJ7" s="183">
        <v>0</v>
      </c>
      <c r="FK7" s="183">
        <v>0</v>
      </c>
      <c r="FL7" s="183">
        <v>0</v>
      </c>
      <c r="FM7" s="215">
        <v>0</v>
      </c>
    </row>
    <row r="8" spans="1:170">
      <c r="A8" s="168" t="s">
        <v>20</v>
      </c>
      <c r="B8" s="214">
        <v>0</v>
      </c>
      <c r="C8" s="183">
        <v>0</v>
      </c>
      <c r="D8" s="183">
        <v>0</v>
      </c>
      <c r="E8" s="183">
        <v>0</v>
      </c>
      <c r="F8" s="183">
        <v>0</v>
      </c>
      <c r="G8" s="183">
        <v>0</v>
      </c>
      <c r="H8" s="215">
        <v>0</v>
      </c>
      <c r="I8" s="214">
        <v>0</v>
      </c>
      <c r="J8" s="183">
        <v>0</v>
      </c>
      <c r="K8" s="183">
        <v>0</v>
      </c>
      <c r="L8" s="183">
        <v>0</v>
      </c>
      <c r="M8" s="183">
        <v>0</v>
      </c>
      <c r="N8" s="183">
        <v>0</v>
      </c>
      <c r="O8" s="215">
        <v>0</v>
      </c>
      <c r="P8" s="214">
        <v>0</v>
      </c>
      <c r="Q8" s="183">
        <v>0</v>
      </c>
      <c r="R8" s="183">
        <v>0</v>
      </c>
      <c r="S8" s="183">
        <v>0</v>
      </c>
      <c r="T8" s="183">
        <v>0</v>
      </c>
      <c r="U8" s="183">
        <v>0</v>
      </c>
      <c r="V8" s="215">
        <v>0</v>
      </c>
      <c r="W8" s="214">
        <v>0</v>
      </c>
      <c r="X8" s="183">
        <v>0</v>
      </c>
      <c r="Y8" s="183">
        <v>0</v>
      </c>
      <c r="Z8" s="183">
        <v>0</v>
      </c>
      <c r="AA8" s="183">
        <v>0</v>
      </c>
      <c r="AB8" s="183">
        <v>0</v>
      </c>
      <c r="AC8" s="215">
        <v>0</v>
      </c>
      <c r="AD8" s="214">
        <v>0</v>
      </c>
      <c r="AE8" s="183">
        <v>0</v>
      </c>
      <c r="AF8" s="183">
        <v>0</v>
      </c>
      <c r="AG8" s="183">
        <v>0</v>
      </c>
      <c r="AH8" s="183">
        <v>0</v>
      </c>
      <c r="AI8" s="183">
        <v>0</v>
      </c>
      <c r="AJ8" s="215">
        <v>0</v>
      </c>
      <c r="AK8" s="214">
        <v>0</v>
      </c>
      <c r="AL8" s="183">
        <v>0</v>
      </c>
      <c r="AM8" s="183">
        <v>0</v>
      </c>
      <c r="AN8" s="183">
        <v>0</v>
      </c>
      <c r="AO8" s="183">
        <v>0</v>
      </c>
      <c r="AP8" s="183">
        <v>0</v>
      </c>
      <c r="AQ8" s="215">
        <v>0</v>
      </c>
      <c r="AR8" s="214">
        <v>0</v>
      </c>
      <c r="AS8" s="183">
        <v>0</v>
      </c>
      <c r="AT8" s="183">
        <v>0</v>
      </c>
      <c r="AU8" s="183">
        <v>0</v>
      </c>
      <c r="AV8" s="183">
        <v>0</v>
      </c>
      <c r="AW8" s="183">
        <v>0</v>
      </c>
      <c r="AX8" s="215">
        <v>0</v>
      </c>
      <c r="AY8" s="214">
        <v>0</v>
      </c>
      <c r="AZ8" s="183">
        <v>0</v>
      </c>
      <c r="BA8" s="183">
        <v>0</v>
      </c>
      <c r="BB8" s="183">
        <v>0</v>
      </c>
      <c r="BC8" s="183">
        <v>0</v>
      </c>
      <c r="BD8" s="183">
        <v>0</v>
      </c>
      <c r="BE8" s="215">
        <v>0</v>
      </c>
      <c r="BF8" s="214">
        <v>0</v>
      </c>
      <c r="BG8" s="183">
        <v>0</v>
      </c>
      <c r="BH8" s="183">
        <v>0</v>
      </c>
      <c r="BI8" s="183">
        <v>0</v>
      </c>
      <c r="BJ8" s="183">
        <v>0</v>
      </c>
      <c r="BK8" s="183">
        <v>0</v>
      </c>
      <c r="BL8" s="215">
        <v>0</v>
      </c>
      <c r="BM8" s="214">
        <v>0</v>
      </c>
      <c r="BN8" s="183">
        <v>0</v>
      </c>
      <c r="BO8" s="183">
        <v>0</v>
      </c>
      <c r="BP8" s="183">
        <v>0</v>
      </c>
      <c r="BQ8" s="183">
        <v>0</v>
      </c>
      <c r="BR8" s="183">
        <v>0</v>
      </c>
      <c r="BS8" s="215">
        <v>0</v>
      </c>
      <c r="BT8" s="214">
        <v>0</v>
      </c>
      <c r="BU8" s="183">
        <v>0</v>
      </c>
      <c r="BV8" s="183">
        <v>0</v>
      </c>
      <c r="BW8" s="183">
        <v>0</v>
      </c>
      <c r="BX8" s="183">
        <v>0</v>
      </c>
      <c r="BY8" s="183">
        <v>0</v>
      </c>
      <c r="BZ8" s="215">
        <v>0</v>
      </c>
      <c r="CA8" s="214">
        <v>0</v>
      </c>
      <c r="CB8" s="183">
        <v>0</v>
      </c>
      <c r="CC8" s="183">
        <v>0</v>
      </c>
      <c r="CD8" s="183">
        <v>0</v>
      </c>
      <c r="CE8" s="183">
        <v>0</v>
      </c>
      <c r="CF8" s="183">
        <v>0</v>
      </c>
      <c r="CG8" s="215">
        <v>0</v>
      </c>
      <c r="CH8" s="214">
        <v>0</v>
      </c>
      <c r="CI8" s="183">
        <v>0</v>
      </c>
      <c r="CJ8" s="183">
        <v>0</v>
      </c>
      <c r="CK8" s="183">
        <v>0</v>
      </c>
      <c r="CL8" s="183">
        <v>0</v>
      </c>
      <c r="CM8" s="183">
        <v>0</v>
      </c>
      <c r="CN8" s="215">
        <v>0</v>
      </c>
      <c r="CO8" s="214">
        <v>0</v>
      </c>
      <c r="CP8" s="183">
        <v>0</v>
      </c>
      <c r="CQ8" s="183">
        <v>0</v>
      </c>
      <c r="CR8" s="183">
        <v>0</v>
      </c>
      <c r="CS8" s="183">
        <v>0</v>
      </c>
      <c r="CT8" s="183">
        <v>0</v>
      </c>
      <c r="CU8" s="215">
        <v>0</v>
      </c>
      <c r="CV8" s="214">
        <v>0</v>
      </c>
      <c r="CW8" s="183">
        <v>0</v>
      </c>
      <c r="CX8" s="183">
        <v>0</v>
      </c>
      <c r="CY8" s="183">
        <v>0</v>
      </c>
      <c r="CZ8" s="183">
        <v>0</v>
      </c>
      <c r="DA8" s="183">
        <v>0</v>
      </c>
      <c r="DB8" s="215">
        <v>0</v>
      </c>
      <c r="DC8" s="214">
        <v>0</v>
      </c>
      <c r="DD8" s="183">
        <v>0</v>
      </c>
      <c r="DE8" s="183">
        <v>0</v>
      </c>
      <c r="DF8" s="183">
        <v>0</v>
      </c>
      <c r="DG8" s="183">
        <v>0</v>
      </c>
      <c r="DH8" s="183">
        <v>0</v>
      </c>
      <c r="DI8" s="215">
        <v>0</v>
      </c>
      <c r="DJ8" s="214">
        <v>0</v>
      </c>
      <c r="DK8" s="183">
        <v>0</v>
      </c>
      <c r="DL8" s="183">
        <v>0</v>
      </c>
      <c r="DM8" s="183">
        <v>0</v>
      </c>
      <c r="DN8" s="183">
        <v>0</v>
      </c>
      <c r="DO8" s="183">
        <v>0</v>
      </c>
      <c r="DP8" s="215">
        <v>0</v>
      </c>
      <c r="DQ8" s="214">
        <v>0</v>
      </c>
      <c r="DR8" s="183">
        <v>0</v>
      </c>
      <c r="DS8" s="183">
        <v>0</v>
      </c>
      <c r="DT8" s="183">
        <v>0</v>
      </c>
      <c r="DU8" s="183">
        <v>0</v>
      </c>
      <c r="DV8" s="183">
        <v>0</v>
      </c>
      <c r="DW8" s="215">
        <v>0</v>
      </c>
      <c r="DX8" s="214">
        <v>0</v>
      </c>
      <c r="DY8" s="183">
        <v>0</v>
      </c>
      <c r="DZ8" s="183">
        <v>0</v>
      </c>
      <c r="EA8" s="183">
        <v>0</v>
      </c>
      <c r="EB8" s="183">
        <v>0</v>
      </c>
      <c r="EC8" s="183">
        <v>0</v>
      </c>
      <c r="ED8" s="215">
        <v>0</v>
      </c>
      <c r="EE8" s="214">
        <v>0</v>
      </c>
      <c r="EF8" s="183">
        <v>0</v>
      </c>
      <c r="EG8" s="183">
        <v>0</v>
      </c>
      <c r="EH8" s="183">
        <v>0</v>
      </c>
      <c r="EI8" s="183">
        <v>0</v>
      </c>
      <c r="EJ8" s="183">
        <v>0</v>
      </c>
      <c r="EK8" s="215">
        <v>0</v>
      </c>
      <c r="EL8" s="214">
        <v>0</v>
      </c>
      <c r="EM8" s="183">
        <v>0</v>
      </c>
      <c r="EN8" s="183">
        <v>0</v>
      </c>
      <c r="EO8" s="183">
        <v>0</v>
      </c>
      <c r="EP8" s="183">
        <v>0</v>
      </c>
      <c r="EQ8" s="183">
        <v>0</v>
      </c>
      <c r="ER8" s="215">
        <v>0</v>
      </c>
      <c r="ES8" s="214">
        <v>0</v>
      </c>
      <c r="ET8" s="183">
        <v>0</v>
      </c>
      <c r="EU8" s="183">
        <v>0</v>
      </c>
      <c r="EV8" s="183">
        <v>0</v>
      </c>
      <c r="EW8" s="183">
        <v>0</v>
      </c>
      <c r="EX8" s="183">
        <v>0</v>
      </c>
      <c r="EY8" s="215">
        <v>0</v>
      </c>
      <c r="EZ8" s="214">
        <v>0</v>
      </c>
      <c r="FA8" s="183">
        <v>0</v>
      </c>
      <c r="FB8" s="183">
        <v>0</v>
      </c>
      <c r="FC8" s="183">
        <v>0</v>
      </c>
      <c r="FD8" s="183">
        <v>0</v>
      </c>
      <c r="FE8" s="183">
        <v>0</v>
      </c>
      <c r="FF8" s="215">
        <v>0</v>
      </c>
      <c r="FG8" s="214">
        <v>0</v>
      </c>
      <c r="FH8" s="183">
        <v>0</v>
      </c>
      <c r="FI8" s="183">
        <v>0</v>
      </c>
      <c r="FJ8" s="183">
        <v>0</v>
      </c>
      <c r="FK8" s="183">
        <v>0</v>
      </c>
      <c r="FL8" s="183">
        <v>0</v>
      </c>
      <c r="FM8" s="215">
        <v>0</v>
      </c>
    </row>
    <row r="9" spans="1:170" ht="31.5">
      <c r="A9" s="168" t="s">
        <v>21</v>
      </c>
      <c r="B9" s="214">
        <v>0</v>
      </c>
      <c r="C9" s="183">
        <v>0</v>
      </c>
      <c r="D9" s="183">
        <v>0</v>
      </c>
      <c r="E9" s="183">
        <v>0</v>
      </c>
      <c r="F9" s="183">
        <v>0</v>
      </c>
      <c r="G9" s="183">
        <v>0</v>
      </c>
      <c r="H9" s="215">
        <v>0</v>
      </c>
      <c r="I9" s="214">
        <v>0</v>
      </c>
      <c r="J9" s="183">
        <v>0</v>
      </c>
      <c r="K9" s="183">
        <v>0</v>
      </c>
      <c r="L9" s="183">
        <v>0</v>
      </c>
      <c r="M9" s="183">
        <v>0</v>
      </c>
      <c r="N9" s="183">
        <v>0</v>
      </c>
      <c r="O9" s="215">
        <v>0</v>
      </c>
      <c r="P9" s="214">
        <v>0</v>
      </c>
      <c r="Q9" s="183">
        <v>0</v>
      </c>
      <c r="R9" s="183">
        <v>0</v>
      </c>
      <c r="S9" s="183">
        <v>0</v>
      </c>
      <c r="T9" s="183">
        <v>0</v>
      </c>
      <c r="U9" s="183">
        <v>0</v>
      </c>
      <c r="V9" s="215">
        <v>0</v>
      </c>
      <c r="W9" s="214">
        <v>0</v>
      </c>
      <c r="X9" s="183">
        <v>0</v>
      </c>
      <c r="Y9" s="183">
        <v>0</v>
      </c>
      <c r="Z9" s="183">
        <v>0</v>
      </c>
      <c r="AA9" s="183">
        <v>0</v>
      </c>
      <c r="AB9" s="183">
        <v>0</v>
      </c>
      <c r="AC9" s="215">
        <v>0</v>
      </c>
      <c r="AD9" s="214">
        <v>0</v>
      </c>
      <c r="AE9" s="183">
        <v>0</v>
      </c>
      <c r="AF9" s="183">
        <v>0</v>
      </c>
      <c r="AG9" s="183">
        <v>0</v>
      </c>
      <c r="AH9" s="183">
        <v>0</v>
      </c>
      <c r="AI9" s="183">
        <v>0</v>
      </c>
      <c r="AJ9" s="215">
        <v>0</v>
      </c>
      <c r="AK9" s="214">
        <v>0</v>
      </c>
      <c r="AL9" s="183">
        <v>0</v>
      </c>
      <c r="AM9" s="183">
        <v>0</v>
      </c>
      <c r="AN9" s="183">
        <v>0</v>
      </c>
      <c r="AO9" s="183">
        <v>0</v>
      </c>
      <c r="AP9" s="183">
        <v>0</v>
      </c>
      <c r="AQ9" s="215">
        <v>0</v>
      </c>
      <c r="AR9" s="214">
        <v>0</v>
      </c>
      <c r="AS9" s="183">
        <v>0</v>
      </c>
      <c r="AT9" s="183">
        <v>0</v>
      </c>
      <c r="AU9" s="183">
        <v>0</v>
      </c>
      <c r="AV9" s="183">
        <v>0</v>
      </c>
      <c r="AW9" s="183">
        <v>0</v>
      </c>
      <c r="AX9" s="215">
        <v>0</v>
      </c>
      <c r="AY9" s="214">
        <v>409641</v>
      </c>
      <c r="AZ9" s="183">
        <v>4567589.2962729996</v>
      </c>
      <c r="BA9" s="183">
        <v>2896195.9779999992</v>
      </c>
      <c r="BB9" s="183">
        <v>1160299.4950905999</v>
      </c>
      <c r="BC9" s="183">
        <v>2050411.2532923017</v>
      </c>
      <c r="BD9" s="183">
        <v>1277378.5429519999</v>
      </c>
      <c r="BE9" s="215">
        <v>0</v>
      </c>
      <c r="BF9" s="214">
        <v>0</v>
      </c>
      <c r="BG9" s="183">
        <v>0</v>
      </c>
      <c r="BH9" s="183">
        <v>0</v>
      </c>
      <c r="BI9" s="183">
        <v>0</v>
      </c>
      <c r="BJ9" s="183">
        <v>0</v>
      </c>
      <c r="BK9" s="183">
        <v>0</v>
      </c>
      <c r="BL9" s="215">
        <v>0</v>
      </c>
      <c r="BM9" s="214">
        <v>105550</v>
      </c>
      <c r="BN9" s="183">
        <v>2073558.0770798845</v>
      </c>
      <c r="BO9" s="183">
        <v>256472.36895919809</v>
      </c>
      <c r="BP9" s="183">
        <v>553263.3781276074</v>
      </c>
      <c r="BQ9" s="183">
        <v>324113.28094898956</v>
      </c>
      <c r="BR9" s="183">
        <v>342185.37052772846</v>
      </c>
      <c r="BS9" s="215">
        <v>0</v>
      </c>
      <c r="BT9" s="214">
        <v>0</v>
      </c>
      <c r="BU9" s="183">
        <v>0</v>
      </c>
      <c r="BV9" s="183">
        <v>0</v>
      </c>
      <c r="BW9" s="183">
        <v>0</v>
      </c>
      <c r="BX9" s="183">
        <v>0</v>
      </c>
      <c r="BY9" s="183">
        <v>0</v>
      </c>
      <c r="BZ9" s="215">
        <v>0</v>
      </c>
      <c r="CA9" s="214">
        <v>0</v>
      </c>
      <c r="CB9" s="183">
        <v>0</v>
      </c>
      <c r="CC9" s="183">
        <v>0</v>
      </c>
      <c r="CD9" s="183">
        <v>0</v>
      </c>
      <c r="CE9" s="183">
        <v>0</v>
      </c>
      <c r="CF9" s="183">
        <v>0</v>
      </c>
      <c r="CG9" s="215">
        <v>0</v>
      </c>
      <c r="CH9" s="214">
        <v>0</v>
      </c>
      <c r="CI9" s="183">
        <v>0</v>
      </c>
      <c r="CJ9" s="183">
        <v>0</v>
      </c>
      <c r="CK9" s="183">
        <v>0</v>
      </c>
      <c r="CL9" s="183">
        <v>0</v>
      </c>
      <c r="CM9" s="183">
        <v>0</v>
      </c>
      <c r="CN9" s="215">
        <v>0</v>
      </c>
      <c r="CO9" s="214">
        <v>0</v>
      </c>
      <c r="CP9" s="183">
        <v>0</v>
      </c>
      <c r="CQ9" s="183">
        <v>0</v>
      </c>
      <c r="CR9" s="183">
        <v>0</v>
      </c>
      <c r="CS9" s="183">
        <v>0</v>
      </c>
      <c r="CT9" s="183">
        <v>0</v>
      </c>
      <c r="CU9" s="215">
        <v>0</v>
      </c>
      <c r="CV9" s="214">
        <v>0</v>
      </c>
      <c r="CW9" s="183">
        <v>0</v>
      </c>
      <c r="CX9" s="183">
        <v>0</v>
      </c>
      <c r="CY9" s="183">
        <v>0</v>
      </c>
      <c r="CZ9" s="183">
        <v>0</v>
      </c>
      <c r="DA9" s="183">
        <v>0</v>
      </c>
      <c r="DB9" s="215">
        <v>0</v>
      </c>
      <c r="DC9" s="214">
        <v>0</v>
      </c>
      <c r="DD9" s="183">
        <v>0</v>
      </c>
      <c r="DE9" s="183">
        <v>0</v>
      </c>
      <c r="DF9" s="183">
        <v>0</v>
      </c>
      <c r="DG9" s="183">
        <v>0</v>
      </c>
      <c r="DH9" s="183">
        <v>0</v>
      </c>
      <c r="DI9" s="215">
        <v>0</v>
      </c>
      <c r="DJ9" s="214">
        <v>0</v>
      </c>
      <c r="DK9" s="183">
        <v>0</v>
      </c>
      <c r="DL9" s="183">
        <v>0</v>
      </c>
      <c r="DM9" s="183">
        <v>0</v>
      </c>
      <c r="DN9" s="183">
        <v>0</v>
      </c>
      <c r="DO9" s="183">
        <v>0</v>
      </c>
      <c r="DP9" s="215">
        <v>0</v>
      </c>
      <c r="DQ9" s="214">
        <v>0</v>
      </c>
      <c r="DR9" s="183">
        <v>0</v>
      </c>
      <c r="DS9" s="183">
        <v>0</v>
      </c>
      <c r="DT9" s="183">
        <v>0</v>
      </c>
      <c r="DU9" s="183">
        <v>0</v>
      </c>
      <c r="DV9" s="183">
        <v>0</v>
      </c>
      <c r="DW9" s="215">
        <v>0</v>
      </c>
      <c r="DX9" s="214">
        <v>0</v>
      </c>
      <c r="DY9" s="183">
        <v>0</v>
      </c>
      <c r="DZ9" s="183">
        <v>0</v>
      </c>
      <c r="EA9" s="183">
        <v>0</v>
      </c>
      <c r="EB9" s="183">
        <v>0</v>
      </c>
      <c r="EC9" s="183">
        <v>0</v>
      </c>
      <c r="ED9" s="215">
        <v>0</v>
      </c>
      <c r="EE9" s="214">
        <v>0</v>
      </c>
      <c r="EF9" s="183">
        <v>0</v>
      </c>
      <c r="EG9" s="183">
        <v>0</v>
      </c>
      <c r="EH9" s="183">
        <v>0</v>
      </c>
      <c r="EI9" s="183">
        <v>0</v>
      </c>
      <c r="EJ9" s="183">
        <v>0</v>
      </c>
      <c r="EK9" s="215">
        <v>0</v>
      </c>
      <c r="EL9" s="214">
        <v>0</v>
      </c>
      <c r="EM9" s="183">
        <v>0</v>
      </c>
      <c r="EN9" s="183">
        <v>0</v>
      </c>
      <c r="EO9" s="183">
        <v>0</v>
      </c>
      <c r="EP9" s="183">
        <v>0</v>
      </c>
      <c r="EQ9" s="183">
        <v>0</v>
      </c>
      <c r="ER9" s="215">
        <v>0</v>
      </c>
      <c r="ES9" s="214">
        <v>0</v>
      </c>
      <c r="ET9" s="183">
        <v>0</v>
      </c>
      <c r="EU9" s="183">
        <v>0</v>
      </c>
      <c r="EV9" s="183">
        <v>0</v>
      </c>
      <c r="EW9" s="183">
        <v>0</v>
      </c>
      <c r="EX9" s="183">
        <v>0</v>
      </c>
      <c r="EY9" s="215">
        <v>0</v>
      </c>
      <c r="EZ9" s="214">
        <v>0</v>
      </c>
      <c r="FA9" s="183">
        <v>0</v>
      </c>
      <c r="FB9" s="183">
        <v>0</v>
      </c>
      <c r="FC9" s="183">
        <v>0</v>
      </c>
      <c r="FD9" s="183">
        <v>0</v>
      </c>
      <c r="FE9" s="183">
        <v>0</v>
      </c>
      <c r="FF9" s="215">
        <v>0</v>
      </c>
      <c r="FG9" s="214">
        <v>515191</v>
      </c>
      <c r="FH9" s="183">
        <v>6641147.3733528843</v>
      </c>
      <c r="FI9" s="183">
        <v>3152668.3469591974</v>
      </c>
      <c r="FJ9" s="183">
        <v>1713562.8732182072</v>
      </c>
      <c r="FK9" s="183">
        <v>2374524.5342412912</v>
      </c>
      <c r="FL9" s="183">
        <v>1619563.9134797284</v>
      </c>
      <c r="FM9" s="215">
        <v>0</v>
      </c>
    </row>
    <row r="10" spans="1:170" ht="15.75" customHeight="1">
      <c r="A10" s="168" t="s">
        <v>22</v>
      </c>
      <c r="B10" s="214">
        <v>0</v>
      </c>
      <c r="C10" s="183">
        <v>0</v>
      </c>
      <c r="D10" s="183">
        <v>0</v>
      </c>
      <c r="E10" s="183">
        <v>0</v>
      </c>
      <c r="F10" s="183">
        <v>0</v>
      </c>
      <c r="G10" s="183">
        <v>0</v>
      </c>
      <c r="H10" s="215">
        <v>0</v>
      </c>
      <c r="I10" s="214">
        <v>0</v>
      </c>
      <c r="J10" s="183">
        <v>0</v>
      </c>
      <c r="K10" s="183">
        <v>0</v>
      </c>
      <c r="L10" s="183">
        <v>0</v>
      </c>
      <c r="M10" s="183">
        <v>0</v>
      </c>
      <c r="N10" s="183">
        <v>0</v>
      </c>
      <c r="O10" s="215">
        <v>0</v>
      </c>
      <c r="P10" s="214">
        <v>0</v>
      </c>
      <c r="Q10" s="183">
        <v>0</v>
      </c>
      <c r="R10" s="183">
        <v>0</v>
      </c>
      <c r="S10" s="183">
        <v>0</v>
      </c>
      <c r="T10" s="183">
        <v>0</v>
      </c>
      <c r="U10" s="183">
        <v>0</v>
      </c>
      <c r="V10" s="215">
        <v>0</v>
      </c>
      <c r="W10" s="214">
        <v>0</v>
      </c>
      <c r="X10" s="183">
        <v>0</v>
      </c>
      <c r="Y10" s="183">
        <v>0</v>
      </c>
      <c r="Z10" s="183">
        <v>0</v>
      </c>
      <c r="AA10" s="183">
        <v>0</v>
      </c>
      <c r="AB10" s="183">
        <v>0</v>
      </c>
      <c r="AC10" s="215">
        <v>0</v>
      </c>
      <c r="AD10" s="214">
        <v>0</v>
      </c>
      <c r="AE10" s="183">
        <v>0</v>
      </c>
      <c r="AF10" s="183">
        <v>0</v>
      </c>
      <c r="AG10" s="183">
        <v>0</v>
      </c>
      <c r="AH10" s="183">
        <v>0</v>
      </c>
      <c r="AI10" s="183">
        <v>0</v>
      </c>
      <c r="AJ10" s="215">
        <v>0</v>
      </c>
      <c r="AK10" s="214">
        <v>0</v>
      </c>
      <c r="AL10" s="183">
        <v>0</v>
      </c>
      <c r="AM10" s="183">
        <v>0</v>
      </c>
      <c r="AN10" s="183">
        <v>0</v>
      </c>
      <c r="AO10" s="183">
        <v>0</v>
      </c>
      <c r="AP10" s="183">
        <v>0</v>
      </c>
      <c r="AQ10" s="215">
        <v>0</v>
      </c>
      <c r="AR10" s="214">
        <v>0</v>
      </c>
      <c r="AS10" s="183">
        <v>0</v>
      </c>
      <c r="AT10" s="183">
        <v>0</v>
      </c>
      <c r="AU10" s="183">
        <v>0</v>
      </c>
      <c r="AV10" s="183">
        <v>0</v>
      </c>
      <c r="AW10" s="183">
        <v>0</v>
      </c>
      <c r="AX10" s="215">
        <v>0</v>
      </c>
      <c r="AY10" s="214">
        <v>0</v>
      </c>
      <c r="AZ10" s="183">
        <v>0</v>
      </c>
      <c r="BA10" s="183">
        <v>0</v>
      </c>
      <c r="BB10" s="183">
        <v>0</v>
      </c>
      <c r="BC10" s="183">
        <v>0</v>
      </c>
      <c r="BD10" s="183">
        <v>0</v>
      </c>
      <c r="BE10" s="215">
        <v>0</v>
      </c>
      <c r="BF10" s="214">
        <v>0</v>
      </c>
      <c r="BG10" s="183">
        <v>0</v>
      </c>
      <c r="BH10" s="183">
        <v>0</v>
      </c>
      <c r="BI10" s="183">
        <v>0</v>
      </c>
      <c r="BJ10" s="183">
        <v>0</v>
      </c>
      <c r="BK10" s="183">
        <v>0</v>
      </c>
      <c r="BL10" s="215">
        <v>0</v>
      </c>
      <c r="BM10" s="214">
        <v>0</v>
      </c>
      <c r="BN10" s="183">
        <v>0</v>
      </c>
      <c r="BO10" s="183">
        <v>0</v>
      </c>
      <c r="BP10" s="183">
        <v>0</v>
      </c>
      <c r="BQ10" s="183">
        <v>0</v>
      </c>
      <c r="BR10" s="183">
        <v>0</v>
      </c>
      <c r="BS10" s="215">
        <v>0</v>
      </c>
      <c r="BT10" s="214">
        <v>0</v>
      </c>
      <c r="BU10" s="183">
        <v>0</v>
      </c>
      <c r="BV10" s="183">
        <v>0</v>
      </c>
      <c r="BW10" s="183">
        <v>0</v>
      </c>
      <c r="BX10" s="183">
        <v>0</v>
      </c>
      <c r="BY10" s="183">
        <v>0</v>
      </c>
      <c r="BZ10" s="215">
        <v>0</v>
      </c>
      <c r="CA10" s="214">
        <v>0</v>
      </c>
      <c r="CB10" s="183">
        <v>0</v>
      </c>
      <c r="CC10" s="183">
        <v>0</v>
      </c>
      <c r="CD10" s="183">
        <v>0</v>
      </c>
      <c r="CE10" s="183">
        <v>0</v>
      </c>
      <c r="CF10" s="183">
        <v>0</v>
      </c>
      <c r="CG10" s="215">
        <v>0</v>
      </c>
      <c r="CH10" s="214">
        <v>0</v>
      </c>
      <c r="CI10" s="183">
        <v>0</v>
      </c>
      <c r="CJ10" s="183">
        <v>0</v>
      </c>
      <c r="CK10" s="183">
        <v>0</v>
      </c>
      <c r="CL10" s="183">
        <v>0</v>
      </c>
      <c r="CM10" s="183">
        <v>0</v>
      </c>
      <c r="CN10" s="215">
        <v>0</v>
      </c>
      <c r="CO10" s="214">
        <v>0</v>
      </c>
      <c r="CP10" s="183">
        <v>0</v>
      </c>
      <c r="CQ10" s="183">
        <v>0</v>
      </c>
      <c r="CR10" s="183">
        <v>0</v>
      </c>
      <c r="CS10" s="183">
        <v>0</v>
      </c>
      <c r="CT10" s="183">
        <v>0</v>
      </c>
      <c r="CU10" s="215">
        <v>0</v>
      </c>
      <c r="CV10" s="214">
        <v>0</v>
      </c>
      <c r="CW10" s="183">
        <v>0</v>
      </c>
      <c r="CX10" s="183">
        <v>0</v>
      </c>
      <c r="CY10" s="183">
        <v>0</v>
      </c>
      <c r="CZ10" s="183">
        <v>0</v>
      </c>
      <c r="DA10" s="183">
        <v>0</v>
      </c>
      <c r="DB10" s="215">
        <v>0</v>
      </c>
      <c r="DC10" s="214">
        <v>0</v>
      </c>
      <c r="DD10" s="183">
        <v>0</v>
      </c>
      <c r="DE10" s="183">
        <v>0</v>
      </c>
      <c r="DF10" s="183">
        <v>0</v>
      </c>
      <c r="DG10" s="183">
        <v>0</v>
      </c>
      <c r="DH10" s="183">
        <v>0</v>
      </c>
      <c r="DI10" s="215">
        <v>0</v>
      </c>
      <c r="DJ10" s="214">
        <v>0</v>
      </c>
      <c r="DK10" s="183">
        <v>0</v>
      </c>
      <c r="DL10" s="183">
        <v>0</v>
      </c>
      <c r="DM10" s="183">
        <v>0</v>
      </c>
      <c r="DN10" s="183">
        <v>0</v>
      </c>
      <c r="DO10" s="183">
        <v>0</v>
      </c>
      <c r="DP10" s="215">
        <v>0</v>
      </c>
      <c r="DQ10" s="214">
        <v>0</v>
      </c>
      <c r="DR10" s="183">
        <v>0</v>
      </c>
      <c r="DS10" s="183">
        <v>0</v>
      </c>
      <c r="DT10" s="183">
        <v>0</v>
      </c>
      <c r="DU10" s="183">
        <v>0</v>
      </c>
      <c r="DV10" s="183">
        <v>0</v>
      </c>
      <c r="DW10" s="215">
        <v>0</v>
      </c>
      <c r="DX10" s="214">
        <v>0</v>
      </c>
      <c r="DY10" s="183">
        <v>0</v>
      </c>
      <c r="DZ10" s="183">
        <v>0</v>
      </c>
      <c r="EA10" s="183">
        <v>0</v>
      </c>
      <c r="EB10" s="183">
        <v>0</v>
      </c>
      <c r="EC10" s="183">
        <v>0</v>
      </c>
      <c r="ED10" s="215">
        <v>0</v>
      </c>
      <c r="EE10" s="214">
        <v>0</v>
      </c>
      <c r="EF10" s="183">
        <v>0</v>
      </c>
      <c r="EG10" s="183">
        <v>0</v>
      </c>
      <c r="EH10" s="183">
        <v>0</v>
      </c>
      <c r="EI10" s="183">
        <v>0</v>
      </c>
      <c r="EJ10" s="183">
        <v>0</v>
      </c>
      <c r="EK10" s="215">
        <v>0</v>
      </c>
      <c r="EL10" s="214">
        <v>0</v>
      </c>
      <c r="EM10" s="183">
        <v>0</v>
      </c>
      <c r="EN10" s="183">
        <v>0</v>
      </c>
      <c r="EO10" s="183">
        <v>0</v>
      </c>
      <c r="EP10" s="183">
        <v>0</v>
      </c>
      <c r="EQ10" s="183">
        <v>0</v>
      </c>
      <c r="ER10" s="215">
        <v>0</v>
      </c>
      <c r="ES10" s="214">
        <v>0</v>
      </c>
      <c r="ET10" s="183">
        <v>0</v>
      </c>
      <c r="EU10" s="183">
        <v>0</v>
      </c>
      <c r="EV10" s="183">
        <v>0</v>
      </c>
      <c r="EW10" s="183">
        <v>0</v>
      </c>
      <c r="EX10" s="183">
        <v>0</v>
      </c>
      <c r="EY10" s="215">
        <v>0</v>
      </c>
      <c r="EZ10" s="214">
        <v>0</v>
      </c>
      <c r="FA10" s="183">
        <v>0</v>
      </c>
      <c r="FB10" s="183">
        <v>0</v>
      </c>
      <c r="FC10" s="183">
        <v>0</v>
      </c>
      <c r="FD10" s="183">
        <v>0</v>
      </c>
      <c r="FE10" s="183">
        <v>0</v>
      </c>
      <c r="FF10" s="215">
        <v>0</v>
      </c>
      <c r="FG10" s="214">
        <v>0</v>
      </c>
      <c r="FH10" s="183">
        <v>0</v>
      </c>
      <c r="FI10" s="183">
        <v>0</v>
      </c>
      <c r="FJ10" s="183">
        <v>0</v>
      </c>
      <c r="FK10" s="183">
        <v>0</v>
      </c>
      <c r="FL10" s="183">
        <v>0</v>
      </c>
      <c r="FM10" s="215">
        <v>0</v>
      </c>
    </row>
    <row r="11" spans="1:170">
      <c r="A11" s="168" t="s">
        <v>23</v>
      </c>
      <c r="B11" s="214">
        <v>0</v>
      </c>
      <c r="C11" s="183">
        <v>0</v>
      </c>
      <c r="D11" s="183">
        <v>0</v>
      </c>
      <c r="E11" s="183">
        <v>0</v>
      </c>
      <c r="F11" s="183">
        <v>0</v>
      </c>
      <c r="G11" s="183">
        <v>0</v>
      </c>
      <c r="H11" s="215">
        <v>0</v>
      </c>
      <c r="I11" s="214">
        <v>0</v>
      </c>
      <c r="J11" s="183">
        <v>0</v>
      </c>
      <c r="K11" s="183">
        <v>0</v>
      </c>
      <c r="L11" s="183">
        <v>0</v>
      </c>
      <c r="M11" s="183">
        <v>0</v>
      </c>
      <c r="N11" s="183">
        <v>0</v>
      </c>
      <c r="O11" s="215">
        <v>0</v>
      </c>
      <c r="P11" s="214">
        <v>0</v>
      </c>
      <c r="Q11" s="183">
        <v>0</v>
      </c>
      <c r="R11" s="183">
        <v>0</v>
      </c>
      <c r="S11" s="183">
        <v>0</v>
      </c>
      <c r="T11" s="183">
        <v>0</v>
      </c>
      <c r="U11" s="183">
        <v>0</v>
      </c>
      <c r="V11" s="215">
        <v>0</v>
      </c>
      <c r="W11" s="214">
        <v>0</v>
      </c>
      <c r="X11" s="183">
        <v>0</v>
      </c>
      <c r="Y11" s="183">
        <v>0</v>
      </c>
      <c r="Z11" s="183">
        <v>0</v>
      </c>
      <c r="AA11" s="183">
        <v>0</v>
      </c>
      <c r="AB11" s="183">
        <v>0</v>
      </c>
      <c r="AC11" s="215">
        <v>0</v>
      </c>
      <c r="AD11" s="214">
        <v>0</v>
      </c>
      <c r="AE11" s="183">
        <v>0</v>
      </c>
      <c r="AF11" s="183">
        <v>0</v>
      </c>
      <c r="AG11" s="183">
        <v>0</v>
      </c>
      <c r="AH11" s="183">
        <v>0</v>
      </c>
      <c r="AI11" s="183">
        <v>0</v>
      </c>
      <c r="AJ11" s="215">
        <v>0</v>
      </c>
      <c r="AK11" s="214">
        <v>0</v>
      </c>
      <c r="AL11" s="183">
        <v>0</v>
      </c>
      <c r="AM11" s="183">
        <v>0</v>
      </c>
      <c r="AN11" s="183">
        <v>0</v>
      </c>
      <c r="AO11" s="183">
        <v>0</v>
      </c>
      <c r="AP11" s="183">
        <v>0</v>
      </c>
      <c r="AQ11" s="215">
        <v>0</v>
      </c>
      <c r="AR11" s="214">
        <v>0</v>
      </c>
      <c r="AS11" s="183">
        <v>0</v>
      </c>
      <c r="AT11" s="183">
        <v>0</v>
      </c>
      <c r="AU11" s="183">
        <v>0</v>
      </c>
      <c r="AV11" s="183">
        <v>0</v>
      </c>
      <c r="AW11" s="183">
        <v>0</v>
      </c>
      <c r="AX11" s="215">
        <v>0</v>
      </c>
      <c r="AY11" s="214">
        <v>0</v>
      </c>
      <c r="AZ11" s="183">
        <v>0</v>
      </c>
      <c r="BA11" s="183">
        <v>0</v>
      </c>
      <c r="BB11" s="183">
        <v>0</v>
      </c>
      <c r="BC11" s="183">
        <v>0</v>
      </c>
      <c r="BD11" s="183">
        <v>0</v>
      </c>
      <c r="BE11" s="215">
        <v>0</v>
      </c>
      <c r="BF11" s="214">
        <v>0</v>
      </c>
      <c r="BG11" s="183">
        <v>0</v>
      </c>
      <c r="BH11" s="183">
        <v>0</v>
      </c>
      <c r="BI11" s="183">
        <v>0</v>
      </c>
      <c r="BJ11" s="183">
        <v>0</v>
      </c>
      <c r="BK11" s="183">
        <v>0</v>
      </c>
      <c r="BL11" s="215">
        <v>0</v>
      </c>
      <c r="BM11" s="214">
        <v>0</v>
      </c>
      <c r="BN11" s="183">
        <v>0</v>
      </c>
      <c r="BO11" s="183">
        <v>0</v>
      </c>
      <c r="BP11" s="183">
        <v>0</v>
      </c>
      <c r="BQ11" s="183">
        <v>0</v>
      </c>
      <c r="BR11" s="183">
        <v>0</v>
      </c>
      <c r="BS11" s="215">
        <v>0</v>
      </c>
      <c r="BT11" s="214">
        <v>0</v>
      </c>
      <c r="BU11" s="183">
        <v>0</v>
      </c>
      <c r="BV11" s="183">
        <v>0</v>
      </c>
      <c r="BW11" s="183">
        <v>0</v>
      </c>
      <c r="BX11" s="183">
        <v>0</v>
      </c>
      <c r="BY11" s="183">
        <v>0</v>
      </c>
      <c r="BZ11" s="215">
        <v>0</v>
      </c>
      <c r="CA11" s="214">
        <v>0</v>
      </c>
      <c r="CB11" s="183">
        <v>0</v>
      </c>
      <c r="CC11" s="183">
        <v>0</v>
      </c>
      <c r="CD11" s="183">
        <v>0</v>
      </c>
      <c r="CE11" s="183">
        <v>0</v>
      </c>
      <c r="CF11" s="183">
        <v>0</v>
      </c>
      <c r="CG11" s="215">
        <v>0</v>
      </c>
      <c r="CH11" s="214">
        <v>0</v>
      </c>
      <c r="CI11" s="183">
        <v>0</v>
      </c>
      <c r="CJ11" s="183">
        <v>0</v>
      </c>
      <c r="CK11" s="183">
        <v>0</v>
      </c>
      <c r="CL11" s="183">
        <v>0</v>
      </c>
      <c r="CM11" s="183">
        <v>0</v>
      </c>
      <c r="CN11" s="215">
        <v>0</v>
      </c>
      <c r="CO11" s="214">
        <v>0</v>
      </c>
      <c r="CP11" s="183">
        <v>0</v>
      </c>
      <c r="CQ11" s="183">
        <v>0</v>
      </c>
      <c r="CR11" s="183">
        <v>0</v>
      </c>
      <c r="CS11" s="183">
        <v>0</v>
      </c>
      <c r="CT11" s="183">
        <v>0</v>
      </c>
      <c r="CU11" s="215">
        <v>0</v>
      </c>
      <c r="CV11" s="214">
        <v>0</v>
      </c>
      <c r="CW11" s="183">
        <v>0</v>
      </c>
      <c r="CX11" s="183">
        <v>0</v>
      </c>
      <c r="CY11" s="183">
        <v>0</v>
      </c>
      <c r="CZ11" s="183">
        <v>0</v>
      </c>
      <c r="DA11" s="183">
        <v>0</v>
      </c>
      <c r="DB11" s="215">
        <v>0</v>
      </c>
      <c r="DC11" s="214">
        <v>0</v>
      </c>
      <c r="DD11" s="183">
        <v>0</v>
      </c>
      <c r="DE11" s="183">
        <v>0</v>
      </c>
      <c r="DF11" s="183">
        <v>0</v>
      </c>
      <c r="DG11" s="183">
        <v>0</v>
      </c>
      <c r="DH11" s="183">
        <v>0</v>
      </c>
      <c r="DI11" s="215">
        <v>0</v>
      </c>
      <c r="DJ11" s="214">
        <v>0</v>
      </c>
      <c r="DK11" s="183">
        <v>0</v>
      </c>
      <c r="DL11" s="183">
        <v>0</v>
      </c>
      <c r="DM11" s="183">
        <v>0</v>
      </c>
      <c r="DN11" s="183">
        <v>0</v>
      </c>
      <c r="DO11" s="183">
        <v>0</v>
      </c>
      <c r="DP11" s="215">
        <v>0</v>
      </c>
      <c r="DQ11" s="214">
        <v>0</v>
      </c>
      <c r="DR11" s="183">
        <v>0</v>
      </c>
      <c r="DS11" s="183">
        <v>0</v>
      </c>
      <c r="DT11" s="183">
        <v>0</v>
      </c>
      <c r="DU11" s="183">
        <v>0</v>
      </c>
      <c r="DV11" s="183">
        <v>0</v>
      </c>
      <c r="DW11" s="215">
        <v>0</v>
      </c>
      <c r="DX11" s="214">
        <v>0</v>
      </c>
      <c r="DY11" s="183">
        <v>0</v>
      </c>
      <c r="DZ11" s="183">
        <v>0</v>
      </c>
      <c r="EA11" s="183">
        <v>0</v>
      </c>
      <c r="EB11" s="183">
        <v>0</v>
      </c>
      <c r="EC11" s="183">
        <v>0</v>
      </c>
      <c r="ED11" s="215">
        <v>0</v>
      </c>
      <c r="EE11" s="214">
        <v>0</v>
      </c>
      <c r="EF11" s="183">
        <v>0</v>
      </c>
      <c r="EG11" s="183">
        <v>0</v>
      </c>
      <c r="EH11" s="183">
        <v>0</v>
      </c>
      <c r="EI11" s="183">
        <v>0</v>
      </c>
      <c r="EJ11" s="183">
        <v>0</v>
      </c>
      <c r="EK11" s="215">
        <v>0</v>
      </c>
      <c r="EL11" s="214">
        <v>0</v>
      </c>
      <c r="EM11" s="183">
        <v>0</v>
      </c>
      <c r="EN11" s="183">
        <v>0</v>
      </c>
      <c r="EO11" s="183">
        <v>0</v>
      </c>
      <c r="EP11" s="183">
        <v>0</v>
      </c>
      <c r="EQ11" s="183">
        <v>0</v>
      </c>
      <c r="ER11" s="215">
        <v>0</v>
      </c>
      <c r="ES11" s="214">
        <v>0</v>
      </c>
      <c r="ET11" s="183">
        <v>0</v>
      </c>
      <c r="EU11" s="183">
        <v>0</v>
      </c>
      <c r="EV11" s="183">
        <v>0</v>
      </c>
      <c r="EW11" s="183">
        <v>0</v>
      </c>
      <c r="EX11" s="183">
        <v>0</v>
      </c>
      <c r="EY11" s="215">
        <v>0</v>
      </c>
      <c r="EZ11" s="214">
        <v>0</v>
      </c>
      <c r="FA11" s="183">
        <v>0</v>
      </c>
      <c r="FB11" s="183">
        <v>0</v>
      </c>
      <c r="FC11" s="183">
        <v>0</v>
      </c>
      <c r="FD11" s="183">
        <v>0</v>
      </c>
      <c r="FE11" s="183">
        <v>0</v>
      </c>
      <c r="FF11" s="215">
        <v>0</v>
      </c>
      <c r="FG11" s="214">
        <v>0</v>
      </c>
      <c r="FH11" s="183">
        <v>0</v>
      </c>
      <c r="FI11" s="183">
        <v>0</v>
      </c>
      <c r="FJ11" s="183">
        <v>0</v>
      </c>
      <c r="FK11" s="183">
        <v>0</v>
      </c>
      <c r="FL11" s="183">
        <v>0</v>
      </c>
      <c r="FM11" s="215">
        <v>0</v>
      </c>
    </row>
    <row r="12" spans="1:170">
      <c r="A12" s="168" t="s">
        <v>24</v>
      </c>
      <c r="B12" s="214">
        <v>0</v>
      </c>
      <c r="C12" s="183">
        <v>0</v>
      </c>
      <c r="D12" s="183">
        <v>0</v>
      </c>
      <c r="E12" s="183">
        <v>0</v>
      </c>
      <c r="F12" s="183">
        <v>0</v>
      </c>
      <c r="G12" s="183">
        <v>0</v>
      </c>
      <c r="H12" s="215">
        <v>0</v>
      </c>
      <c r="I12" s="214">
        <v>0</v>
      </c>
      <c r="J12" s="183">
        <v>0</v>
      </c>
      <c r="K12" s="183">
        <v>0</v>
      </c>
      <c r="L12" s="183">
        <v>0</v>
      </c>
      <c r="M12" s="183">
        <v>0</v>
      </c>
      <c r="N12" s="183">
        <v>0</v>
      </c>
      <c r="O12" s="215">
        <v>0</v>
      </c>
      <c r="P12" s="214">
        <v>0</v>
      </c>
      <c r="Q12" s="183">
        <v>0</v>
      </c>
      <c r="R12" s="183">
        <v>0</v>
      </c>
      <c r="S12" s="183">
        <v>0</v>
      </c>
      <c r="T12" s="183">
        <v>0</v>
      </c>
      <c r="U12" s="183">
        <v>0</v>
      </c>
      <c r="V12" s="215">
        <v>0</v>
      </c>
      <c r="W12" s="214">
        <v>0</v>
      </c>
      <c r="X12" s="183">
        <v>0</v>
      </c>
      <c r="Y12" s="183">
        <v>0</v>
      </c>
      <c r="Z12" s="183">
        <v>0</v>
      </c>
      <c r="AA12" s="183">
        <v>0</v>
      </c>
      <c r="AB12" s="183">
        <v>0</v>
      </c>
      <c r="AC12" s="215">
        <v>0</v>
      </c>
      <c r="AD12" s="214">
        <v>0</v>
      </c>
      <c r="AE12" s="183">
        <v>0</v>
      </c>
      <c r="AF12" s="183">
        <v>0</v>
      </c>
      <c r="AG12" s="183">
        <v>0</v>
      </c>
      <c r="AH12" s="183">
        <v>0</v>
      </c>
      <c r="AI12" s="183">
        <v>0</v>
      </c>
      <c r="AJ12" s="215">
        <v>0</v>
      </c>
      <c r="AK12" s="214">
        <v>0</v>
      </c>
      <c r="AL12" s="183">
        <v>0</v>
      </c>
      <c r="AM12" s="183">
        <v>0</v>
      </c>
      <c r="AN12" s="183">
        <v>0</v>
      </c>
      <c r="AO12" s="183">
        <v>0</v>
      </c>
      <c r="AP12" s="183">
        <v>0</v>
      </c>
      <c r="AQ12" s="215">
        <v>0</v>
      </c>
      <c r="AR12" s="214">
        <v>0</v>
      </c>
      <c r="AS12" s="183">
        <v>0</v>
      </c>
      <c r="AT12" s="183">
        <v>0</v>
      </c>
      <c r="AU12" s="183">
        <v>0</v>
      </c>
      <c r="AV12" s="183">
        <v>0</v>
      </c>
      <c r="AW12" s="183">
        <v>0</v>
      </c>
      <c r="AX12" s="215">
        <v>0</v>
      </c>
      <c r="AY12" s="214">
        <v>0</v>
      </c>
      <c r="AZ12" s="183">
        <v>0</v>
      </c>
      <c r="BA12" s="183">
        <v>0</v>
      </c>
      <c r="BB12" s="183">
        <v>0</v>
      </c>
      <c r="BC12" s="183">
        <v>0</v>
      </c>
      <c r="BD12" s="183">
        <v>0</v>
      </c>
      <c r="BE12" s="215">
        <v>0</v>
      </c>
      <c r="BF12" s="214">
        <v>0</v>
      </c>
      <c r="BG12" s="183">
        <v>0</v>
      </c>
      <c r="BH12" s="183">
        <v>0</v>
      </c>
      <c r="BI12" s="183">
        <v>0</v>
      </c>
      <c r="BJ12" s="183">
        <v>0</v>
      </c>
      <c r="BK12" s="183">
        <v>0</v>
      </c>
      <c r="BL12" s="215">
        <v>0</v>
      </c>
      <c r="BM12" s="214">
        <v>0</v>
      </c>
      <c r="BN12" s="183">
        <v>0</v>
      </c>
      <c r="BO12" s="183">
        <v>0</v>
      </c>
      <c r="BP12" s="183">
        <v>0</v>
      </c>
      <c r="BQ12" s="183">
        <v>0</v>
      </c>
      <c r="BR12" s="183">
        <v>0</v>
      </c>
      <c r="BS12" s="215">
        <v>0</v>
      </c>
      <c r="BT12" s="214">
        <v>0</v>
      </c>
      <c r="BU12" s="183">
        <v>0</v>
      </c>
      <c r="BV12" s="183">
        <v>0</v>
      </c>
      <c r="BW12" s="183">
        <v>0</v>
      </c>
      <c r="BX12" s="183">
        <v>0</v>
      </c>
      <c r="BY12" s="183">
        <v>0</v>
      </c>
      <c r="BZ12" s="215">
        <v>0</v>
      </c>
      <c r="CA12" s="214">
        <v>0</v>
      </c>
      <c r="CB12" s="183">
        <v>0</v>
      </c>
      <c r="CC12" s="183">
        <v>0</v>
      </c>
      <c r="CD12" s="183">
        <v>0</v>
      </c>
      <c r="CE12" s="183">
        <v>0</v>
      </c>
      <c r="CF12" s="183">
        <v>0</v>
      </c>
      <c r="CG12" s="215">
        <v>0</v>
      </c>
      <c r="CH12" s="214">
        <v>0</v>
      </c>
      <c r="CI12" s="183">
        <v>0</v>
      </c>
      <c r="CJ12" s="183">
        <v>0</v>
      </c>
      <c r="CK12" s="183">
        <v>0</v>
      </c>
      <c r="CL12" s="183">
        <v>0</v>
      </c>
      <c r="CM12" s="183">
        <v>0</v>
      </c>
      <c r="CN12" s="215">
        <v>0</v>
      </c>
      <c r="CO12" s="214">
        <v>0</v>
      </c>
      <c r="CP12" s="183">
        <v>0</v>
      </c>
      <c r="CQ12" s="183">
        <v>0</v>
      </c>
      <c r="CR12" s="183">
        <v>0</v>
      </c>
      <c r="CS12" s="183">
        <v>0</v>
      </c>
      <c r="CT12" s="183">
        <v>0</v>
      </c>
      <c r="CU12" s="215">
        <v>0</v>
      </c>
      <c r="CV12" s="214">
        <v>0</v>
      </c>
      <c r="CW12" s="183">
        <v>0</v>
      </c>
      <c r="CX12" s="183">
        <v>0</v>
      </c>
      <c r="CY12" s="183">
        <v>0</v>
      </c>
      <c r="CZ12" s="183">
        <v>0</v>
      </c>
      <c r="DA12" s="183">
        <v>0</v>
      </c>
      <c r="DB12" s="215">
        <v>0</v>
      </c>
      <c r="DC12" s="214">
        <v>0</v>
      </c>
      <c r="DD12" s="183">
        <v>0</v>
      </c>
      <c r="DE12" s="183">
        <v>0</v>
      </c>
      <c r="DF12" s="183">
        <v>0</v>
      </c>
      <c r="DG12" s="183">
        <v>0</v>
      </c>
      <c r="DH12" s="183">
        <v>0</v>
      </c>
      <c r="DI12" s="215">
        <v>0</v>
      </c>
      <c r="DJ12" s="214">
        <v>0</v>
      </c>
      <c r="DK12" s="183">
        <v>0</v>
      </c>
      <c r="DL12" s="183">
        <v>0</v>
      </c>
      <c r="DM12" s="183">
        <v>0</v>
      </c>
      <c r="DN12" s="183">
        <v>0</v>
      </c>
      <c r="DO12" s="183">
        <v>0</v>
      </c>
      <c r="DP12" s="215">
        <v>0</v>
      </c>
      <c r="DQ12" s="214">
        <v>0</v>
      </c>
      <c r="DR12" s="183">
        <v>0</v>
      </c>
      <c r="DS12" s="183">
        <v>0</v>
      </c>
      <c r="DT12" s="183">
        <v>0</v>
      </c>
      <c r="DU12" s="183">
        <v>0</v>
      </c>
      <c r="DV12" s="183">
        <v>0</v>
      </c>
      <c r="DW12" s="215">
        <v>0</v>
      </c>
      <c r="DX12" s="214">
        <v>0</v>
      </c>
      <c r="DY12" s="183">
        <v>0</v>
      </c>
      <c r="DZ12" s="183">
        <v>0</v>
      </c>
      <c r="EA12" s="183">
        <v>0</v>
      </c>
      <c r="EB12" s="183">
        <v>0</v>
      </c>
      <c r="EC12" s="183">
        <v>0</v>
      </c>
      <c r="ED12" s="215">
        <v>0</v>
      </c>
      <c r="EE12" s="214">
        <v>0</v>
      </c>
      <c r="EF12" s="183">
        <v>0</v>
      </c>
      <c r="EG12" s="183">
        <v>0</v>
      </c>
      <c r="EH12" s="183">
        <v>0</v>
      </c>
      <c r="EI12" s="183">
        <v>0</v>
      </c>
      <c r="EJ12" s="183">
        <v>0</v>
      </c>
      <c r="EK12" s="215">
        <v>0</v>
      </c>
      <c r="EL12" s="214">
        <v>0</v>
      </c>
      <c r="EM12" s="183">
        <v>0</v>
      </c>
      <c r="EN12" s="183">
        <v>0</v>
      </c>
      <c r="EO12" s="183">
        <v>0</v>
      </c>
      <c r="EP12" s="183">
        <v>0</v>
      </c>
      <c r="EQ12" s="183">
        <v>0</v>
      </c>
      <c r="ER12" s="215">
        <v>0</v>
      </c>
      <c r="ES12" s="214">
        <v>0</v>
      </c>
      <c r="ET12" s="183">
        <v>0</v>
      </c>
      <c r="EU12" s="183">
        <v>0</v>
      </c>
      <c r="EV12" s="183">
        <v>0</v>
      </c>
      <c r="EW12" s="183">
        <v>0</v>
      </c>
      <c r="EX12" s="183">
        <v>0</v>
      </c>
      <c r="EY12" s="215">
        <v>0</v>
      </c>
      <c r="EZ12" s="214">
        <v>0</v>
      </c>
      <c r="FA12" s="183">
        <v>0</v>
      </c>
      <c r="FB12" s="183">
        <v>0</v>
      </c>
      <c r="FC12" s="183">
        <v>0</v>
      </c>
      <c r="FD12" s="183">
        <v>0</v>
      </c>
      <c r="FE12" s="183">
        <v>0</v>
      </c>
      <c r="FF12" s="215">
        <v>0</v>
      </c>
      <c r="FG12" s="214">
        <v>0</v>
      </c>
      <c r="FH12" s="183">
        <v>0</v>
      </c>
      <c r="FI12" s="183">
        <v>0</v>
      </c>
      <c r="FJ12" s="183">
        <v>0</v>
      </c>
      <c r="FK12" s="183">
        <v>0</v>
      </c>
      <c r="FL12" s="183">
        <v>0</v>
      </c>
      <c r="FM12" s="215">
        <v>0</v>
      </c>
    </row>
    <row r="13" spans="1:170" ht="15.75" customHeight="1">
      <c r="A13" s="168" t="s">
        <v>25</v>
      </c>
      <c r="B13" s="214">
        <v>0</v>
      </c>
      <c r="C13" s="183">
        <v>0</v>
      </c>
      <c r="D13" s="183">
        <v>0</v>
      </c>
      <c r="E13" s="183">
        <v>0</v>
      </c>
      <c r="F13" s="183">
        <v>0</v>
      </c>
      <c r="G13" s="183">
        <v>0</v>
      </c>
      <c r="H13" s="215">
        <v>0</v>
      </c>
      <c r="I13" s="214">
        <v>0</v>
      </c>
      <c r="J13" s="183">
        <v>0</v>
      </c>
      <c r="K13" s="183">
        <v>0</v>
      </c>
      <c r="L13" s="183">
        <v>0</v>
      </c>
      <c r="M13" s="183">
        <v>0</v>
      </c>
      <c r="N13" s="183">
        <v>0</v>
      </c>
      <c r="O13" s="215">
        <v>0</v>
      </c>
      <c r="P13" s="214">
        <v>0</v>
      </c>
      <c r="Q13" s="183">
        <v>0</v>
      </c>
      <c r="R13" s="183">
        <v>0</v>
      </c>
      <c r="S13" s="183">
        <v>0</v>
      </c>
      <c r="T13" s="183">
        <v>0</v>
      </c>
      <c r="U13" s="183">
        <v>0</v>
      </c>
      <c r="V13" s="215">
        <v>0</v>
      </c>
      <c r="W13" s="214">
        <v>0</v>
      </c>
      <c r="X13" s="183">
        <v>0</v>
      </c>
      <c r="Y13" s="183">
        <v>0</v>
      </c>
      <c r="Z13" s="183">
        <v>0</v>
      </c>
      <c r="AA13" s="183">
        <v>0</v>
      </c>
      <c r="AB13" s="183">
        <v>0</v>
      </c>
      <c r="AC13" s="215">
        <v>0</v>
      </c>
      <c r="AD13" s="214">
        <v>0</v>
      </c>
      <c r="AE13" s="183">
        <v>0</v>
      </c>
      <c r="AF13" s="183">
        <v>0</v>
      </c>
      <c r="AG13" s="183">
        <v>0</v>
      </c>
      <c r="AH13" s="183">
        <v>0</v>
      </c>
      <c r="AI13" s="183">
        <v>0</v>
      </c>
      <c r="AJ13" s="215">
        <v>0</v>
      </c>
      <c r="AK13" s="214">
        <v>0</v>
      </c>
      <c r="AL13" s="183">
        <v>0</v>
      </c>
      <c r="AM13" s="183">
        <v>0</v>
      </c>
      <c r="AN13" s="183">
        <v>0</v>
      </c>
      <c r="AO13" s="183">
        <v>0</v>
      </c>
      <c r="AP13" s="183">
        <v>0</v>
      </c>
      <c r="AQ13" s="215">
        <v>0</v>
      </c>
      <c r="AR13" s="214">
        <v>0</v>
      </c>
      <c r="AS13" s="183">
        <v>0</v>
      </c>
      <c r="AT13" s="183">
        <v>0</v>
      </c>
      <c r="AU13" s="183">
        <v>0</v>
      </c>
      <c r="AV13" s="183">
        <v>0</v>
      </c>
      <c r="AW13" s="183">
        <v>0</v>
      </c>
      <c r="AX13" s="215">
        <v>0</v>
      </c>
      <c r="AY13" s="214">
        <v>0</v>
      </c>
      <c r="AZ13" s="183">
        <v>0</v>
      </c>
      <c r="BA13" s="183">
        <v>0</v>
      </c>
      <c r="BB13" s="183">
        <v>0</v>
      </c>
      <c r="BC13" s="183">
        <v>0</v>
      </c>
      <c r="BD13" s="183">
        <v>0</v>
      </c>
      <c r="BE13" s="215">
        <v>0</v>
      </c>
      <c r="BF13" s="214">
        <v>0</v>
      </c>
      <c r="BG13" s="183">
        <v>0</v>
      </c>
      <c r="BH13" s="183">
        <v>0</v>
      </c>
      <c r="BI13" s="183">
        <v>0</v>
      </c>
      <c r="BJ13" s="183">
        <v>0</v>
      </c>
      <c r="BK13" s="183">
        <v>0</v>
      </c>
      <c r="BL13" s="215">
        <v>0</v>
      </c>
      <c r="BM13" s="214">
        <v>0</v>
      </c>
      <c r="BN13" s="183">
        <v>0</v>
      </c>
      <c r="BO13" s="183">
        <v>0</v>
      </c>
      <c r="BP13" s="183">
        <v>0</v>
      </c>
      <c r="BQ13" s="183">
        <v>0</v>
      </c>
      <c r="BR13" s="183">
        <v>0</v>
      </c>
      <c r="BS13" s="215">
        <v>0</v>
      </c>
      <c r="BT13" s="214">
        <v>0</v>
      </c>
      <c r="BU13" s="183">
        <v>0</v>
      </c>
      <c r="BV13" s="183">
        <v>0</v>
      </c>
      <c r="BW13" s="183">
        <v>0</v>
      </c>
      <c r="BX13" s="183">
        <v>0</v>
      </c>
      <c r="BY13" s="183">
        <v>0</v>
      </c>
      <c r="BZ13" s="215">
        <v>0</v>
      </c>
      <c r="CA13" s="214">
        <v>0</v>
      </c>
      <c r="CB13" s="183">
        <v>0</v>
      </c>
      <c r="CC13" s="183">
        <v>0</v>
      </c>
      <c r="CD13" s="183">
        <v>0</v>
      </c>
      <c r="CE13" s="183">
        <v>0</v>
      </c>
      <c r="CF13" s="183">
        <v>0</v>
      </c>
      <c r="CG13" s="215">
        <v>0</v>
      </c>
      <c r="CH13" s="214">
        <v>0</v>
      </c>
      <c r="CI13" s="183">
        <v>0</v>
      </c>
      <c r="CJ13" s="183">
        <v>0</v>
      </c>
      <c r="CK13" s="183">
        <v>0</v>
      </c>
      <c r="CL13" s="183">
        <v>0</v>
      </c>
      <c r="CM13" s="183">
        <v>0</v>
      </c>
      <c r="CN13" s="215">
        <v>0</v>
      </c>
      <c r="CO13" s="214">
        <v>0</v>
      </c>
      <c r="CP13" s="183">
        <v>0</v>
      </c>
      <c r="CQ13" s="183">
        <v>0</v>
      </c>
      <c r="CR13" s="183">
        <v>0</v>
      </c>
      <c r="CS13" s="183">
        <v>0</v>
      </c>
      <c r="CT13" s="183">
        <v>0</v>
      </c>
      <c r="CU13" s="215">
        <v>0</v>
      </c>
      <c r="CV13" s="214">
        <v>0</v>
      </c>
      <c r="CW13" s="183">
        <v>0</v>
      </c>
      <c r="CX13" s="183">
        <v>0</v>
      </c>
      <c r="CY13" s="183">
        <v>0</v>
      </c>
      <c r="CZ13" s="183">
        <v>0</v>
      </c>
      <c r="DA13" s="183">
        <v>0</v>
      </c>
      <c r="DB13" s="215">
        <v>0</v>
      </c>
      <c r="DC13" s="214">
        <v>0</v>
      </c>
      <c r="DD13" s="183">
        <v>0</v>
      </c>
      <c r="DE13" s="183">
        <v>0</v>
      </c>
      <c r="DF13" s="183">
        <v>0</v>
      </c>
      <c r="DG13" s="183">
        <v>0</v>
      </c>
      <c r="DH13" s="183">
        <v>0</v>
      </c>
      <c r="DI13" s="215">
        <v>0</v>
      </c>
      <c r="DJ13" s="214">
        <v>0</v>
      </c>
      <c r="DK13" s="183">
        <v>0</v>
      </c>
      <c r="DL13" s="183">
        <v>0</v>
      </c>
      <c r="DM13" s="183">
        <v>0</v>
      </c>
      <c r="DN13" s="183">
        <v>0</v>
      </c>
      <c r="DO13" s="183">
        <v>0</v>
      </c>
      <c r="DP13" s="215">
        <v>0</v>
      </c>
      <c r="DQ13" s="214">
        <v>0</v>
      </c>
      <c r="DR13" s="183">
        <v>0</v>
      </c>
      <c r="DS13" s="183">
        <v>0</v>
      </c>
      <c r="DT13" s="183">
        <v>0</v>
      </c>
      <c r="DU13" s="183">
        <v>0</v>
      </c>
      <c r="DV13" s="183">
        <v>0</v>
      </c>
      <c r="DW13" s="215">
        <v>0</v>
      </c>
      <c r="DX13" s="214">
        <v>0</v>
      </c>
      <c r="DY13" s="183">
        <v>0</v>
      </c>
      <c r="DZ13" s="183">
        <v>0</v>
      </c>
      <c r="EA13" s="183">
        <v>0</v>
      </c>
      <c r="EB13" s="183">
        <v>0</v>
      </c>
      <c r="EC13" s="183">
        <v>0</v>
      </c>
      <c r="ED13" s="215">
        <v>0</v>
      </c>
      <c r="EE13" s="214">
        <v>0</v>
      </c>
      <c r="EF13" s="183">
        <v>0</v>
      </c>
      <c r="EG13" s="183">
        <v>0</v>
      </c>
      <c r="EH13" s="183">
        <v>0</v>
      </c>
      <c r="EI13" s="183">
        <v>0</v>
      </c>
      <c r="EJ13" s="183">
        <v>0</v>
      </c>
      <c r="EK13" s="215">
        <v>0</v>
      </c>
      <c r="EL13" s="214">
        <v>0</v>
      </c>
      <c r="EM13" s="183">
        <v>0</v>
      </c>
      <c r="EN13" s="183">
        <v>0</v>
      </c>
      <c r="EO13" s="183">
        <v>0</v>
      </c>
      <c r="EP13" s="183">
        <v>0</v>
      </c>
      <c r="EQ13" s="183">
        <v>0</v>
      </c>
      <c r="ER13" s="215">
        <v>0</v>
      </c>
      <c r="ES13" s="214">
        <v>0</v>
      </c>
      <c r="ET13" s="183">
        <v>0</v>
      </c>
      <c r="EU13" s="183">
        <v>0</v>
      </c>
      <c r="EV13" s="183">
        <v>0</v>
      </c>
      <c r="EW13" s="183">
        <v>0</v>
      </c>
      <c r="EX13" s="183">
        <v>0</v>
      </c>
      <c r="EY13" s="215">
        <v>0</v>
      </c>
      <c r="EZ13" s="214">
        <v>0</v>
      </c>
      <c r="FA13" s="183">
        <v>0</v>
      </c>
      <c r="FB13" s="183">
        <v>0</v>
      </c>
      <c r="FC13" s="183">
        <v>0</v>
      </c>
      <c r="FD13" s="183">
        <v>0</v>
      </c>
      <c r="FE13" s="183">
        <v>0</v>
      </c>
      <c r="FF13" s="215">
        <v>0</v>
      </c>
      <c r="FG13" s="214">
        <v>0</v>
      </c>
      <c r="FH13" s="183">
        <v>0</v>
      </c>
      <c r="FI13" s="183">
        <v>0</v>
      </c>
      <c r="FJ13" s="183">
        <v>0</v>
      </c>
      <c r="FK13" s="183">
        <v>0</v>
      </c>
      <c r="FL13" s="183">
        <v>0</v>
      </c>
      <c r="FM13" s="215">
        <v>0</v>
      </c>
    </row>
    <row r="14" spans="1:170" ht="15.75" customHeight="1">
      <c r="A14" s="168" t="s">
        <v>26</v>
      </c>
      <c r="B14" s="214">
        <v>0</v>
      </c>
      <c r="C14" s="183">
        <v>0</v>
      </c>
      <c r="D14" s="183">
        <v>0</v>
      </c>
      <c r="E14" s="183">
        <v>0</v>
      </c>
      <c r="F14" s="183">
        <v>0</v>
      </c>
      <c r="G14" s="183">
        <v>0</v>
      </c>
      <c r="H14" s="215">
        <v>0</v>
      </c>
      <c r="I14" s="214">
        <v>0</v>
      </c>
      <c r="J14" s="183">
        <v>0</v>
      </c>
      <c r="K14" s="183">
        <v>0</v>
      </c>
      <c r="L14" s="183">
        <v>0</v>
      </c>
      <c r="M14" s="183">
        <v>0</v>
      </c>
      <c r="N14" s="183">
        <v>0</v>
      </c>
      <c r="O14" s="215">
        <v>0</v>
      </c>
      <c r="P14" s="214">
        <v>0</v>
      </c>
      <c r="Q14" s="183">
        <v>0</v>
      </c>
      <c r="R14" s="183">
        <v>0</v>
      </c>
      <c r="S14" s="183">
        <v>0</v>
      </c>
      <c r="T14" s="183">
        <v>0</v>
      </c>
      <c r="U14" s="183">
        <v>0</v>
      </c>
      <c r="V14" s="215">
        <v>0</v>
      </c>
      <c r="W14" s="214">
        <v>0</v>
      </c>
      <c r="X14" s="183">
        <v>0</v>
      </c>
      <c r="Y14" s="183">
        <v>0</v>
      </c>
      <c r="Z14" s="183">
        <v>0</v>
      </c>
      <c r="AA14" s="183">
        <v>0</v>
      </c>
      <c r="AB14" s="183">
        <v>0</v>
      </c>
      <c r="AC14" s="215">
        <v>0</v>
      </c>
      <c r="AD14" s="214">
        <v>0</v>
      </c>
      <c r="AE14" s="183">
        <v>0</v>
      </c>
      <c r="AF14" s="183">
        <v>0</v>
      </c>
      <c r="AG14" s="183">
        <v>0</v>
      </c>
      <c r="AH14" s="183">
        <v>0</v>
      </c>
      <c r="AI14" s="183">
        <v>0</v>
      </c>
      <c r="AJ14" s="215">
        <v>0</v>
      </c>
      <c r="AK14" s="214">
        <v>0</v>
      </c>
      <c r="AL14" s="183">
        <v>0</v>
      </c>
      <c r="AM14" s="183">
        <v>0</v>
      </c>
      <c r="AN14" s="183">
        <v>0</v>
      </c>
      <c r="AO14" s="183">
        <v>0</v>
      </c>
      <c r="AP14" s="183">
        <v>0</v>
      </c>
      <c r="AQ14" s="215">
        <v>0</v>
      </c>
      <c r="AR14" s="214">
        <v>6</v>
      </c>
      <c r="AS14" s="183">
        <v>57026</v>
      </c>
      <c r="AT14" s="183">
        <v>0</v>
      </c>
      <c r="AU14" s="183">
        <v>16317</v>
      </c>
      <c r="AV14" s="183">
        <v>0</v>
      </c>
      <c r="AW14" s="183">
        <v>32754.4051368787</v>
      </c>
      <c r="AX14" s="215">
        <v>0</v>
      </c>
      <c r="AY14" s="214">
        <v>3877</v>
      </c>
      <c r="AZ14" s="183">
        <v>1721738.121959799</v>
      </c>
      <c r="BA14" s="183">
        <v>689072.84500000009</v>
      </c>
      <c r="BB14" s="183">
        <v>618358.83816160006</v>
      </c>
      <c r="BC14" s="183">
        <v>3883519.0254042475</v>
      </c>
      <c r="BD14" s="183">
        <v>726353.84863779182</v>
      </c>
      <c r="BE14" s="215">
        <v>0</v>
      </c>
      <c r="BF14" s="214">
        <v>0</v>
      </c>
      <c r="BG14" s="183">
        <v>0</v>
      </c>
      <c r="BH14" s="183">
        <v>0</v>
      </c>
      <c r="BI14" s="183">
        <v>0</v>
      </c>
      <c r="BJ14" s="183">
        <v>0</v>
      </c>
      <c r="BK14" s="183">
        <v>0</v>
      </c>
      <c r="BL14" s="215">
        <v>0</v>
      </c>
      <c r="BM14" s="214">
        <v>64</v>
      </c>
      <c r="BN14" s="183">
        <v>2504487.1399999997</v>
      </c>
      <c r="BO14" s="183">
        <v>0</v>
      </c>
      <c r="BP14" s="183">
        <v>50426.59</v>
      </c>
      <c r="BQ14" s="183">
        <v>0</v>
      </c>
      <c r="BR14" s="183">
        <v>1002509.0002411457</v>
      </c>
      <c r="BS14" s="215">
        <v>0</v>
      </c>
      <c r="BT14" s="214">
        <v>0</v>
      </c>
      <c r="BU14" s="183">
        <v>0</v>
      </c>
      <c r="BV14" s="183">
        <v>0</v>
      </c>
      <c r="BW14" s="183">
        <v>0</v>
      </c>
      <c r="BX14" s="183">
        <v>0</v>
      </c>
      <c r="BY14" s="183">
        <v>0</v>
      </c>
      <c r="BZ14" s="215">
        <v>0</v>
      </c>
      <c r="CA14" s="214">
        <v>0</v>
      </c>
      <c r="CB14" s="183">
        <v>0</v>
      </c>
      <c r="CC14" s="183">
        <v>0</v>
      </c>
      <c r="CD14" s="183">
        <v>0</v>
      </c>
      <c r="CE14" s="183">
        <v>0</v>
      </c>
      <c r="CF14" s="183">
        <v>0</v>
      </c>
      <c r="CG14" s="215">
        <v>0</v>
      </c>
      <c r="CH14" s="214">
        <v>0</v>
      </c>
      <c r="CI14" s="183">
        <v>0</v>
      </c>
      <c r="CJ14" s="183">
        <v>0</v>
      </c>
      <c r="CK14" s="183">
        <v>0</v>
      </c>
      <c r="CL14" s="183">
        <v>0</v>
      </c>
      <c r="CM14" s="183">
        <v>0</v>
      </c>
      <c r="CN14" s="215">
        <v>0</v>
      </c>
      <c r="CO14" s="214">
        <v>0</v>
      </c>
      <c r="CP14" s="183">
        <v>0</v>
      </c>
      <c r="CQ14" s="183">
        <v>0</v>
      </c>
      <c r="CR14" s="183">
        <v>0</v>
      </c>
      <c r="CS14" s="183">
        <v>0</v>
      </c>
      <c r="CT14" s="183">
        <v>0</v>
      </c>
      <c r="CU14" s="215">
        <v>0</v>
      </c>
      <c r="CV14" s="214">
        <v>0</v>
      </c>
      <c r="CW14" s="183">
        <v>0</v>
      </c>
      <c r="CX14" s="183">
        <v>0</v>
      </c>
      <c r="CY14" s="183">
        <v>0</v>
      </c>
      <c r="CZ14" s="183">
        <v>0</v>
      </c>
      <c r="DA14" s="183">
        <v>0</v>
      </c>
      <c r="DB14" s="215">
        <v>0</v>
      </c>
      <c r="DC14" s="214">
        <v>0</v>
      </c>
      <c r="DD14" s="183">
        <v>0</v>
      </c>
      <c r="DE14" s="183">
        <v>0</v>
      </c>
      <c r="DF14" s="183">
        <v>0</v>
      </c>
      <c r="DG14" s="183">
        <v>0</v>
      </c>
      <c r="DH14" s="183">
        <v>0</v>
      </c>
      <c r="DI14" s="215">
        <v>0</v>
      </c>
      <c r="DJ14" s="214">
        <v>0</v>
      </c>
      <c r="DK14" s="183">
        <v>0</v>
      </c>
      <c r="DL14" s="183">
        <v>0</v>
      </c>
      <c r="DM14" s="183">
        <v>0</v>
      </c>
      <c r="DN14" s="183">
        <v>0</v>
      </c>
      <c r="DO14" s="183">
        <v>0</v>
      </c>
      <c r="DP14" s="215">
        <v>0</v>
      </c>
      <c r="DQ14" s="214">
        <v>0</v>
      </c>
      <c r="DR14" s="183">
        <v>0</v>
      </c>
      <c r="DS14" s="183">
        <v>0</v>
      </c>
      <c r="DT14" s="183">
        <v>0</v>
      </c>
      <c r="DU14" s="183">
        <v>0</v>
      </c>
      <c r="DV14" s="183">
        <v>0</v>
      </c>
      <c r="DW14" s="215">
        <v>0</v>
      </c>
      <c r="DX14" s="214">
        <v>0</v>
      </c>
      <c r="DY14" s="183">
        <v>0</v>
      </c>
      <c r="DZ14" s="183">
        <v>0</v>
      </c>
      <c r="EA14" s="183">
        <v>0</v>
      </c>
      <c r="EB14" s="183">
        <v>0</v>
      </c>
      <c r="EC14" s="183">
        <v>0</v>
      </c>
      <c r="ED14" s="215">
        <v>0</v>
      </c>
      <c r="EE14" s="214">
        <v>0</v>
      </c>
      <c r="EF14" s="183">
        <v>0</v>
      </c>
      <c r="EG14" s="183">
        <v>0</v>
      </c>
      <c r="EH14" s="183">
        <v>0</v>
      </c>
      <c r="EI14" s="183">
        <v>0</v>
      </c>
      <c r="EJ14" s="183">
        <v>0</v>
      </c>
      <c r="EK14" s="215">
        <v>0</v>
      </c>
      <c r="EL14" s="214">
        <v>0</v>
      </c>
      <c r="EM14" s="183">
        <v>0</v>
      </c>
      <c r="EN14" s="183">
        <v>0</v>
      </c>
      <c r="EO14" s="183">
        <v>0</v>
      </c>
      <c r="EP14" s="183">
        <v>0</v>
      </c>
      <c r="EQ14" s="183">
        <v>0</v>
      </c>
      <c r="ER14" s="215">
        <v>0</v>
      </c>
      <c r="ES14" s="214">
        <v>0</v>
      </c>
      <c r="ET14" s="183">
        <v>0</v>
      </c>
      <c r="EU14" s="183">
        <v>0</v>
      </c>
      <c r="EV14" s="183">
        <v>0</v>
      </c>
      <c r="EW14" s="183">
        <v>0</v>
      </c>
      <c r="EX14" s="183">
        <v>0</v>
      </c>
      <c r="EY14" s="215">
        <v>0</v>
      </c>
      <c r="EZ14" s="214">
        <v>0</v>
      </c>
      <c r="FA14" s="183">
        <v>0</v>
      </c>
      <c r="FB14" s="183">
        <v>0</v>
      </c>
      <c r="FC14" s="183">
        <v>0</v>
      </c>
      <c r="FD14" s="183">
        <v>0</v>
      </c>
      <c r="FE14" s="183">
        <v>0</v>
      </c>
      <c r="FF14" s="215">
        <v>0</v>
      </c>
      <c r="FG14" s="214">
        <v>3947</v>
      </c>
      <c r="FH14" s="183">
        <v>4283251.2619597986</v>
      </c>
      <c r="FI14" s="183">
        <v>689072.84500000009</v>
      </c>
      <c r="FJ14" s="183">
        <v>685102.42816160002</v>
      </c>
      <c r="FK14" s="183">
        <v>3883519.0254042475</v>
      </c>
      <c r="FL14" s="183">
        <v>1761617.2540158164</v>
      </c>
      <c r="FM14" s="215">
        <v>0</v>
      </c>
    </row>
    <row r="15" spans="1:170">
      <c r="A15" s="168" t="s">
        <v>836</v>
      </c>
      <c r="B15" s="214">
        <v>0</v>
      </c>
      <c r="C15" s="183">
        <v>0</v>
      </c>
      <c r="D15" s="183">
        <v>0</v>
      </c>
      <c r="E15" s="183">
        <v>0</v>
      </c>
      <c r="F15" s="183">
        <v>0</v>
      </c>
      <c r="G15" s="183">
        <v>0</v>
      </c>
      <c r="H15" s="215">
        <v>0</v>
      </c>
      <c r="I15" s="214">
        <v>0</v>
      </c>
      <c r="J15" s="183">
        <v>0</v>
      </c>
      <c r="K15" s="183">
        <v>0</v>
      </c>
      <c r="L15" s="183">
        <v>0</v>
      </c>
      <c r="M15" s="183">
        <v>0</v>
      </c>
      <c r="N15" s="183">
        <v>0</v>
      </c>
      <c r="O15" s="215">
        <v>0</v>
      </c>
      <c r="P15" s="214">
        <v>0</v>
      </c>
      <c r="Q15" s="183">
        <v>0</v>
      </c>
      <c r="R15" s="183">
        <v>0</v>
      </c>
      <c r="S15" s="183">
        <v>0</v>
      </c>
      <c r="T15" s="183">
        <v>0</v>
      </c>
      <c r="U15" s="183">
        <v>0</v>
      </c>
      <c r="V15" s="215">
        <v>0</v>
      </c>
      <c r="W15" s="214">
        <v>0</v>
      </c>
      <c r="X15" s="183">
        <v>0</v>
      </c>
      <c r="Y15" s="183">
        <v>0</v>
      </c>
      <c r="Z15" s="183">
        <v>0</v>
      </c>
      <c r="AA15" s="183">
        <v>0</v>
      </c>
      <c r="AB15" s="183">
        <v>0</v>
      </c>
      <c r="AC15" s="215">
        <v>0</v>
      </c>
      <c r="AD15" s="214">
        <v>0</v>
      </c>
      <c r="AE15" s="183">
        <v>0</v>
      </c>
      <c r="AF15" s="183">
        <v>0</v>
      </c>
      <c r="AG15" s="183">
        <v>0</v>
      </c>
      <c r="AH15" s="183">
        <v>0</v>
      </c>
      <c r="AI15" s="183">
        <v>0</v>
      </c>
      <c r="AJ15" s="215">
        <v>0</v>
      </c>
      <c r="AK15" s="214">
        <v>0</v>
      </c>
      <c r="AL15" s="183">
        <v>0</v>
      </c>
      <c r="AM15" s="183">
        <v>0</v>
      </c>
      <c r="AN15" s="183">
        <v>0</v>
      </c>
      <c r="AO15" s="183">
        <v>0</v>
      </c>
      <c r="AP15" s="183">
        <v>0</v>
      </c>
      <c r="AQ15" s="215">
        <v>0</v>
      </c>
      <c r="AR15" s="214">
        <v>2</v>
      </c>
      <c r="AS15" s="183">
        <v>51915</v>
      </c>
      <c r="AT15" s="183">
        <v>0</v>
      </c>
      <c r="AU15" s="183">
        <v>14827</v>
      </c>
      <c r="AV15" s="183">
        <v>0</v>
      </c>
      <c r="AW15" s="183">
        <v>31105.465419084197</v>
      </c>
      <c r="AX15" s="215">
        <v>0</v>
      </c>
      <c r="AY15" s="214">
        <v>0</v>
      </c>
      <c r="AZ15" s="183">
        <v>0</v>
      </c>
      <c r="BA15" s="183">
        <v>0</v>
      </c>
      <c r="BB15" s="183">
        <v>0</v>
      </c>
      <c r="BC15" s="183">
        <v>0</v>
      </c>
      <c r="BD15" s="183">
        <v>0</v>
      </c>
      <c r="BE15" s="215">
        <v>0</v>
      </c>
      <c r="BF15" s="214">
        <v>0</v>
      </c>
      <c r="BG15" s="183">
        <v>0</v>
      </c>
      <c r="BH15" s="183">
        <v>0</v>
      </c>
      <c r="BI15" s="183">
        <v>0</v>
      </c>
      <c r="BJ15" s="183">
        <v>0</v>
      </c>
      <c r="BK15" s="183">
        <v>0</v>
      </c>
      <c r="BL15" s="215">
        <v>0</v>
      </c>
      <c r="BM15" s="214">
        <v>64</v>
      </c>
      <c r="BN15" s="183">
        <v>2504487.1399999997</v>
      </c>
      <c r="BO15" s="183">
        <v>0</v>
      </c>
      <c r="BP15" s="183">
        <v>50426.59</v>
      </c>
      <c r="BQ15" s="183">
        <v>0</v>
      </c>
      <c r="BR15" s="183">
        <v>1002509.0002411457</v>
      </c>
      <c r="BS15" s="215">
        <v>0</v>
      </c>
      <c r="BT15" s="214">
        <v>0</v>
      </c>
      <c r="BU15" s="183">
        <v>0</v>
      </c>
      <c r="BV15" s="183">
        <v>0</v>
      </c>
      <c r="BW15" s="183">
        <v>0</v>
      </c>
      <c r="BX15" s="183">
        <v>0</v>
      </c>
      <c r="BY15" s="183">
        <v>0</v>
      </c>
      <c r="BZ15" s="215">
        <v>0</v>
      </c>
      <c r="CA15" s="214">
        <v>0</v>
      </c>
      <c r="CB15" s="183">
        <v>0</v>
      </c>
      <c r="CC15" s="183">
        <v>0</v>
      </c>
      <c r="CD15" s="183">
        <v>0</v>
      </c>
      <c r="CE15" s="183">
        <v>0</v>
      </c>
      <c r="CF15" s="183">
        <v>0</v>
      </c>
      <c r="CG15" s="215">
        <v>0</v>
      </c>
      <c r="CH15" s="214">
        <v>0</v>
      </c>
      <c r="CI15" s="183">
        <v>0</v>
      </c>
      <c r="CJ15" s="183">
        <v>0</v>
      </c>
      <c r="CK15" s="183">
        <v>0</v>
      </c>
      <c r="CL15" s="183">
        <v>0</v>
      </c>
      <c r="CM15" s="183">
        <v>0</v>
      </c>
      <c r="CN15" s="215">
        <v>0</v>
      </c>
      <c r="CO15" s="214">
        <v>0</v>
      </c>
      <c r="CP15" s="183">
        <v>0</v>
      </c>
      <c r="CQ15" s="183">
        <v>0</v>
      </c>
      <c r="CR15" s="183">
        <v>0</v>
      </c>
      <c r="CS15" s="183">
        <v>0</v>
      </c>
      <c r="CT15" s="183">
        <v>0</v>
      </c>
      <c r="CU15" s="215">
        <v>0</v>
      </c>
      <c r="CV15" s="214">
        <v>0</v>
      </c>
      <c r="CW15" s="183">
        <v>0</v>
      </c>
      <c r="CX15" s="183">
        <v>0</v>
      </c>
      <c r="CY15" s="183">
        <v>0</v>
      </c>
      <c r="CZ15" s="183">
        <v>0</v>
      </c>
      <c r="DA15" s="183">
        <v>0</v>
      </c>
      <c r="DB15" s="215">
        <v>0</v>
      </c>
      <c r="DC15" s="214">
        <v>0</v>
      </c>
      <c r="DD15" s="183">
        <v>0</v>
      </c>
      <c r="DE15" s="183">
        <v>0</v>
      </c>
      <c r="DF15" s="183">
        <v>0</v>
      </c>
      <c r="DG15" s="183">
        <v>0</v>
      </c>
      <c r="DH15" s="183">
        <v>0</v>
      </c>
      <c r="DI15" s="215">
        <v>0</v>
      </c>
      <c r="DJ15" s="214">
        <v>0</v>
      </c>
      <c r="DK15" s="183">
        <v>0</v>
      </c>
      <c r="DL15" s="183">
        <v>0</v>
      </c>
      <c r="DM15" s="183">
        <v>0</v>
      </c>
      <c r="DN15" s="183">
        <v>0</v>
      </c>
      <c r="DO15" s="183">
        <v>0</v>
      </c>
      <c r="DP15" s="215">
        <v>0</v>
      </c>
      <c r="DQ15" s="214">
        <v>0</v>
      </c>
      <c r="DR15" s="183">
        <v>0</v>
      </c>
      <c r="DS15" s="183">
        <v>0</v>
      </c>
      <c r="DT15" s="183">
        <v>0</v>
      </c>
      <c r="DU15" s="183">
        <v>0</v>
      </c>
      <c r="DV15" s="183">
        <v>0</v>
      </c>
      <c r="DW15" s="215">
        <v>0</v>
      </c>
      <c r="DX15" s="214">
        <v>0</v>
      </c>
      <c r="DY15" s="183">
        <v>0</v>
      </c>
      <c r="DZ15" s="183">
        <v>0</v>
      </c>
      <c r="EA15" s="183">
        <v>0</v>
      </c>
      <c r="EB15" s="183">
        <v>0</v>
      </c>
      <c r="EC15" s="183">
        <v>0</v>
      </c>
      <c r="ED15" s="215">
        <v>0</v>
      </c>
      <c r="EE15" s="214">
        <v>0</v>
      </c>
      <c r="EF15" s="183">
        <v>0</v>
      </c>
      <c r="EG15" s="183">
        <v>0</v>
      </c>
      <c r="EH15" s="183">
        <v>0</v>
      </c>
      <c r="EI15" s="183">
        <v>0</v>
      </c>
      <c r="EJ15" s="183">
        <v>0</v>
      </c>
      <c r="EK15" s="215">
        <v>0</v>
      </c>
      <c r="EL15" s="214">
        <v>0</v>
      </c>
      <c r="EM15" s="183">
        <v>0</v>
      </c>
      <c r="EN15" s="183">
        <v>0</v>
      </c>
      <c r="EO15" s="183">
        <v>0</v>
      </c>
      <c r="EP15" s="183">
        <v>0</v>
      </c>
      <c r="EQ15" s="183">
        <v>0</v>
      </c>
      <c r="ER15" s="215">
        <v>0</v>
      </c>
      <c r="ES15" s="214">
        <v>0</v>
      </c>
      <c r="ET15" s="183">
        <v>0</v>
      </c>
      <c r="EU15" s="183">
        <v>0</v>
      </c>
      <c r="EV15" s="183">
        <v>0</v>
      </c>
      <c r="EW15" s="183">
        <v>0</v>
      </c>
      <c r="EX15" s="183">
        <v>0</v>
      </c>
      <c r="EY15" s="215">
        <v>0</v>
      </c>
      <c r="EZ15" s="214">
        <v>0</v>
      </c>
      <c r="FA15" s="183">
        <v>0</v>
      </c>
      <c r="FB15" s="183">
        <v>0</v>
      </c>
      <c r="FC15" s="183">
        <v>0</v>
      </c>
      <c r="FD15" s="183">
        <v>0</v>
      </c>
      <c r="FE15" s="183">
        <v>0</v>
      </c>
      <c r="FF15" s="215">
        <v>0</v>
      </c>
      <c r="FG15" s="214">
        <v>66</v>
      </c>
      <c r="FH15" s="183">
        <v>2556402.1399999997</v>
      </c>
      <c r="FI15" s="183">
        <v>0</v>
      </c>
      <c r="FJ15" s="183">
        <v>65253.59</v>
      </c>
      <c r="FK15" s="183">
        <v>0</v>
      </c>
      <c r="FL15" s="183">
        <v>1033614.4656602299</v>
      </c>
      <c r="FM15" s="215">
        <v>0</v>
      </c>
    </row>
    <row r="16" spans="1:170">
      <c r="A16" s="168" t="s">
        <v>837</v>
      </c>
      <c r="B16" s="214">
        <v>0</v>
      </c>
      <c r="C16" s="183">
        <v>0</v>
      </c>
      <c r="D16" s="183">
        <v>0</v>
      </c>
      <c r="E16" s="183">
        <v>0</v>
      </c>
      <c r="F16" s="183">
        <v>0</v>
      </c>
      <c r="G16" s="183">
        <v>0</v>
      </c>
      <c r="H16" s="215">
        <v>0</v>
      </c>
      <c r="I16" s="214">
        <v>0</v>
      </c>
      <c r="J16" s="183">
        <v>0</v>
      </c>
      <c r="K16" s="183">
        <v>0</v>
      </c>
      <c r="L16" s="183">
        <v>0</v>
      </c>
      <c r="M16" s="183">
        <v>0</v>
      </c>
      <c r="N16" s="183">
        <v>0</v>
      </c>
      <c r="O16" s="215">
        <v>0</v>
      </c>
      <c r="P16" s="214">
        <v>0</v>
      </c>
      <c r="Q16" s="183">
        <v>0</v>
      </c>
      <c r="R16" s="183">
        <v>0</v>
      </c>
      <c r="S16" s="183">
        <v>0</v>
      </c>
      <c r="T16" s="183">
        <v>0</v>
      </c>
      <c r="U16" s="183">
        <v>0</v>
      </c>
      <c r="V16" s="215">
        <v>0</v>
      </c>
      <c r="W16" s="214">
        <v>0</v>
      </c>
      <c r="X16" s="183">
        <v>0</v>
      </c>
      <c r="Y16" s="183">
        <v>0</v>
      </c>
      <c r="Z16" s="183">
        <v>0</v>
      </c>
      <c r="AA16" s="183">
        <v>0</v>
      </c>
      <c r="AB16" s="183">
        <v>0</v>
      </c>
      <c r="AC16" s="215">
        <v>0</v>
      </c>
      <c r="AD16" s="214">
        <v>0</v>
      </c>
      <c r="AE16" s="183">
        <v>0</v>
      </c>
      <c r="AF16" s="183">
        <v>0</v>
      </c>
      <c r="AG16" s="183">
        <v>0</v>
      </c>
      <c r="AH16" s="183">
        <v>0</v>
      </c>
      <c r="AI16" s="183">
        <v>0</v>
      </c>
      <c r="AJ16" s="215">
        <v>0</v>
      </c>
      <c r="AK16" s="214">
        <v>0</v>
      </c>
      <c r="AL16" s="183">
        <v>0</v>
      </c>
      <c r="AM16" s="183">
        <v>0</v>
      </c>
      <c r="AN16" s="183">
        <v>0</v>
      </c>
      <c r="AO16" s="183">
        <v>0</v>
      </c>
      <c r="AP16" s="183">
        <v>0</v>
      </c>
      <c r="AQ16" s="215">
        <v>0</v>
      </c>
      <c r="AR16" s="214">
        <v>4</v>
      </c>
      <c r="AS16" s="183">
        <v>5111</v>
      </c>
      <c r="AT16" s="183">
        <v>0</v>
      </c>
      <c r="AU16" s="183">
        <v>1490</v>
      </c>
      <c r="AV16" s="183">
        <v>0</v>
      </c>
      <c r="AW16" s="183">
        <v>1648.9397177945041</v>
      </c>
      <c r="AX16" s="215">
        <v>0</v>
      </c>
      <c r="AY16" s="214">
        <v>3877</v>
      </c>
      <c r="AZ16" s="183">
        <v>1721738.121959799</v>
      </c>
      <c r="BA16" s="183">
        <v>689072.84500000009</v>
      </c>
      <c r="BB16" s="183">
        <v>618358.83816160006</v>
      </c>
      <c r="BC16" s="183">
        <v>3883519.0254042475</v>
      </c>
      <c r="BD16" s="183">
        <v>726353.84863779182</v>
      </c>
      <c r="BE16" s="215">
        <v>0</v>
      </c>
      <c r="BF16" s="214">
        <v>0</v>
      </c>
      <c r="BG16" s="183">
        <v>0</v>
      </c>
      <c r="BH16" s="183">
        <v>0</v>
      </c>
      <c r="BI16" s="183">
        <v>0</v>
      </c>
      <c r="BJ16" s="183">
        <v>0</v>
      </c>
      <c r="BK16" s="183">
        <v>0</v>
      </c>
      <c r="BL16" s="215">
        <v>0</v>
      </c>
      <c r="BM16" s="214">
        <v>0</v>
      </c>
      <c r="BN16" s="183">
        <v>0</v>
      </c>
      <c r="BO16" s="183">
        <v>0</v>
      </c>
      <c r="BP16" s="183">
        <v>0</v>
      </c>
      <c r="BQ16" s="183">
        <v>0</v>
      </c>
      <c r="BR16" s="183">
        <v>0</v>
      </c>
      <c r="BS16" s="215">
        <v>0</v>
      </c>
      <c r="BT16" s="214">
        <v>0</v>
      </c>
      <c r="BU16" s="183">
        <v>0</v>
      </c>
      <c r="BV16" s="183">
        <v>0</v>
      </c>
      <c r="BW16" s="183">
        <v>0</v>
      </c>
      <c r="BX16" s="183">
        <v>0</v>
      </c>
      <c r="BY16" s="183">
        <v>0</v>
      </c>
      <c r="BZ16" s="215">
        <v>0</v>
      </c>
      <c r="CA16" s="214">
        <v>0</v>
      </c>
      <c r="CB16" s="183">
        <v>0</v>
      </c>
      <c r="CC16" s="183">
        <v>0</v>
      </c>
      <c r="CD16" s="183">
        <v>0</v>
      </c>
      <c r="CE16" s="183">
        <v>0</v>
      </c>
      <c r="CF16" s="183">
        <v>0</v>
      </c>
      <c r="CG16" s="215">
        <v>0</v>
      </c>
      <c r="CH16" s="214">
        <v>0</v>
      </c>
      <c r="CI16" s="183">
        <v>0</v>
      </c>
      <c r="CJ16" s="183">
        <v>0</v>
      </c>
      <c r="CK16" s="183">
        <v>0</v>
      </c>
      <c r="CL16" s="183">
        <v>0</v>
      </c>
      <c r="CM16" s="183">
        <v>0</v>
      </c>
      <c r="CN16" s="215">
        <v>0</v>
      </c>
      <c r="CO16" s="214">
        <v>0</v>
      </c>
      <c r="CP16" s="183">
        <v>0</v>
      </c>
      <c r="CQ16" s="183">
        <v>0</v>
      </c>
      <c r="CR16" s="183">
        <v>0</v>
      </c>
      <c r="CS16" s="183">
        <v>0</v>
      </c>
      <c r="CT16" s="183">
        <v>0</v>
      </c>
      <c r="CU16" s="215">
        <v>0</v>
      </c>
      <c r="CV16" s="214">
        <v>0</v>
      </c>
      <c r="CW16" s="183">
        <v>0</v>
      </c>
      <c r="CX16" s="183">
        <v>0</v>
      </c>
      <c r="CY16" s="183">
        <v>0</v>
      </c>
      <c r="CZ16" s="183">
        <v>0</v>
      </c>
      <c r="DA16" s="183">
        <v>0</v>
      </c>
      <c r="DB16" s="215">
        <v>0</v>
      </c>
      <c r="DC16" s="214">
        <v>0</v>
      </c>
      <c r="DD16" s="183">
        <v>0</v>
      </c>
      <c r="DE16" s="183">
        <v>0</v>
      </c>
      <c r="DF16" s="183">
        <v>0</v>
      </c>
      <c r="DG16" s="183">
        <v>0</v>
      </c>
      <c r="DH16" s="183">
        <v>0</v>
      </c>
      <c r="DI16" s="215">
        <v>0</v>
      </c>
      <c r="DJ16" s="214">
        <v>0</v>
      </c>
      <c r="DK16" s="183">
        <v>0</v>
      </c>
      <c r="DL16" s="183">
        <v>0</v>
      </c>
      <c r="DM16" s="183">
        <v>0</v>
      </c>
      <c r="DN16" s="183">
        <v>0</v>
      </c>
      <c r="DO16" s="183">
        <v>0</v>
      </c>
      <c r="DP16" s="215">
        <v>0</v>
      </c>
      <c r="DQ16" s="214">
        <v>0</v>
      </c>
      <c r="DR16" s="183">
        <v>0</v>
      </c>
      <c r="DS16" s="183">
        <v>0</v>
      </c>
      <c r="DT16" s="183">
        <v>0</v>
      </c>
      <c r="DU16" s="183">
        <v>0</v>
      </c>
      <c r="DV16" s="183">
        <v>0</v>
      </c>
      <c r="DW16" s="215">
        <v>0</v>
      </c>
      <c r="DX16" s="214">
        <v>0</v>
      </c>
      <c r="DY16" s="183">
        <v>0</v>
      </c>
      <c r="DZ16" s="183">
        <v>0</v>
      </c>
      <c r="EA16" s="183">
        <v>0</v>
      </c>
      <c r="EB16" s="183">
        <v>0</v>
      </c>
      <c r="EC16" s="183">
        <v>0</v>
      </c>
      <c r="ED16" s="215">
        <v>0</v>
      </c>
      <c r="EE16" s="214">
        <v>0</v>
      </c>
      <c r="EF16" s="183">
        <v>0</v>
      </c>
      <c r="EG16" s="183">
        <v>0</v>
      </c>
      <c r="EH16" s="183">
        <v>0</v>
      </c>
      <c r="EI16" s="183">
        <v>0</v>
      </c>
      <c r="EJ16" s="183">
        <v>0</v>
      </c>
      <c r="EK16" s="215">
        <v>0</v>
      </c>
      <c r="EL16" s="214">
        <v>0</v>
      </c>
      <c r="EM16" s="183">
        <v>0</v>
      </c>
      <c r="EN16" s="183">
        <v>0</v>
      </c>
      <c r="EO16" s="183">
        <v>0</v>
      </c>
      <c r="EP16" s="183">
        <v>0</v>
      </c>
      <c r="EQ16" s="183">
        <v>0</v>
      </c>
      <c r="ER16" s="215">
        <v>0</v>
      </c>
      <c r="ES16" s="214">
        <v>0</v>
      </c>
      <c r="ET16" s="183">
        <v>0</v>
      </c>
      <c r="EU16" s="183">
        <v>0</v>
      </c>
      <c r="EV16" s="183">
        <v>0</v>
      </c>
      <c r="EW16" s="183">
        <v>0</v>
      </c>
      <c r="EX16" s="183">
        <v>0</v>
      </c>
      <c r="EY16" s="215">
        <v>0</v>
      </c>
      <c r="EZ16" s="214">
        <v>0</v>
      </c>
      <c r="FA16" s="183">
        <v>0</v>
      </c>
      <c r="FB16" s="183">
        <v>0</v>
      </c>
      <c r="FC16" s="183">
        <v>0</v>
      </c>
      <c r="FD16" s="183">
        <v>0</v>
      </c>
      <c r="FE16" s="183">
        <v>0</v>
      </c>
      <c r="FF16" s="215">
        <v>0</v>
      </c>
      <c r="FG16" s="214">
        <v>3881</v>
      </c>
      <c r="FH16" s="183">
        <v>1726849.121959799</v>
      </c>
      <c r="FI16" s="183">
        <v>689072.84500000009</v>
      </c>
      <c r="FJ16" s="183">
        <v>619848.83816160006</v>
      </c>
      <c r="FK16" s="183">
        <v>3883519.0254042475</v>
      </c>
      <c r="FL16" s="183">
        <v>728002.78835558635</v>
      </c>
      <c r="FM16" s="215">
        <v>0</v>
      </c>
    </row>
    <row r="17" spans="1:169">
      <c r="A17" s="168" t="s">
        <v>838</v>
      </c>
      <c r="B17" s="214">
        <v>0</v>
      </c>
      <c r="C17" s="183">
        <v>0</v>
      </c>
      <c r="D17" s="183">
        <v>0</v>
      </c>
      <c r="E17" s="183">
        <v>0</v>
      </c>
      <c r="F17" s="183">
        <v>0</v>
      </c>
      <c r="G17" s="183">
        <v>0</v>
      </c>
      <c r="H17" s="215">
        <v>0</v>
      </c>
      <c r="I17" s="214">
        <v>0</v>
      </c>
      <c r="J17" s="183">
        <v>0</v>
      </c>
      <c r="K17" s="183">
        <v>0</v>
      </c>
      <c r="L17" s="183">
        <v>0</v>
      </c>
      <c r="M17" s="183">
        <v>0</v>
      </c>
      <c r="N17" s="183">
        <v>0</v>
      </c>
      <c r="O17" s="215">
        <v>0</v>
      </c>
      <c r="P17" s="214">
        <v>0</v>
      </c>
      <c r="Q17" s="183">
        <v>0</v>
      </c>
      <c r="R17" s="183">
        <v>0</v>
      </c>
      <c r="S17" s="183">
        <v>0</v>
      </c>
      <c r="T17" s="183">
        <v>0</v>
      </c>
      <c r="U17" s="183">
        <v>0</v>
      </c>
      <c r="V17" s="215">
        <v>0</v>
      </c>
      <c r="W17" s="214">
        <v>0</v>
      </c>
      <c r="X17" s="183">
        <v>0</v>
      </c>
      <c r="Y17" s="183">
        <v>0</v>
      </c>
      <c r="Z17" s="183">
        <v>0</v>
      </c>
      <c r="AA17" s="183">
        <v>0</v>
      </c>
      <c r="AB17" s="183">
        <v>0</v>
      </c>
      <c r="AC17" s="215">
        <v>0</v>
      </c>
      <c r="AD17" s="214">
        <v>0</v>
      </c>
      <c r="AE17" s="183">
        <v>0</v>
      </c>
      <c r="AF17" s="183">
        <v>0</v>
      </c>
      <c r="AG17" s="183">
        <v>0</v>
      </c>
      <c r="AH17" s="183">
        <v>0</v>
      </c>
      <c r="AI17" s="183">
        <v>0</v>
      </c>
      <c r="AJ17" s="215">
        <v>0</v>
      </c>
      <c r="AK17" s="214">
        <v>0</v>
      </c>
      <c r="AL17" s="183">
        <v>0</v>
      </c>
      <c r="AM17" s="183">
        <v>0</v>
      </c>
      <c r="AN17" s="183">
        <v>0</v>
      </c>
      <c r="AO17" s="183">
        <v>0</v>
      </c>
      <c r="AP17" s="183">
        <v>0</v>
      </c>
      <c r="AQ17" s="215">
        <v>0</v>
      </c>
      <c r="AR17" s="214">
        <v>0</v>
      </c>
      <c r="AS17" s="183">
        <v>0</v>
      </c>
      <c r="AT17" s="183">
        <v>0</v>
      </c>
      <c r="AU17" s="183">
        <v>0</v>
      </c>
      <c r="AV17" s="183">
        <v>0</v>
      </c>
      <c r="AW17" s="183">
        <v>0</v>
      </c>
      <c r="AX17" s="215">
        <v>0</v>
      </c>
      <c r="AY17" s="214">
        <v>0</v>
      </c>
      <c r="AZ17" s="183">
        <v>0</v>
      </c>
      <c r="BA17" s="183">
        <v>0</v>
      </c>
      <c r="BB17" s="183">
        <v>0</v>
      </c>
      <c r="BC17" s="183">
        <v>0</v>
      </c>
      <c r="BD17" s="183">
        <v>0</v>
      </c>
      <c r="BE17" s="215">
        <v>0</v>
      </c>
      <c r="BF17" s="214">
        <v>0</v>
      </c>
      <c r="BG17" s="183">
        <v>0</v>
      </c>
      <c r="BH17" s="183">
        <v>0</v>
      </c>
      <c r="BI17" s="183">
        <v>0</v>
      </c>
      <c r="BJ17" s="183">
        <v>0</v>
      </c>
      <c r="BK17" s="183">
        <v>0</v>
      </c>
      <c r="BL17" s="215">
        <v>0</v>
      </c>
      <c r="BM17" s="214">
        <v>0</v>
      </c>
      <c r="BN17" s="183">
        <v>0</v>
      </c>
      <c r="BO17" s="183">
        <v>0</v>
      </c>
      <c r="BP17" s="183">
        <v>0</v>
      </c>
      <c r="BQ17" s="183">
        <v>0</v>
      </c>
      <c r="BR17" s="183">
        <v>0</v>
      </c>
      <c r="BS17" s="215">
        <v>0</v>
      </c>
      <c r="BT17" s="214">
        <v>0</v>
      </c>
      <c r="BU17" s="183">
        <v>0</v>
      </c>
      <c r="BV17" s="183">
        <v>0</v>
      </c>
      <c r="BW17" s="183">
        <v>0</v>
      </c>
      <c r="BX17" s="183">
        <v>0</v>
      </c>
      <c r="BY17" s="183">
        <v>0</v>
      </c>
      <c r="BZ17" s="215">
        <v>0</v>
      </c>
      <c r="CA17" s="214">
        <v>0</v>
      </c>
      <c r="CB17" s="183">
        <v>0</v>
      </c>
      <c r="CC17" s="183">
        <v>0</v>
      </c>
      <c r="CD17" s="183">
        <v>0</v>
      </c>
      <c r="CE17" s="183">
        <v>0</v>
      </c>
      <c r="CF17" s="183">
        <v>0</v>
      </c>
      <c r="CG17" s="215">
        <v>0</v>
      </c>
      <c r="CH17" s="214">
        <v>0</v>
      </c>
      <c r="CI17" s="183">
        <v>0</v>
      </c>
      <c r="CJ17" s="183">
        <v>0</v>
      </c>
      <c r="CK17" s="183">
        <v>0</v>
      </c>
      <c r="CL17" s="183">
        <v>0</v>
      </c>
      <c r="CM17" s="183">
        <v>0</v>
      </c>
      <c r="CN17" s="215">
        <v>0</v>
      </c>
      <c r="CO17" s="214">
        <v>0</v>
      </c>
      <c r="CP17" s="183">
        <v>0</v>
      </c>
      <c r="CQ17" s="183">
        <v>0</v>
      </c>
      <c r="CR17" s="183">
        <v>0</v>
      </c>
      <c r="CS17" s="183">
        <v>0</v>
      </c>
      <c r="CT17" s="183">
        <v>0</v>
      </c>
      <c r="CU17" s="215">
        <v>0</v>
      </c>
      <c r="CV17" s="214">
        <v>0</v>
      </c>
      <c r="CW17" s="183">
        <v>0</v>
      </c>
      <c r="CX17" s="183">
        <v>0</v>
      </c>
      <c r="CY17" s="183">
        <v>0</v>
      </c>
      <c r="CZ17" s="183">
        <v>0</v>
      </c>
      <c r="DA17" s="183">
        <v>0</v>
      </c>
      <c r="DB17" s="215">
        <v>0</v>
      </c>
      <c r="DC17" s="214">
        <v>0</v>
      </c>
      <c r="DD17" s="183">
        <v>0</v>
      </c>
      <c r="DE17" s="183">
        <v>0</v>
      </c>
      <c r="DF17" s="183">
        <v>0</v>
      </c>
      <c r="DG17" s="183">
        <v>0</v>
      </c>
      <c r="DH17" s="183">
        <v>0</v>
      </c>
      <c r="DI17" s="215">
        <v>0</v>
      </c>
      <c r="DJ17" s="214">
        <v>0</v>
      </c>
      <c r="DK17" s="183">
        <v>0</v>
      </c>
      <c r="DL17" s="183">
        <v>0</v>
      </c>
      <c r="DM17" s="183">
        <v>0</v>
      </c>
      <c r="DN17" s="183">
        <v>0</v>
      </c>
      <c r="DO17" s="183">
        <v>0</v>
      </c>
      <c r="DP17" s="215">
        <v>0</v>
      </c>
      <c r="DQ17" s="214">
        <v>0</v>
      </c>
      <c r="DR17" s="183">
        <v>0</v>
      </c>
      <c r="DS17" s="183">
        <v>0</v>
      </c>
      <c r="DT17" s="183">
        <v>0</v>
      </c>
      <c r="DU17" s="183">
        <v>0</v>
      </c>
      <c r="DV17" s="183">
        <v>0</v>
      </c>
      <c r="DW17" s="215">
        <v>0</v>
      </c>
      <c r="DX17" s="214">
        <v>0</v>
      </c>
      <c r="DY17" s="183">
        <v>0</v>
      </c>
      <c r="DZ17" s="183">
        <v>0</v>
      </c>
      <c r="EA17" s="183">
        <v>0</v>
      </c>
      <c r="EB17" s="183">
        <v>0</v>
      </c>
      <c r="EC17" s="183">
        <v>0</v>
      </c>
      <c r="ED17" s="215">
        <v>0</v>
      </c>
      <c r="EE17" s="214">
        <v>0</v>
      </c>
      <c r="EF17" s="183">
        <v>0</v>
      </c>
      <c r="EG17" s="183">
        <v>0</v>
      </c>
      <c r="EH17" s="183">
        <v>0</v>
      </c>
      <c r="EI17" s="183">
        <v>0</v>
      </c>
      <c r="EJ17" s="183">
        <v>0</v>
      </c>
      <c r="EK17" s="215">
        <v>0</v>
      </c>
      <c r="EL17" s="214">
        <v>0</v>
      </c>
      <c r="EM17" s="183">
        <v>0</v>
      </c>
      <c r="EN17" s="183">
        <v>0</v>
      </c>
      <c r="EO17" s="183">
        <v>0</v>
      </c>
      <c r="EP17" s="183">
        <v>0</v>
      </c>
      <c r="EQ17" s="183">
        <v>0</v>
      </c>
      <c r="ER17" s="215">
        <v>0</v>
      </c>
      <c r="ES17" s="214">
        <v>0</v>
      </c>
      <c r="ET17" s="183">
        <v>0</v>
      </c>
      <c r="EU17" s="183">
        <v>0</v>
      </c>
      <c r="EV17" s="183">
        <v>0</v>
      </c>
      <c r="EW17" s="183">
        <v>0</v>
      </c>
      <c r="EX17" s="183">
        <v>0</v>
      </c>
      <c r="EY17" s="215">
        <v>0</v>
      </c>
      <c r="EZ17" s="214">
        <v>0</v>
      </c>
      <c r="FA17" s="183">
        <v>0</v>
      </c>
      <c r="FB17" s="183">
        <v>0</v>
      </c>
      <c r="FC17" s="183">
        <v>0</v>
      </c>
      <c r="FD17" s="183">
        <v>0</v>
      </c>
      <c r="FE17" s="183">
        <v>0</v>
      </c>
      <c r="FF17" s="215">
        <v>0</v>
      </c>
      <c r="FG17" s="214">
        <v>0</v>
      </c>
      <c r="FH17" s="183">
        <v>0</v>
      </c>
      <c r="FI17" s="183">
        <v>0</v>
      </c>
      <c r="FJ17" s="183">
        <v>0</v>
      </c>
      <c r="FK17" s="183">
        <v>0</v>
      </c>
      <c r="FL17" s="183">
        <v>0</v>
      </c>
      <c r="FM17" s="215">
        <v>0</v>
      </c>
    </row>
    <row r="18" spans="1:169">
      <c r="A18" s="168" t="s">
        <v>835</v>
      </c>
      <c r="B18" s="214">
        <v>0</v>
      </c>
      <c r="C18" s="183">
        <v>0</v>
      </c>
      <c r="D18" s="183">
        <v>0</v>
      </c>
      <c r="E18" s="183">
        <v>0</v>
      </c>
      <c r="F18" s="183">
        <v>0</v>
      </c>
      <c r="G18" s="183">
        <v>0</v>
      </c>
      <c r="H18" s="215">
        <v>0</v>
      </c>
      <c r="I18" s="214">
        <v>0</v>
      </c>
      <c r="J18" s="183">
        <v>0</v>
      </c>
      <c r="K18" s="183">
        <v>0</v>
      </c>
      <c r="L18" s="183">
        <v>0</v>
      </c>
      <c r="M18" s="183">
        <v>0</v>
      </c>
      <c r="N18" s="183">
        <v>0</v>
      </c>
      <c r="O18" s="215">
        <v>0</v>
      </c>
      <c r="P18" s="214">
        <v>0</v>
      </c>
      <c r="Q18" s="183">
        <v>0</v>
      </c>
      <c r="R18" s="183">
        <v>0</v>
      </c>
      <c r="S18" s="183">
        <v>0</v>
      </c>
      <c r="T18" s="183">
        <v>0</v>
      </c>
      <c r="U18" s="183">
        <v>0</v>
      </c>
      <c r="V18" s="215">
        <v>0</v>
      </c>
      <c r="W18" s="214">
        <v>0</v>
      </c>
      <c r="X18" s="183">
        <v>0</v>
      </c>
      <c r="Y18" s="183">
        <v>0</v>
      </c>
      <c r="Z18" s="183">
        <v>0</v>
      </c>
      <c r="AA18" s="183">
        <v>0</v>
      </c>
      <c r="AB18" s="183">
        <v>0</v>
      </c>
      <c r="AC18" s="215">
        <v>0</v>
      </c>
      <c r="AD18" s="214">
        <v>0</v>
      </c>
      <c r="AE18" s="183">
        <v>0</v>
      </c>
      <c r="AF18" s="183">
        <v>0</v>
      </c>
      <c r="AG18" s="183">
        <v>0</v>
      </c>
      <c r="AH18" s="183">
        <v>0</v>
      </c>
      <c r="AI18" s="183">
        <v>0</v>
      </c>
      <c r="AJ18" s="215">
        <v>0</v>
      </c>
      <c r="AK18" s="214">
        <v>0</v>
      </c>
      <c r="AL18" s="183">
        <v>0</v>
      </c>
      <c r="AM18" s="183">
        <v>0</v>
      </c>
      <c r="AN18" s="183">
        <v>0</v>
      </c>
      <c r="AO18" s="183">
        <v>0</v>
      </c>
      <c r="AP18" s="183">
        <v>0</v>
      </c>
      <c r="AQ18" s="215">
        <v>0</v>
      </c>
      <c r="AR18" s="214">
        <v>0</v>
      </c>
      <c r="AS18" s="183">
        <v>0</v>
      </c>
      <c r="AT18" s="183">
        <v>0</v>
      </c>
      <c r="AU18" s="183">
        <v>0</v>
      </c>
      <c r="AV18" s="183">
        <v>0</v>
      </c>
      <c r="AW18" s="183">
        <v>0</v>
      </c>
      <c r="AX18" s="215">
        <v>0</v>
      </c>
      <c r="AY18" s="214">
        <v>0</v>
      </c>
      <c r="AZ18" s="183">
        <v>0</v>
      </c>
      <c r="BA18" s="183">
        <v>0</v>
      </c>
      <c r="BB18" s="183">
        <v>0</v>
      </c>
      <c r="BC18" s="183">
        <v>0</v>
      </c>
      <c r="BD18" s="183">
        <v>0</v>
      </c>
      <c r="BE18" s="215">
        <v>0</v>
      </c>
      <c r="BF18" s="214">
        <v>0</v>
      </c>
      <c r="BG18" s="183">
        <v>0</v>
      </c>
      <c r="BH18" s="183">
        <v>0</v>
      </c>
      <c r="BI18" s="183">
        <v>0</v>
      </c>
      <c r="BJ18" s="183">
        <v>0</v>
      </c>
      <c r="BK18" s="183">
        <v>0</v>
      </c>
      <c r="BL18" s="215">
        <v>0</v>
      </c>
      <c r="BM18" s="214">
        <v>0</v>
      </c>
      <c r="BN18" s="183">
        <v>0</v>
      </c>
      <c r="BO18" s="183">
        <v>0</v>
      </c>
      <c r="BP18" s="183">
        <v>0</v>
      </c>
      <c r="BQ18" s="183">
        <v>0</v>
      </c>
      <c r="BR18" s="183">
        <v>0</v>
      </c>
      <c r="BS18" s="215">
        <v>0</v>
      </c>
      <c r="BT18" s="214">
        <v>0</v>
      </c>
      <c r="BU18" s="183">
        <v>0</v>
      </c>
      <c r="BV18" s="183">
        <v>0</v>
      </c>
      <c r="BW18" s="183">
        <v>0</v>
      </c>
      <c r="BX18" s="183">
        <v>0</v>
      </c>
      <c r="BY18" s="183">
        <v>0</v>
      </c>
      <c r="BZ18" s="215">
        <v>0</v>
      </c>
      <c r="CA18" s="214">
        <v>0</v>
      </c>
      <c r="CB18" s="183">
        <v>0</v>
      </c>
      <c r="CC18" s="183">
        <v>0</v>
      </c>
      <c r="CD18" s="183">
        <v>0</v>
      </c>
      <c r="CE18" s="183">
        <v>0</v>
      </c>
      <c r="CF18" s="183">
        <v>0</v>
      </c>
      <c r="CG18" s="215">
        <v>0</v>
      </c>
      <c r="CH18" s="214">
        <v>0</v>
      </c>
      <c r="CI18" s="183">
        <v>0</v>
      </c>
      <c r="CJ18" s="183">
        <v>0</v>
      </c>
      <c r="CK18" s="183">
        <v>0</v>
      </c>
      <c r="CL18" s="183">
        <v>0</v>
      </c>
      <c r="CM18" s="183">
        <v>0</v>
      </c>
      <c r="CN18" s="215">
        <v>0</v>
      </c>
      <c r="CO18" s="214">
        <v>0</v>
      </c>
      <c r="CP18" s="183">
        <v>0</v>
      </c>
      <c r="CQ18" s="183">
        <v>0</v>
      </c>
      <c r="CR18" s="183">
        <v>0</v>
      </c>
      <c r="CS18" s="183">
        <v>0</v>
      </c>
      <c r="CT18" s="183">
        <v>0</v>
      </c>
      <c r="CU18" s="215">
        <v>0</v>
      </c>
      <c r="CV18" s="214">
        <v>0</v>
      </c>
      <c r="CW18" s="183">
        <v>0</v>
      </c>
      <c r="CX18" s="183">
        <v>0</v>
      </c>
      <c r="CY18" s="183">
        <v>0</v>
      </c>
      <c r="CZ18" s="183">
        <v>0</v>
      </c>
      <c r="DA18" s="183">
        <v>0</v>
      </c>
      <c r="DB18" s="215">
        <v>0</v>
      </c>
      <c r="DC18" s="214">
        <v>0</v>
      </c>
      <c r="DD18" s="183">
        <v>0</v>
      </c>
      <c r="DE18" s="183">
        <v>0</v>
      </c>
      <c r="DF18" s="183">
        <v>0</v>
      </c>
      <c r="DG18" s="183">
        <v>0</v>
      </c>
      <c r="DH18" s="183">
        <v>0</v>
      </c>
      <c r="DI18" s="215">
        <v>0</v>
      </c>
      <c r="DJ18" s="214">
        <v>0</v>
      </c>
      <c r="DK18" s="183">
        <v>0</v>
      </c>
      <c r="DL18" s="183">
        <v>0</v>
      </c>
      <c r="DM18" s="183">
        <v>0</v>
      </c>
      <c r="DN18" s="183">
        <v>0</v>
      </c>
      <c r="DO18" s="183">
        <v>0</v>
      </c>
      <c r="DP18" s="215">
        <v>0</v>
      </c>
      <c r="DQ18" s="214">
        <v>0</v>
      </c>
      <c r="DR18" s="183">
        <v>0</v>
      </c>
      <c r="DS18" s="183">
        <v>0</v>
      </c>
      <c r="DT18" s="183">
        <v>0</v>
      </c>
      <c r="DU18" s="183">
        <v>0</v>
      </c>
      <c r="DV18" s="183">
        <v>0</v>
      </c>
      <c r="DW18" s="215">
        <v>0</v>
      </c>
      <c r="DX18" s="214">
        <v>0</v>
      </c>
      <c r="DY18" s="183">
        <v>0</v>
      </c>
      <c r="DZ18" s="183">
        <v>0</v>
      </c>
      <c r="EA18" s="183">
        <v>0</v>
      </c>
      <c r="EB18" s="183">
        <v>0</v>
      </c>
      <c r="EC18" s="183">
        <v>0</v>
      </c>
      <c r="ED18" s="215">
        <v>0</v>
      </c>
      <c r="EE18" s="214">
        <v>0</v>
      </c>
      <c r="EF18" s="183">
        <v>0</v>
      </c>
      <c r="EG18" s="183">
        <v>0</v>
      </c>
      <c r="EH18" s="183">
        <v>0</v>
      </c>
      <c r="EI18" s="183">
        <v>0</v>
      </c>
      <c r="EJ18" s="183">
        <v>0</v>
      </c>
      <c r="EK18" s="215">
        <v>0</v>
      </c>
      <c r="EL18" s="214">
        <v>0</v>
      </c>
      <c r="EM18" s="183">
        <v>0</v>
      </c>
      <c r="EN18" s="183">
        <v>0</v>
      </c>
      <c r="EO18" s="183">
        <v>0</v>
      </c>
      <c r="EP18" s="183">
        <v>0</v>
      </c>
      <c r="EQ18" s="183">
        <v>0</v>
      </c>
      <c r="ER18" s="215">
        <v>0</v>
      </c>
      <c r="ES18" s="214">
        <v>0</v>
      </c>
      <c r="ET18" s="183">
        <v>0</v>
      </c>
      <c r="EU18" s="183">
        <v>0</v>
      </c>
      <c r="EV18" s="183">
        <v>0</v>
      </c>
      <c r="EW18" s="183">
        <v>0</v>
      </c>
      <c r="EX18" s="183">
        <v>0</v>
      </c>
      <c r="EY18" s="215">
        <v>0</v>
      </c>
      <c r="EZ18" s="214">
        <v>0</v>
      </c>
      <c r="FA18" s="183">
        <v>0</v>
      </c>
      <c r="FB18" s="183">
        <v>0</v>
      </c>
      <c r="FC18" s="183">
        <v>0</v>
      </c>
      <c r="FD18" s="183">
        <v>0</v>
      </c>
      <c r="FE18" s="183">
        <v>0</v>
      </c>
      <c r="FF18" s="215">
        <v>0</v>
      </c>
      <c r="FG18" s="214">
        <v>0</v>
      </c>
      <c r="FH18" s="183">
        <v>0</v>
      </c>
      <c r="FI18" s="183">
        <v>0</v>
      </c>
      <c r="FJ18" s="183">
        <v>0</v>
      </c>
      <c r="FK18" s="183">
        <v>0</v>
      </c>
      <c r="FL18" s="183">
        <v>0</v>
      </c>
      <c r="FM18" s="215">
        <v>0</v>
      </c>
    </row>
    <row r="19" spans="1:169">
      <c r="A19" s="168" t="s">
        <v>27</v>
      </c>
      <c r="B19" s="214">
        <v>0</v>
      </c>
      <c r="C19" s="183">
        <v>0</v>
      </c>
      <c r="D19" s="183">
        <v>0</v>
      </c>
      <c r="E19" s="183">
        <v>0</v>
      </c>
      <c r="F19" s="183">
        <v>0</v>
      </c>
      <c r="G19" s="183">
        <v>0</v>
      </c>
      <c r="H19" s="215">
        <v>0</v>
      </c>
      <c r="I19" s="214">
        <v>0</v>
      </c>
      <c r="J19" s="183">
        <v>0</v>
      </c>
      <c r="K19" s="183">
        <v>0</v>
      </c>
      <c r="L19" s="183">
        <v>0</v>
      </c>
      <c r="M19" s="183">
        <v>0</v>
      </c>
      <c r="N19" s="183">
        <v>0</v>
      </c>
      <c r="O19" s="215">
        <v>0</v>
      </c>
      <c r="P19" s="214">
        <v>0</v>
      </c>
      <c r="Q19" s="183">
        <v>0</v>
      </c>
      <c r="R19" s="183">
        <v>0</v>
      </c>
      <c r="S19" s="183">
        <v>0</v>
      </c>
      <c r="T19" s="183">
        <v>0</v>
      </c>
      <c r="U19" s="183">
        <v>0</v>
      </c>
      <c r="V19" s="215">
        <v>0</v>
      </c>
      <c r="W19" s="214">
        <v>0</v>
      </c>
      <c r="X19" s="183">
        <v>0</v>
      </c>
      <c r="Y19" s="183">
        <v>0</v>
      </c>
      <c r="Z19" s="183">
        <v>0</v>
      </c>
      <c r="AA19" s="183">
        <v>0</v>
      </c>
      <c r="AB19" s="183">
        <v>0</v>
      </c>
      <c r="AC19" s="215">
        <v>0</v>
      </c>
      <c r="AD19" s="214">
        <v>0</v>
      </c>
      <c r="AE19" s="183">
        <v>0</v>
      </c>
      <c r="AF19" s="183">
        <v>0</v>
      </c>
      <c r="AG19" s="183">
        <v>0</v>
      </c>
      <c r="AH19" s="183">
        <v>0</v>
      </c>
      <c r="AI19" s="183">
        <v>0</v>
      </c>
      <c r="AJ19" s="215">
        <v>0</v>
      </c>
      <c r="AK19" s="214">
        <v>0</v>
      </c>
      <c r="AL19" s="183">
        <v>0</v>
      </c>
      <c r="AM19" s="183">
        <v>0</v>
      </c>
      <c r="AN19" s="183">
        <v>0</v>
      </c>
      <c r="AO19" s="183">
        <v>0</v>
      </c>
      <c r="AP19" s="183">
        <v>0</v>
      </c>
      <c r="AQ19" s="215">
        <v>0</v>
      </c>
      <c r="AR19" s="214">
        <v>2</v>
      </c>
      <c r="AS19" s="183">
        <v>4725</v>
      </c>
      <c r="AT19" s="183">
        <v>0</v>
      </c>
      <c r="AU19" s="183">
        <v>1349</v>
      </c>
      <c r="AV19" s="183">
        <v>0</v>
      </c>
      <c r="AW19" s="183">
        <v>2858.0233251253999</v>
      </c>
      <c r="AX19" s="215">
        <v>0</v>
      </c>
      <c r="AY19" s="214">
        <v>0</v>
      </c>
      <c r="AZ19" s="183">
        <v>0</v>
      </c>
      <c r="BA19" s="183">
        <v>0</v>
      </c>
      <c r="BB19" s="183">
        <v>0</v>
      </c>
      <c r="BC19" s="183">
        <v>0</v>
      </c>
      <c r="BD19" s="183">
        <v>0</v>
      </c>
      <c r="BE19" s="215">
        <v>0</v>
      </c>
      <c r="BF19" s="214">
        <v>0</v>
      </c>
      <c r="BG19" s="183">
        <v>0</v>
      </c>
      <c r="BH19" s="183">
        <v>0</v>
      </c>
      <c r="BI19" s="183">
        <v>0</v>
      </c>
      <c r="BJ19" s="183">
        <v>0</v>
      </c>
      <c r="BK19" s="183">
        <v>0</v>
      </c>
      <c r="BL19" s="215">
        <v>0</v>
      </c>
      <c r="BM19" s="214">
        <v>0</v>
      </c>
      <c r="BN19" s="183">
        <v>0</v>
      </c>
      <c r="BO19" s="183">
        <v>0</v>
      </c>
      <c r="BP19" s="183">
        <v>0</v>
      </c>
      <c r="BQ19" s="183">
        <v>0</v>
      </c>
      <c r="BR19" s="183">
        <v>0</v>
      </c>
      <c r="BS19" s="215">
        <v>0</v>
      </c>
      <c r="BT19" s="214">
        <v>0</v>
      </c>
      <c r="BU19" s="183">
        <v>0</v>
      </c>
      <c r="BV19" s="183">
        <v>0</v>
      </c>
      <c r="BW19" s="183">
        <v>0</v>
      </c>
      <c r="BX19" s="183">
        <v>0</v>
      </c>
      <c r="BY19" s="183">
        <v>0</v>
      </c>
      <c r="BZ19" s="215">
        <v>0</v>
      </c>
      <c r="CA19" s="214">
        <v>0</v>
      </c>
      <c r="CB19" s="183">
        <v>0</v>
      </c>
      <c r="CC19" s="183">
        <v>0</v>
      </c>
      <c r="CD19" s="183">
        <v>0</v>
      </c>
      <c r="CE19" s="183">
        <v>0</v>
      </c>
      <c r="CF19" s="183">
        <v>0</v>
      </c>
      <c r="CG19" s="215">
        <v>0</v>
      </c>
      <c r="CH19" s="214">
        <v>0</v>
      </c>
      <c r="CI19" s="183">
        <v>0</v>
      </c>
      <c r="CJ19" s="183">
        <v>0</v>
      </c>
      <c r="CK19" s="183">
        <v>0</v>
      </c>
      <c r="CL19" s="183">
        <v>0</v>
      </c>
      <c r="CM19" s="183">
        <v>0</v>
      </c>
      <c r="CN19" s="215">
        <v>0</v>
      </c>
      <c r="CO19" s="214">
        <v>0</v>
      </c>
      <c r="CP19" s="183">
        <v>0</v>
      </c>
      <c r="CQ19" s="183">
        <v>0</v>
      </c>
      <c r="CR19" s="183">
        <v>0</v>
      </c>
      <c r="CS19" s="183">
        <v>0</v>
      </c>
      <c r="CT19" s="183">
        <v>0</v>
      </c>
      <c r="CU19" s="215">
        <v>0</v>
      </c>
      <c r="CV19" s="214">
        <v>0</v>
      </c>
      <c r="CW19" s="183">
        <v>0</v>
      </c>
      <c r="CX19" s="183">
        <v>0</v>
      </c>
      <c r="CY19" s="183">
        <v>0</v>
      </c>
      <c r="CZ19" s="183">
        <v>0</v>
      </c>
      <c r="DA19" s="183">
        <v>0</v>
      </c>
      <c r="DB19" s="215">
        <v>0</v>
      </c>
      <c r="DC19" s="214">
        <v>0</v>
      </c>
      <c r="DD19" s="183">
        <v>0</v>
      </c>
      <c r="DE19" s="183">
        <v>0</v>
      </c>
      <c r="DF19" s="183">
        <v>0</v>
      </c>
      <c r="DG19" s="183">
        <v>0</v>
      </c>
      <c r="DH19" s="183">
        <v>0</v>
      </c>
      <c r="DI19" s="215">
        <v>0</v>
      </c>
      <c r="DJ19" s="214">
        <v>0</v>
      </c>
      <c r="DK19" s="183">
        <v>0</v>
      </c>
      <c r="DL19" s="183">
        <v>0</v>
      </c>
      <c r="DM19" s="183">
        <v>0</v>
      </c>
      <c r="DN19" s="183">
        <v>0</v>
      </c>
      <c r="DO19" s="183">
        <v>0</v>
      </c>
      <c r="DP19" s="215">
        <v>0</v>
      </c>
      <c r="DQ19" s="214">
        <v>0</v>
      </c>
      <c r="DR19" s="183">
        <v>0</v>
      </c>
      <c r="DS19" s="183">
        <v>0</v>
      </c>
      <c r="DT19" s="183">
        <v>0</v>
      </c>
      <c r="DU19" s="183">
        <v>0</v>
      </c>
      <c r="DV19" s="183">
        <v>0</v>
      </c>
      <c r="DW19" s="215">
        <v>0</v>
      </c>
      <c r="DX19" s="214">
        <v>0</v>
      </c>
      <c r="DY19" s="183">
        <v>0</v>
      </c>
      <c r="DZ19" s="183">
        <v>0</v>
      </c>
      <c r="EA19" s="183">
        <v>0</v>
      </c>
      <c r="EB19" s="183">
        <v>0</v>
      </c>
      <c r="EC19" s="183">
        <v>0</v>
      </c>
      <c r="ED19" s="215">
        <v>0</v>
      </c>
      <c r="EE19" s="214">
        <v>0</v>
      </c>
      <c r="EF19" s="183">
        <v>0</v>
      </c>
      <c r="EG19" s="183">
        <v>0</v>
      </c>
      <c r="EH19" s="183">
        <v>0</v>
      </c>
      <c r="EI19" s="183">
        <v>0</v>
      </c>
      <c r="EJ19" s="183">
        <v>0</v>
      </c>
      <c r="EK19" s="215">
        <v>0</v>
      </c>
      <c r="EL19" s="214">
        <v>0</v>
      </c>
      <c r="EM19" s="183">
        <v>0</v>
      </c>
      <c r="EN19" s="183">
        <v>0</v>
      </c>
      <c r="EO19" s="183">
        <v>0</v>
      </c>
      <c r="EP19" s="183">
        <v>0</v>
      </c>
      <c r="EQ19" s="183">
        <v>0</v>
      </c>
      <c r="ER19" s="215">
        <v>0</v>
      </c>
      <c r="ES19" s="214">
        <v>0</v>
      </c>
      <c r="ET19" s="183">
        <v>0</v>
      </c>
      <c r="EU19" s="183">
        <v>0</v>
      </c>
      <c r="EV19" s="183">
        <v>0</v>
      </c>
      <c r="EW19" s="183">
        <v>0</v>
      </c>
      <c r="EX19" s="183">
        <v>0</v>
      </c>
      <c r="EY19" s="215">
        <v>0</v>
      </c>
      <c r="EZ19" s="214">
        <v>0</v>
      </c>
      <c r="FA19" s="183">
        <v>0</v>
      </c>
      <c r="FB19" s="183">
        <v>0</v>
      </c>
      <c r="FC19" s="183">
        <v>0</v>
      </c>
      <c r="FD19" s="183">
        <v>0</v>
      </c>
      <c r="FE19" s="183">
        <v>0</v>
      </c>
      <c r="FF19" s="215">
        <v>0</v>
      </c>
      <c r="FG19" s="214">
        <v>2</v>
      </c>
      <c r="FH19" s="183">
        <v>4725</v>
      </c>
      <c r="FI19" s="183">
        <v>0</v>
      </c>
      <c r="FJ19" s="183">
        <v>1349</v>
      </c>
      <c r="FK19" s="183">
        <v>0</v>
      </c>
      <c r="FL19" s="183">
        <v>2858.0233251253999</v>
      </c>
      <c r="FM19" s="215">
        <v>0</v>
      </c>
    </row>
    <row r="20" spans="1:169" ht="31.5">
      <c r="A20" s="168" t="s">
        <v>833</v>
      </c>
      <c r="B20" s="214">
        <v>0</v>
      </c>
      <c r="C20" s="183">
        <v>0</v>
      </c>
      <c r="D20" s="183">
        <v>0</v>
      </c>
      <c r="E20" s="183">
        <v>0</v>
      </c>
      <c r="F20" s="183">
        <v>0</v>
      </c>
      <c r="G20" s="183">
        <v>0</v>
      </c>
      <c r="H20" s="215">
        <v>0</v>
      </c>
      <c r="I20" s="214">
        <v>0</v>
      </c>
      <c r="J20" s="183">
        <v>0</v>
      </c>
      <c r="K20" s="183">
        <v>0</v>
      </c>
      <c r="L20" s="183">
        <v>0</v>
      </c>
      <c r="M20" s="183">
        <v>0</v>
      </c>
      <c r="N20" s="183">
        <v>0</v>
      </c>
      <c r="O20" s="215">
        <v>0</v>
      </c>
      <c r="P20" s="214">
        <v>0</v>
      </c>
      <c r="Q20" s="183">
        <v>0</v>
      </c>
      <c r="R20" s="183">
        <v>0</v>
      </c>
      <c r="S20" s="183">
        <v>0</v>
      </c>
      <c r="T20" s="183">
        <v>0</v>
      </c>
      <c r="U20" s="183">
        <v>0</v>
      </c>
      <c r="V20" s="215">
        <v>0</v>
      </c>
      <c r="W20" s="214">
        <v>0</v>
      </c>
      <c r="X20" s="183">
        <v>0</v>
      </c>
      <c r="Y20" s="183">
        <v>0</v>
      </c>
      <c r="Z20" s="183">
        <v>0</v>
      </c>
      <c r="AA20" s="183">
        <v>0</v>
      </c>
      <c r="AB20" s="183">
        <v>0</v>
      </c>
      <c r="AC20" s="215">
        <v>0</v>
      </c>
      <c r="AD20" s="214">
        <v>0</v>
      </c>
      <c r="AE20" s="183">
        <v>0</v>
      </c>
      <c r="AF20" s="183">
        <v>0</v>
      </c>
      <c r="AG20" s="183">
        <v>0</v>
      </c>
      <c r="AH20" s="183">
        <v>0</v>
      </c>
      <c r="AI20" s="183">
        <v>0</v>
      </c>
      <c r="AJ20" s="215">
        <v>0</v>
      </c>
      <c r="AK20" s="214">
        <v>0</v>
      </c>
      <c r="AL20" s="183">
        <v>0</v>
      </c>
      <c r="AM20" s="183">
        <v>0</v>
      </c>
      <c r="AN20" s="183">
        <v>0</v>
      </c>
      <c r="AO20" s="183">
        <v>0</v>
      </c>
      <c r="AP20" s="183">
        <v>0</v>
      </c>
      <c r="AQ20" s="215">
        <v>0</v>
      </c>
      <c r="AR20" s="214">
        <v>2</v>
      </c>
      <c r="AS20" s="183">
        <v>4725</v>
      </c>
      <c r="AT20" s="183">
        <v>0</v>
      </c>
      <c r="AU20" s="183">
        <v>1349</v>
      </c>
      <c r="AV20" s="183">
        <v>0</v>
      </c>
      <c r="AW20" s="183">
        <v>2858.0233251253999</v>
      </c>
      <c r="AX20" s="215">
        <v>0</v>
      </c>
      <c r="AY20" s="214">
        <v>0</v>
      </c>
      <c r="AZ20" s="183">
        <v>0</v>
      </c>
      <c r="BA20" s="183">
        <v>0</v>
      </c>
      <c r="BB20" s="183">
        <v>0</v>
      </c>
      <c r="BC20" s="183">
        <v>0</v>
      </c>
      <c r="BD20" s="183">
        <v>0</v>
      </c>
      <c r="BE20" s="215">
        <v>0</v>
      </c>
      <c r="BF20" s="214">
        <v>0</v>
      </c>
      <c r="BG20" s="183">
        <v>0</v>
      </c>
      <c r="BH20" s="183">
        <v>0</v>
      </c>
      <c r="BI20" s="183">
        <v>0</v>
      </c>
      <c r="BJ20" s="183">
        <v>0</v>
      </c>
      <c r="BK20" s="183">
        <v>0</v>
      </c>
      <c r="BL20" s="215">
        <v>0</v>
      </c>
      <c r="BM20" s="214">
        <v>0</v>
      </c>
      <c r="BN20" s="183">
        <v>0</v>
      </c>
      <c r="BO20" s="183">
        <v>0</v>
      </c>
      <c r="BP20" s="183">
        <v>0</v>
      </c>
      <c r="BQ20" s="183">
        <v>0</v>
      </c>
      <c r="BR20" s="183">
        <v>0</v>
      </c>
      <c r="BS20" s="215">
        <v>0</v>
      </c>
      <c r="BT20" s="214">
        <v>0</v>
      </c>
      <c r="BU20" s="183">
        <v>0</v>
      </c>
      <c r="BV20" s="183">
        <v>0</v>
      </c>
      <c r="BW20" s="183">
        <v>0</v>
      </c>
      <c r="BX20" s="183">
        <v>0</v>
      </c>
      <c r="BY20" s="183">
        <v>0</v>
      </c>
      <c r="BZ20" s="215">
        <v>0</v>
      </c>
      <c r="CA20" s="214">
        <v>0</v>
      </c>
      <c r="CB20" s="183">
        <v>0</v>
      </c>
      <c r="CC20" s="183">
        <v>0</v>
      </c>
      <c r="CD20" s="183">
        <v>0</v>
      </c>
      <c r="CE20" s="183">
        <v>0</v>
      </c>
      <c r="CF20" s="183">
        <v>0</v>
      </c>
      <c r="CG20" s="215">
        <v>0</v>
      </c>
      <c r="CH20" s="214">
        <v>0</v>
      </c>
      <c r="CI20" s="183">
        <v>0</v>
      </c>
      <c r="CJ20" s="183">
        <v>0</v>
      </c>
      <c r="CK20" s="183">
        <v>0</v>
      </c>
      <c r="CL20" s="183">
        <v>0</v>
      </c>
      <c r="CM20" s="183">
        <v>0</v>
      </c>
      <c r="CN20" s="215">
        <v>0</v>
      </c>
      <c r="CO20" s="214">
        <v>0</v>
      </c>
      <c r="CP20" s="183">
        <v>0</v>
      </c>
      <c r="CQ20" s="183">
        <v>0</v>
      </c>
      <c r="CR20" s="183">
        <v>0</v>
      </c>
      <c r="CS20" s="183">
        <v>0</v>
      </c>
      <c r="CT20" s="183">
        <v>0</v>
      </c>
      <c r="CU20" s="215">
        <v>0</v>
      </c>
      <c r="CV20" s="214">
        <v>0</v>
      </c>
      <c r="CW20" s="183">
        <v>0</v>
      </c>
      <c r="CX20" s="183">
        <v>0</v>
      </c>
      <c r="CY20" s="183">
        <v>0</v>
      </c>
      <c r="CZ20" s="183">
        <v>0</v>
      </c>
      <c r="DA20" s="183">
        <v>0</v>
      </c>
      <c r="DB20" s="215">
        <v>0</v>
      </c>
      <c r="DC20" s="214">
        <v>0</v>
      </c>
      <c r="DD20" s="183">
        <v>0</v>
      </c>
      <c r="DE20" s="183">
        <v>0</v>
      </c>
      <c r="DF20" s="183">
        <v>0</v>
      </c>
      <c r="DG20" s="183">
        <v>0</v>
      </c>
      <c r="DH20" s="183">
        <v>0</v>
      </c>
      <c r="DI20" s="215">
        <v>0</v>
      </c>
      <c r="DJ20" s="214">
        <v>0</v>
      </c>
      <c r="DK20" s="183">
        <v>0</v>
      </c>
      <c r="DL20" s="183">
        <v>0</v>
      </c>
      <c r="DM20" s="183">
        <v>0</v>
      </c>
      <c r="DN20" s="183">
        <v>0</v>
      </c>
      <c r="DO20" s="183">
        <v>0</v>
      </c>
      <c r="DP20" s="215">
        <v>0</v>
      </c>
      <c r="DQ20" s="214">
        <v>0</v>
      </c>
      <c r="DR20" s="183">
        <v>0</v>
      </c>
      <c r="DS20" s="183">
        <v>0</v>
      </c>
      <c r="DT20" s="183">
        <v>0</v>
      </c>
      <c r="DU20" s="183">
        <v>0</v>
      </c>
      <c r="DV20" s="183">
        <v>0</v>
      </c>
      <c r="DW20" s="215">
        <v>0</v>
      </c>
      <c r="DX20" s="214">
        <v>0</v>
      </c>
      <c r="DY20" s="183">
        <v>0</v>
      </c>
      <c r="DZ20" s="183">
        <v>0</v>
      </c>
      <c r="EA20" s="183">
        <v>0</v>
      </c>
      <c r="EB20" s="183">
        <v>0</v>
      </c>
      <c r="EC20" s="183">
        <v>0</v>
      </c>
      <c r="ED20" s="215">
        <v>0</v>
      </c>
      <c r="EE20" s="214">
        <v>0</v>
      </c>
      <c r="EF20" s="183">
        <v>0</v>
      </c>
      <c r="EG20" s="183">
        <v>0</v>
      </c>
      <c r="EH20" s="183">
        <v>0</v>
      </c>
      <c r="EI20" s="183">
        <v>0</v>
      </c>
      <c r="EJ20" s="183">
        <v>0</v>
      </c>
      <c r="EK20" s="215">
        <v>0</v>
      </c>
      <c r="EL20" s="214">
        <v>0</v>
      </c>
      <c r="EM20" s="183">
        <v>0</v>
      </c>
      <c r="EN20" s="183">
        <v>0</v>
      </c>
      <c r="EO20" s="183">
        <v>0</v>
      </c>
      <c r="EP20" s="183">
        <v>0</v>
      </c>
      <c r="EQ20" s="183">
        <v>0</v>
      </c>
      <c r="ER20" s="215">
        <v>0</v>
      </c>
      <c r="ES20" s="214">
        <v>0</v>
      </c>
      <c r="ET20" s="183">
        <v>0</v>
      </c>
      <c r="EU20" s="183">
        <v>0</v>
      </c>
      <c r="EV20" s="183">
        <v>0</v>
      </c>
      <c r="EW20" s="183">
        <v>0</v>
      </c>
      <c r="EX20" s="183">
        <v>0</v>
      </c>
      <c r="EY20" s="215">
        <v>0</v>
      </c>
      <c r="EZ20" s="214">
        <v>0</v>
      </c>
      <c r="FA20" s="183">
        <v>0</v>
      </c>
      <c r="FB20" s="183">
        <v>0</v>
      </c>
      <c r="FC20" s="183">
        <v>0</v>
      </c>
      <c r="FD20" s="183">
        <v>0</v>
      </c>
      <c r="FE20" s="183">
        <v>0</v>
      </c>
      <c r="FF20" s="215">
        <v>0</v>
      </c>
      <c r="FG20" s="214">
        <v>2</v>
      </c>
      <c r="FH20" s="183">
        <v>4725</v>
      </c>
      <c r="FI20" s="183">
        <v>0</v>
      </c>
      <c r="FJ20" s="183">
        <v>1349</v>
      </c>
      <c r="FK20" s="183">
        <v>0</v>
      </c>
      <c r="FL20" s="183">
        <v>2858.0233251253999</v>
      </c>
      <c r="FM20" s="215">
        <v>0</v>
      </c>
    </row>
    <row r="21" spans="1:169">
      <c r="A21" s="168" t="s">
        <v>834</v>
      </c>
      <c r="B21" s="214">
        <v>0</v>
      </c>
      <c r="C21" s="183">
        <v>0</v>
      </c>
      <c r="D21" s="183">
        <v>0</v>
      </c>
      <c r="E21" s="183">
        <v>0</v>
      </c>
      <c r="F21" s="183">
        <v>0</v>
      </c>
      <c r="G21" s="183">
        <v>0</v>
      </c>
      <c r="H21" s="215">
        <v>0</v>
      </c>
      <c r="I21" s="214">
        <v>0</v>
      </c>
      <c r="J21" s="183">
        <v>0</v>
      </c>
      <c r="K21" s="183">
        <v>0</v>
      </c>
      <c r="L21" s="183">
        <v>0</v>
      </c>
      <c r="M21" s="183">
        <v>0</v>
      </c>
      <c r="N21" s="183">
        <v>0</v>
      </c>
      <c r="O21" s="215">
        <v>0</v>
      </c>
      <c r="P21" s="214">
        <v>0</v>
      </c>
      <c r="Q21" s="183">
        <v>0</v>
      </c>
      <c r="R21" s="183">
        <v>0</v>
      </c>
      <c r="S21" s="183">
        <v>0</v>
      </c>
      <c r="T21" s="183">
        <v>0</v>
      </c>
      <c r="U21" s="183">
        <v>0</v>
      </c>
      <c r="V21" s="215">
        <v>0</v>
      </c>
      <c r="W21" s="214">
        <v>0</v>
      </c>
      <c r="X21" s="183">
        <v>0</v>
      </c>
      <c r="Y21" s="183">
        <v>0</v>
      </c>
      <c r="Z21" s="183">
        <v>0</v>
      </c>
      <c r="AA21" s="183">
        <v>0</v>
      </c>
      <c r="AB21" s="183">
        <v>0</v>
      </c>
      <c r="AC21" s="215">
        <v>0</v>
      </c>
      <c r="AD21" s="214">
        <v>0</v>
      </c>
      <c r="AE21" s="183">
        <v>0</v>
      </c>
      <c r="AF21" s="183">
        <v>0</v>
      </c>
      <c r="AG21" s="183">
        <v>0</v>
      </c>
      <c r="AH21" s="183">
        <v>0</v>
      </c>
      <c r="AI21" s="183">
        <v>0</v>
      </c>
      <c r="AJ21" s="215">
        <v>0</v>
      </c>
      <c r="AK21" s="214">
        <v>0</v>
      </c>
      <c r="AL21" s="183">
        <v>0</v>
      </c>
      <c r="AM21" s="183">
        <v>0</v>
      </c>
      <c r="AN21" s="183">
        <v>0</v>
      </c>
      <c r="AO21" s="183">
        <v>0</v>
      </c>
      <c r="AP21" s="183">
        <v>0</v>
      </c>
      <c r="AQ21" s="215">
        <v>0</v>
      </c>
      <c r="AR21" s="214">
        <v>0</v>
      </c>
      <c r="AS21" s="183">
        <v>0</v>
      </c>
      <c r="AT21" s="183">
        <v>0</v>
      </c>
      <c r="AU21" s="183">
        <v>0</v>
      </c>
      <c r="AV21" s="183">
        <v>0</v>
      </c>
      <c r="AW21" s="183">
        <v>0</v>
      </c>
      <c r="AX21" s="215">
        <v>0</v>
      </c>
      <c r="AY21" s="214">
        <v>0</v>
      </c>
      <c r="AZ21" s="183">
        <v>0</v>
      </c>
      <c r="BA21" s="183">
        <v>0</v>
      </c>
      <c r="BB21" s="183">
        <v>0</v>
      </c>
      <c r="BC21" s="183">
        <v>0</v>
      </c>
      <c r="BD21" s="183">
        <v>0</v>
      </c>
      <c r="BE21" s="215">
        <v>0</v>
      </c>
      <c r="BF21" s="214">
        <v>0</v>
      </c>
      <c r="BG21" s="183">
        <v>0</v>
      </c>
      <c r="BH21" s="183">
        <v>0</v>
      </c>
      <c r="BI21" s="183">
        <v>0</v>
      </c>
      <c r="BJ21" s="183">
        <v>0</v>
      </c>
      <c r="BK21" s="183">
        <v>0</v>
      </c>
      <c r="BL21" s="215">
        <v>0</v>
      </c>
      <c r="BM21" s="214">
        <v>0</v>
      </c>
      <c r="BN21" s="183">
        <v>0</v>
      </c>
      <c r="BO21" s="183">
        <v>0</v>
      </c>
      <c r="BP21" s="183">
        <v>0</v>
      </c>
      <c r="BQ21" s="183">
        <v>0</v>
      </c>
      <c r="BR21" s="183">
        <v>0</v>
      </c>
      <c r="BS21" s="215">
        <v>0</v>
      </c>
      <c r="BT21" s="214">
        <v>0</v>
      </c>
      <c r="BU21" s="183">
        <v>0</v>
      </c>
      <c r="BV21" s="183">
        <v>0</v>
      </c>
      <c r="BW21" s="183">
        <v>0</v>
      </c>
      <c r="BX21" s="183">
        <v>0</v>
      </c>
      <c r="BY21" s="183">
        <v>0</v>
      </c>
      <c r="BZ21" s="215">
        <v>0</v>
      </c>
      <c r="CA21" s="214">
        <v>0</v>
      </c>
      <c r="CB21" s="183">
        <v>0</v>
      </c>
      <c r="CC21" s="183">
        <v>0</v>
      </c>
      <c r="CD21" s="183">
        <v>0</v>
      </c>
      <c r="CE21" s="183">
        <v>0</v>
      </c>
      <c r="CF21" s="183">
        <v>0</v>
      </c>
      <c r="CG21" s="215">
        <v>0</v>
      </c>
      <c r="CH21" s="214">
        <v>0</v>
      </c>
      <c r="CI21" s="183">
        <v>0</v>
      </c>
      <c r="CJ21" s="183">
        <v>0</v>
      </c>
      <c r="CK21" s="183">
        <v>0</v>
      </c>
      <c r="CL21" s="183">
        <v>0</v>
      </c>
      <c r="CM21" s="183">
        <v>0</v>
      </c>
      <c r="CN21" s="215">
        <v>0</v>
      </c>
      <c r="CO21" s="214">
        <v>0</v>
      </c>
      <c r="CP21" s="183">
        <v>0</v>
      </c>
      <c r="CQ21" s="183">
        <v>0</v>
      </c>
      <c r="CR21" s="183">
        <v>0</v>
      </c>
      <c r="CS21" s="183">
        <v>0</v>
      </c>
      <c r="CT21" s="183">
        <v>0</v>
      </c>
      <c r="CU21" s="215">
        <v>0</v>
      </c>
      <c r="CV21" s="214">
        <v>0</v>
      </c>
      <c r="CW21" s="183">
        <v>0</v>
      </c>
      <c r="CX21" s="183">
        <v>0</v>
      </c>
      <c r="CY21" s="183">
        <v>0</v>
      </c>
      <c r="CZ21" s="183">
        <v>0</v>
      </c>
      <c r="DA21" s="183">
        <v>0</v>
      </c>
      <c r="DB21" s="215">
        <v>0</v>
      </c>
      <c r="DC21" s="214">
        <v>0</v>
      </c>
      <c r="DD21" s="183">
        <v>0</v>
      </c>
      <c r="DE21" s="183">
        <v>0</v>
      </c>
      <c r="DF21" s="183">
        <v>0</v>
      </c>
      <c r="DG21" s="183">
        <v>0</v>
      </c>
      <c r="DH21" s="183">
        <v>0</v>
      </c>
      <c r="DI21" s="215">
        <v>0</v>
      </c>
      <c r="DJ21" s="214">
        <v>0</v>
      </c>
      <c r="DK21" s="183">
        <v>0</v>
      </c>
      <c r="DL21" s="183">
        <v>0</v>
      </c>
      <c r="DM21" s="183">
        <v>0</v>
      </c>
      <c r="DN21" s="183">
        <v>0</v>
      </c>
      <c r="DO21" s="183">
        <v>0</v>
      </c>
      <c r="DP21" s="215">
        <v>0</v>
      </c>
      <c r="DQ21" s="214">
        <v>0</v>
      </c>
      <c r="DR21" s="183">
        <v>0</v>
      </c>
      <c r="DS21" s="183">
        <v>0</v>
      </c>
      <c r="DT21" s="183">
        <v>0</v>
      </c>
      <c r="DU21" s="183">
        <v>0</v>
      </c>
      <c r="DV21" s="183">
        <v>0</v>
      </c>
      <c r="DW21" s="215">
        <v>0</v>
      </c>
      <c r="DX21" s="214">
        <v>0</v>
      </c>
      <c r="DY21" s="183">
        <v>0</v>
      </c>
      <c r="DZ21" s="183">
        <v>0</v>
      </c>
      <c r="EA21" s="183">
        <v>0</v>
      </c>
      <c r="EB21" s="183">
        <v>0</v>
      </c>
      <c r="EC21" s="183">
        <v>0</v>
      </c>
      <c r="ED21" s="215">
        <v>0</v>
      </c>
      <c r="EE21" s="214">
        <v>0</v>
      </c>
      <c r="EF21" s="183">
        <v>0</v>
      </c>
      <c r="EG21" s="183">
        <v>0</v>
      </c>
      <c r="EH21" s="183">
        <v>0</v>
      </c>
      <c r="EI21" s="183">
        <v>0</v>
      </c>
      <c r="EJ21" s="183">
        <v>0</v>
      </c>
      <c r="EK21" s="215">
        <v>0</v>
      </c>
      <c r="EL21" s="214">
        <v>0</v>
      </c>
      <c r="EM21" s="183">
        <v>0</v>
      </c>
      <c r="EN21" s="183">
        <v>0</v>
      </c>
      <c r="EO21" s="183">
        <v>0</v>
      </c>
      <c r="EP21" s="183">
        <v>0</v>
      </c>
      <c r="EQ21" s="183">
        <v>0</v>
      </c>
      <c r="ER21" s="215">
        <v>0</v>
      </c>
      <c r="ES21" s="214">
        <v>0</v>
      </c>
      <c r="ET21" s="183">
        <v>0</v>
      </c>
      <c r="EU21" s="183">
        <v>0</v>
      </c>
      <c r="EV21" s="183">
        <v>0</v>
      </c>
      <c r="EW21" s="183">
        <v>0</v>
      </c>
      <c r="EX21" s="183">
        <v>0</v>
      </c>
      <c r="EY21" s="215">
        <v>0</v>
      </c>
      <c r="EZ21" s="214">
        <v>0</v>
      </c>
      <c r="FA21" s="183">
        <v>0</v>
      </c>
      <c r="FB21" s="183">
        <v>0</v>
      </c>
      <c r="FC21" s="183">
        <v>0</v>
      </c>
      <c r="FD21" s="183">
        <v>0</v>
      </c>
      <c r="FE21" s="183">
        <v>0</v>
      </c>
      <c r="FF21" s="215">
        <v>0</v>
      </c>
      <c r="FG21" s="214">
        <v>0</v>
      </c>
      <c r="FH21" s="183">
        <v>0</v>
      </c>
      <c r="FI21" s="183">
        <v>0</v>
      </c>
      <c r="FJ21" s="183">
        <v>0</v>
      </c>
      <c r="FK21" s="183">
        <v>0</v>
      </c>
      <c r="FL21" s="183">
        <v>0</v>
      </c>
      <c r="FM21" s="215">
        <v>0</v>
      </c>
    </row>
    <row r="22" spans="1:169" ht="31.5">
      <c r="A22" s="168" t="s">
        <v>28</v>
      </c>
      <c r="B22" s="214">
        <v>0</v>
      </c>
      <c r="C22" s="183">
        <v>0</v>
      </c>
      <c r="D22" s="183">
        <v>0</v>
      </c>
      <c r="E22" s="183">
        <v>0</v>
      </c>
      <c r="F22" s="183">
        <v>0</v>
      </c>
      <c r="G22" s="183">
        <v>0</v>
      </c>
      <c r="H22" s="215">
        <v>0</v>
      </c>
      <c r="I22" s="214">
        <v>0</v>
      </c>
      <c r="J22" s="183">
        <v>0</v>
      </c>
      <c r="K22" s="183">
        <v>0</v>
      </c>
      <c r="L22" s="183">
        <v>0</v>
      </c>
      <c r="M22" s="183">
        <v>0</v>
      </c>
      <c r="N22" s="183">
        <v>0</v>
      </c>
      <c r="O22" s="215">
        <v>0</v>
      </c>
      <c r="P22" s="214">
        <v>0</v>
      </c>
      <c r="Q22" s="183">
        <v>0</v>
      </c>
      <c r="R22" s="183">
        <v>0</v>
      </c>
      <c r="S22" s="183">
        <v>0</v>
      </c>
      <c r="T22" s="183">
        <v>0</v>
      </c>
      <c r="U22" s="183">
        <v>0</v>
      </c>
      <c r="V22" s="215">
        <v>0</v>
      </c>
      <c r="W22" s="214">
        <v>0</v>
      </c>
      <c r="X22" s="183">
        <v>0</v>
      </c>
      <c r="Y22" s="183">
        <v>0</v>
      </c>
      <c r="Z22" s="183">
        <v>0</v>
      </c>
      <c r="AA22" s="183">
        <v>0</v>
      </c>
      <c r="AB22" s="183">
        <v>0</v>
      </c>
      <c r="AC22" s="215">
        <v>0</v>
      </c>
      <c r="AD22" s="214">
        <v>0</v>
      </c>
      <c r="AE22" s="183">
        <v>0</v>
      </c>
      <c r="AF22" s="183">
        <v>0</v>
      </c>
      <c r="AG22" s="183">
        <v>0</v>
      </c>
      <c r="AH22" s="183">
        <v>0</v>
      </c>
      <c r="AI22" s="183">
        <v>0</v>
      </c>
      <c r="AJ22" s="215">
        <v>0</v>
      </c>
      <c r="AK22" s="214">
        <v>0</v>
      </c>
      <c r="AL22" s="183">
        <v>0</v>
      </c>
      <c r="AM22" s="183">
        <v>0</v>
      </c>
      <c r="AN22" s="183">
        <v>0</v>
      </c>
      <c r="AO22" s="183">
        <v>0</v>
      </c>
      <c r="AP22" s="183">
        <v>0</v>
      </c>
      <c r="AQ22" s="215">
        <v>0</v>
      </c>
      <c r="AR22" s="214">
        <v>0</v>
      </c>
      <c r="AS22" s="183">
        <v>0</v>
      </c>
      <c r="AT22" s="183">
        <v>0</v>
      </c>
      <c r="AU22" s="183">
        <v>0</v>
      </c>
      <c r="AV22" s="183">
        <v>0</v>
      </c>
      <c r="AW22" s="183">
        <v>0</v>
      </c>
      <c r="AX22" s="215">
        <v>0</v>
      </c>
      <c r="AY22" s="214">
        <v>698022</v>
      </c>
      <c r="AZ22" s="183">
        <v>95453028.848917305</v>
      </c>
      <c r="BA22" s="183">
        <v>58355797.947700098</v>
      </c>
      <c r="BB22" s="183">
        <v>25273679.202922501</v>
      </c>
      <c r="BC22" s="183">
        <v>133422090.70103675</v>
      </c>
      <c r="BD22" s="183">
        <v>38652309.220509999</v>
      </c>
      <c r="BE22" s="215">
        <v>0</v>
      </c>
      <c r="BF22" s="214">
        <v>0</v>
      </c>
      <c r="BG22" s="183">
        <v>0</v>
      </c>
      <c r="BH22" s="183">
        <v>0</v>
      </c>
      <c r="BI22" s="183">
        <v>0</v>
      </c>
      <c r="BJ22" s="183">
        <v>0</v>
      </c>
      <c r="BK22" s="183">
        <v>0</v>
      </c>
      <c r="BL22" s="215">
        <v>0</v>
      </c>
      <c r="BM22" s="214">
        <v>105561</v>
      </c>
      <c r="BN22" s="183">
        <v>6565690.6425867369</v>
      </c>
      <c r="BO22" s="183">
        <v>3246494.304029387</v>
      </c>
      <c r="BP22" s="183">
        <v>1735733.5735977124</v>
      </c>
      <c r="BQ22" s="183">
        <v>6200426.9589845026</v>
      </c>
      <c r="BR22" s="183">
        <v>1069607.6067165947</v>
      </c>
      <c r="BS22" s="215">
        <v>0</v>
      </c>
      <c r="BT22" s="214">
        <v>0</v>
      </c>
      <c r="BU22" s="183">
        <v>0</v>
      </c>
      <c r="BV22" s="183">
        <v>0</v>
      </c>
      <c r="BW22" s="183">
        <v>0</v>
      </c>
      <c r="BX22" s="183">
        <v>0</v>
      </c>
      <c r="BY22" s="183">
        <v>0</v>
      </c>
      <c r="BZ22" s="215">
        <v>0</v>
      </c>
      <c r="CA22" s="214">
        <v>0</v>
      </c>
      <c r="CB22" s="183">
        <v>0</v>
      </c>
      <c r="CC22" s="183">
        <v>0</v>
      </c>
      <c r="CD22" s="183">
        <v>0</v>
      </c>
      <c r="CE22" s="183">
        <v>0</v>
      </c>
      <c r="CF22" s="183">
        <v>0</v>
      </c>
      <c r="CG22" s="215">
        <v>0</v>
      </c>
      <c r="CH22" s="214">
        <v>0</v>
      </c>
      <c r="CI22" s="183">
        <v>0</v>
      </c>
      <c r="CJ22" s="183">
        <v>0</v>
      </c>
      <c r="CK22" s="183">
        <v>0</v>
      </c>
      <c r="CL22" s="183">
        <v>0</v>
      </c>
      <c r="CM22" s="183">
        <v>0</v>
      </c>
      <c r="CN22" s="215">
        <v>0</v>
      </c>
      <c r="CO22" s="214">
        <v>0</v>
      </c>
      <c r="CP22" s="183">
        <v>0</v>
      </c>
      <c r="CQ22" s="183">
        <v>0</v>
      </c>
      <c r="CR22" s="183">
        <v>0</v>
      </c>
      <c r="CS22" s="183">
        <v>0</v>
      </c>
      <c r="CT22" s="183">
        <v>0</v>
      </c>
      <c r="CU22" s="215">
        <v>0</v>
      </c>
      <c r="CV22" s="214">
        <v>0</v>
      </c>
      <c r="CW22" s="183">
        <v>0</v>
      </c>
      <c r="CX22" s="183">
        <v>0</v>
      </c>
      <c r="CY22" s="183">
        <v>0</v>
      </c>
      <c r="CZ22" s="183">
        <v>0</v>
      </c>
      <c r="DA22" s="183">
        <v>0</v>
      </c>
      <c r="DB22" s="215">
        <v>0</v>
      </c>
      <c r="DC22" s="214">
        <v>0</v>
      </c>
      <c r="DD22" s="183">
        <v>0</v>
      </c>
      <c r="DE22" s="183">
        <v>0</v>
      </c>
      <c r="DF22" s="183">
        <v>0</v>
      </c>
      <c r="DG22" s="183">
        <v>0</v>
      </c>
      <c r="DH22" s="183">
        <v>0</v>
      </c>
      <c r="DI22" s="215">
        <v>0</v>
      </c>
      <c r="DJ22" s="214">
        <v>98482</v>
      </c>
      <c r="DK22" s="183">
        <v>34685675.427719332</v>
      </c>
      <c r="DL22" s="183">
        <v>29068073.303831629</v>
      </c>
      <c r="DM22" s="183">
        <v>5276099.0199999996</v>
      </c>
      <c r="DN22" s="183">
        <v>56399653.330635726</v>
      </c>
      <c r="DO22" s="183">
        <v>14548180.696759785</v>
      </c>
      <c r="DP22" s="215">
        <v>0</v>
      </c>
      <c r="DQ22" s="214">
        <v>0</v>
      </c>
      <c r="DR22" s="183">
        <v>0</v>
      </c>
      <c r="DS22" s="183">
        <v>0</v>
      </c>
      <c r="DT22" s="183">
        <v>0</v>
      </c>
      <c r="DU22" s="183">
        <v>0</v>
      </c>
      <c r="DV22" s="183">
        <v>0</v>
      </c>
      <c r="DW22" s="215">
        <v>0</v>
      </c>
      <c r="DX22" s="214">
        <v>0</v>
      </c>
      <c r="DY22" s="183">
        <v>0</v>
      </c>
      <c r="DZ22" s="183">
        <v>0</v>
      </c>
      <c r="EA22" s="183">
        <v>0</v>
      </c>
      <c r="EB22" s="183">
        <v>0</v>
      </c>
      <c r="EC22" s="183">
        <v>0</v>
      </c>
      <c r="ED22" s="215">
        <v>0</v>
      </c>
      <c r="EE22" s="214">
        <v>0</v>
      </c>
      <c r="EF22" s="183">
        <v>0</v>
      </c>
      <c r="EG22" s="183">
        <v>0</v>
      </c>
      <c r="EH22" s="183">
        <v>0</v>
      </c>
      <c r="EI22" s="183">
        <v>0</v>
      </c>
      <c r="EJ22" s="183">
        <v>0</v>
      </c>
      <c r="EK22" s="215">
        <v>0</v>
      </c>
      <c r="EL22" s="214">
        <v>0</v>
      </c>
      <c r="EM22" s="183">
        <v>0</v>
      </c>
      <c r="EN22" s="183">
        <v>0</v>
      </c>
      <c r="EO22" s="183">
        <v>0</v>
      </c>
      <c r="EP22" s="183">
        <v>0</v>
      </c>
      <c r="EQ22" s="183">
        <v>0</v>
      </c>
      <c r="ER22" s="215">
        <v>0</v>
      </c>
      <c r="ES22" s="214">
        <v>0</v>
      </c>
      <c r="ET22" s="183">
        <v>0</v>
      </c>
      <c r="EU22" s="183">
        <v>0</v>
      </c>
      <c r="EV22" s="183">
        <v>0</v>
      </c>
      <c r="EW22" s="183">
        <v>0</v>
      </c>
      <c r="EX22" s="183">
        <v>0</v>
      </c>
      <c r="EY22" s="215">
        <v>0</v>
      </c>
      <c r="EZ22" s="214">
        <v>0</v>
      </c>
      <c r="FA22" s="183">
        <v>0</v>
      </c>
      <c r="FB22" s="183">
        <v>0</v>
      </c>
      <c r="FC22" s="183">
        <v>0</v>
      </c>
      <c r="FD22" s="183">
        <v>0</v>
      </c>
      <c r="FE22" s="183">
        <v>0</v>
      </c>
      <c r="FF22" s="215">
        <v>0</v>
      </c>
      <c r="FG22" s="214">
        <v>902065</v>
      </c>
      <c r="FH22" s="183">
        <v>136704394.91922337</v>
      </c>
      <c r="FI22" s="183">
        <v>90670365.555561125</v>
      </c>
      <c r="FJ22" s="183">
        <v>32285511.796520215</v>
      </c>
      <c r="FK22" s="183">
        <v>196022170.99065697</v>
      </c>
      <c r="FL22" s="183">
        <v>54270097.523986377</v>
      </c>
      <c r="FM22" s="215">
        <v>0</v>
      </c>
    </row>
    <row r="23" spans="1:169">
      <c r="A23" s="168" t="s">
        <v>817</v>
      </c>
      <c r="B23" s="214">
        <v>0</v>
      </c>
      <c r="C23" s="183">
        <v>0</v>
      </c>
      <c r="D23" s="183">
        <v>0</v>
      </c>
      <c r="E23" s="183">
        <v>0</v>
      </c>
      <c r="F23" s="183">
        <v>0</v>
      </c>
      <c r="G23" s="183">
        <v>0</v>
      </c>
      <c r="H23" s="215">
        <v>0</v>
      </c>
      <c r="I23" s="214">
        <v>0</v>
      </c>
      <c r="J23" s="183">
        <v>0</v>
      </c>
      <c r="K23" s="183">
        <v>0</v>
      </c>
      <c r="L23" s="183">
        <v>0</v>
      </c>
      <c r="M23" s="183">
        <v>0</v>
      </c>
      <c r="N23" s="183">
        <v>0</v>
      </c>
      <c r="O23" s="215">
        <v>0</v>
      </c>
      <c r="P23" s="214">
        <v>0</v>
      </c>
      <c r="Q23" s="183">
        <v>0</v>
      </c>
      <c r="R23" s="183">
        <v>0</v>
      </c>
      <c r="S23" s="183">
        <v>0</v>
      </c>
      <c r="T23" s="183">
        <v>0</v>
      </c>
      <c r="U23" s="183">
        <v>0</v>
      </c>
      <c r="V23" s="215">
        <v>0</v>
      </c>
      <c r="W23" s="214">
        <v>0</v>
      </c>
      <c r="X23" s="183">
        <v>0</v>
      </c>
      <c r="Y23" s="183">
        <v>0</v>
      </c>
      <c r="Z23" s="183">
        <v>0</v>
      </c>
      <c r="AA23" s="183">
        <v>0</v>
      </c>
      <c r="AB23" s="183">
        <v>0</v>
      </c>
      <c r="AC23" s="215">
        <v>0</v>
      </c>
      <c r="AD23" s="214">
        <v>0</v>
      </c>
      <c r="AE23" s="183">
        <v>0</v>
      </c>
      <c r="AF23" s="183">
        <v>0</v>
      </c>
      <c r="AG23" s="183">
        <v>0</v>
      </c>
      <c r="AH23" s="183">
        <v>0</v>
      </c>
      <c r="AI23" s="183">
        <v>0</v>
      </c>
      <c r="AJ23" s="215">
        <v>0</v>
      </c>
      <c r="AK23" s="214">
        <v>0</v>
      </c>
      <c r="AL23" s="183">
        <v>0</v>
      </c>
      <c r="AM23" s="183">
        <v>0</v>
      </c>
      <c r="AN23" s="183">
        <v>0</v>
      </c>
      <c r="AO23" s="183">
        <v>0</v>
      </c>
      <c r="AP23" s="183">
        <v>0</v>
      </c>
      <c r="AQ23" s="215">
        <v>0</v>
      </c>
      <c r="AR23" s="214">
        <v>0</v>
      </c>
      <c r="AS23" s="183">
        <v>0</v>
      </c>
      <c r="AT23" s="183">
        <v>0</v>
      </c>
      <c r="AU23" s="183">
        <v>0</v>
      </c>
      <c r="AV23" s="183">
        <v>0</v>
      </c>
      <c r="AW23" s="183">
        <v>0</v>
      </c>
      <c r="AX23" s="215">
        <v>0</v>
      </c>
      <c r="AY23" s="214">
        <v>698022</v>
      </c>
      <c r="AZ23" s="183">
        <v>95453028.848917305</v>
      </c>
      <c r="BA23" s="183">
        <v>58355797.947700098</v>
      </c>
      <c r="BB23" s="183">
        <v>25273679.202922501</v>
      </c>
      <c r="BC23" s="183">
        <v>133422090.70103675</v>
      </c>
      <c r="BD23" s="183">
        <v>38652309.220509999</v>
      </c>
      <c r="BE23" s="215">
        <v>0</v>
      </c>
      <c r="BF23" s="214">
        <v>0</v>
      </c>
      <c r="BG23" s="183">
        <v>0</v>
      </c>
      <c r="BH23" s="183">
        <v>0</v>
      </c>
      <c r="BI23" s="183">
        <v>0</v>
      </c>
      <c r="BJ23" s="183">
        <v>0</v>
      </c>
      <c r="BK23" s="183">
        <v>0</v>
      </c>
      <c r="BL23" s="215">
        <v>0</v>
      </c>
      <c r="BM23" s="214">
        <v>105561</v>
      </c>
      <c r="BN23" s="183">
        <v>6565690.6425867369</v>
      </c>
      <c r="BO23" s="183">
        <v>3246494.304029387</v>
      </c>
      <c r="BP23" s="183">
        <v>1735733.5735977124</v>
      </c>
      <c r="BQ23" s="183">
        <v>6200426.9589845026</v>
      </c>
      <c r="BR23" s="183">
        <v>1069607.6067165947</v>
      </c>
      <c r="BS23" s="215">
        <v>0</v>
      </c>
      <c r="BT23" s="214">
        <v>0</v>
      </c>
      <c r="BU23" s="183">
        <v>0</v>
      </c>
      <c r="BV23" s="183">
        <v>0</v>
      </c>
      <c r="BW23" s="183">
        <v>0</v>
      </c>
      <c r="BX23" s="183">
        <v>0</v>
      </c>
      <c r="BY23" s="183">
        <v>0</v>
      </c>
      <c r="BZ23" s="215">
        <v>0</v>
      </c>
      <c r="CA23" s="214">
        <v>0</v>
      </c>
      <c r="CB23" s="183">
        <v>0</v>
      </c>
      <c r="CC23" s="183">
        <v>0</v>
      </c>
      <c r="CD23" s="183">
        <v>0</v>
      </c>
      <c r="CE23" s="183">
        <v>0</v>
      </c>
      <c r="CF23" s="183">
        <v>0</v>
      </c>
      <c r="CG23" s="215">
        <v>0</v>
      </c>
      <c r="CH23" s="214">
        <v>0</v>
      </c>
      <c r="CI23" s="183">
        <v>0</v>
      </c>
      <c r="CJ23" s="183">
        <v>0</v>
      </c>
      <c r="CK23" s="183">
        <v>0</v>
      </c>
      <c r="CL23" s="183">
        <v>0</v>
      </c>
      <c r="CM23" s="183">
        <v>0</v>
      </c>
      <c r="CN23" s="215">
        <v>0</v>
      </c>
      <c r="CO23" s="214">
        <v>0</v>
      </c>
      <c r="CP23" s="183">
        <v>0</v>
      </c>
      <c r="CQ23" s="183">
        <v>0</v>
      </c>
      <c r="CR23" s="183">
        <v>0</v>
      </c>
      <c r="CS23" s="183">
        <v>0</v>
      </c>
      <c r="CT23" s="183">
        <v>0</v>
      </c>
      <c r="CU23" s="215">
        <v>0</v>
      </c>
      <c r="CV23" s="214">
        <v>0</v>
      </c>
      <c r="CW23" s="183">
        <v>0</v>
      </c>
      <c r="CX23" s="183">
        <v>0</v>
      </c>
      <c r="CY23" s="183">
        <v>0</v>
      </c>
      <c r="CZ23" s="183">
        <v>0</v>
      </c>
      <c r="DA23" s="183">
        <v>0</v>
      </c>
      <c r="DB23" s="215">
        <v>0</v>
      </c>
      <c r="DC23" s="214">
        <v>0</v>
      </c>
      <c r="DD23" s="183">
        <v>0</v>
      </c>
      <c r="DE23" s="183">
        <v>0</v>
      </c>
      <c r="DF23" s="183">
        <v>0</v>
      </c>
      <c r="DG23" s="183">
        <v>0</v>
      </c>
      <c r="DH23" s="183">
        <v>0</v>
      </c>
      <c r="DI23" s="215">
        <v>0</v>
      </c>
      <c r="DJ23" s="214">
        <v>98482</v>
      </c>
      <c r="DK23" s="183">
        <v>34685675.427719332</v>
      </c>
      <c r="DL23" s="183">
        <v>29068073.303831629</v>
      </c>
      <c r="DM23" s="183">
        <v>5276099.0199999996</v>
      </c>
      <c r="DN23" s="183">
        <v>56399653.330635726</v>
      </c>
      <c r="DO23" s="183">
        <v>14548180.696759785</v>
      </c>
      <c r="DP23" s="215">
        <v>0</v>
      </c>
      <c r="DQ23" s="214">
        <v>0</v>
      </c>
      <c r="DR23" s="183">
        <v>0</v>
      </c>
      <c r="DS23" s="183">
        <v>0</v>
      </c>
      <c r="DT23" s="183">
        <v>0</v>
      </c>
      <c r="DU23" s="183">
        <v>0</v>
      </c>
      <c r="DV23" s="183">
        <v>0</v>
      </c>
      <c r="DW23" s="215">
        <v>0</v>
      </c>
      <c r="DX23" s="214">
        <v>0</v>
      </c>
      <c r="DY23" s="183">
        <v>0</v>
      </c>
      <c r="DZ23" s="183">
        <v>0</v>
      </c>
      <c r="EA23" s="183">
        <v>0</v>
      </c>
      <c r="EB23" s="183">
        <v>0</v>
      </c>
      <c r="EC23" s="183">
        <v>0</v>
      </c>
      <c r="ED23" s="215">
        <v>0</v>
      </c>
      <c r="EE23" s="214">
        <v>0</v>
      </c>
      <c r="EF23" s="183">
        <v>0</v>
      </c>
      <c r="EG23" s="183">
        <v>0</v>
      </c>
      <c r="EH23" s="183">
        <v>0</v>
      </c>
      <c r="EI23" s="183">
        <v>0</v>
      </c>
      <c r="EJ23" s="183">
        <v>0</v>
      </c>
      <c r="EK23" s="215">
        <v>0</v>
      </c>
      <c r="EL23" s="214">
        <v>0</v>
      </c>
      <c r="EM23" s="183">
        <v>0</v>
      </c>
      <c r="EN23" s="183">
        <v>0</v>
      </c>
      <c r="EO23" s="183">
        <v>0</v>
      </c>
      <c r="EP23" s="183">
        <v>0</v>
      </c>
      <c r="EQ23" s="183">
        <v>0</v>
      </c>
      <c r="ER23" s="215">
        <v>0</v>
      </c>
      <c r="ES23" s="214">
        <v>0</v>
      </c>
      <c r="ET23" s="183">
        <v>0</v>
      </c>
      <c r="EU23" s="183">
        <v>0</v>
      </c>
      <c r="EV23" s="183">
        <v>0</v>
      </c>
      <c r="EW23" s="183">
        <v>0</v>
      </c>
      <c r="EX23" s="183">
        <v>0</v>
      </c>
      <c r="EY23" s="215">
        <v>0</v>
      </c>
      <c r="EZ23" s="214">
        <v>0</v>
      </c>
      <c r="FA23" s="183">
        <v>0</v>
      </c>
      <c r="FB23" s="183">
        <v>0</v>
      </c>
      <c r="FC23" s="183">
        <v>0</v>
      </c>
      <c r="FD23" s="183">
        <v>0</v>
      </c>
      <c r="FE23" s="183">
        <v>0</v>
      </c>
      <c r="FF23" s="215">
        <v>0</v>
      </c>
      <c r="FG23" s="214">
        <v>902065</v>
      </c>
      <c r="FH23" s="183">
        <v>136704394.91922337</v>
      </c>
      <c r="FI23" s="183">
        <v>90670365.555561125</v>
      </c>
      <c r="FJ23" s="183">
        <v>32285511.796520215</v>
      </c>
      <c r="FK23" s="183">
        <v>196022170.99065697</v>
      </c>
      <c r="FL23" s="183">
        <v>54270097.523986377</v>
      </c>
      <c r="FM23" s="215">
        <v>0</v>
      </c>
    </row>
    <row r="24" spans="1:169">
      <c r="A24" s="168" t="s">
        <v>818</v>
      </c>
      <c r="B24" s="214">
        <v>0</v>
      </c>
      <c r="C24" s="183">
        <v>0</v>
      </c>
      <c r="D24" s="183">
        <v>0</v>
      </c>
      <c r="E24" s="183">
        <v>0</v>
      </c>
      <c r="F24" s="183">
        <v>0</v>
      </c>
      <c r="G24" s="183">
        <v>0</v>
      </c>
      <c r="H24" s="215">
        <v>0</v>
      </c>
      <c r="I24" s="214">
        <v>0</v>
      </c>
      <c r="J24" s="183">
        <v>0</v>
      </c>
      <c r="K24" s="183">
        <v>0</v>
      </c>
      <c r="L24" s="183">
        <v>0</v>
      </c>
      <c r="M24" s="183">
        <v>0</v>
      </c>
      <c r="N24" s="183">
        <v>0</v>
      </c>
      <c r="O24" s="215">
        <v>0</v>
      </c>
      <c r="P24" s="214">
        <v>0</v>
      </c>
      <c r="Q24" s="183">
        <v>0</v>
      </c>
      <c r="R24" s="183">
        <v>0</v>
      </c>
      <c r="S24" s="183">
        <v>0</v>
      </c>
      <c r="T24" s="183">
        <v>0</v>
      </c>
      <c r="U24" s="183">
        <v>0</v>
      </c>
      <c r="V24" s="215">
        <v>0</v>
      </c>
      <c r="W24" s="214">
        <v>0</v>
      </c>
      <c r="X24" s="183">
        <v>0</v>
      </c>
      <c r="Y24" s="183">
        <v>0</v>
      </c>
      <c r="Z24" s="183">
        <v>0</v>
      </c>
      <c r="AA24" s="183">
        <v>0</v>
      </c>
      <c r="AB24" s="183">
        <v>0</v>
      </c>
      <c r="AC24" s="215">
        <v>0</v>
      </c>
      <c r="AD24" s="214">
        <v>0</v>
      </c>
      <c r="AE24" s="183">
        <v>0</v>
      </c>
      <c r="AF24" s="183">
        <v>0</v>
      </c>
      <c r="AG24" s="183">
        <v>0</v>
      </c>
      <c r="AH24" s="183">
        <v>0</v>
      </c>
      <c r="AI24" s="183">
        <v>0</v>
      </c>
      <c r="AJ24" s="215">
        <v>0</v>
      </c>
      <c r="AK24" s="214">
        <v>0</v>
      </c>
      <c r="AL24" s="183">
        <v>0</v>
      </c>
      <c r="AM24" s="183">
        <v>0</v>
      </c>
      <c r="AN24" s="183">
        <v>0</v>
      </c>
      <c r="AO24" s="183">
        <v>0</v>
      </c>
      <c r="AP24" s="183">
        <v>0</v>
      </c>
      <c r="AQ24" s="215">
        <v>0</v>
      </c>
      <c r="AR24" s="214">
        <v>0</v>
      </c>
      <c r="AS24" s="183">
        <v>0</v>
      </c>
      <c r="AT24" s="183">
        <v>0</v>
      </c>
      <c r="AU24" s="183">
        <v>0</v>
      </c>
      <c r="AV24" s="183">
        <v>0</v>
      </c>
      <c r="AW24" s="183">
        <v>0</v>
      </c>
      <c r="AX24" s="215">
        <v>0</v>
      </c>
      <c r="AY24" s="214">
        <v>0</v>
      </c>
      <c r="AZ24" s="183">
        <v>0</v>
      </c>
      <c r="BA24" s="183">
        <v>0</v>
      </c>
      <c r="BB24" s="183">
        <v>0</v>
      </c>
      <c r="BC24" s="183">
        <v>0</v>
      </c>
      <c r="BD24" s="183">
        <v>0</v>
      </c>
      <c r="BE24" s="215">
        <v>0</v>
      </c>
      <c r="BF24" s="214">
        <v>0</v>
      </c>
      <c r="BG24" s="183">
        <v>0</v>
      </c>
      <c r="BH24" s="183">
        <v>0</v>
      </c>
      <c r="BI24" s="183">
        <v>0</v>
      </c>
      <c r="BJ24" s="183">
        <v>0</v>
      </c>
      <c r="BK24" s="183">
        <v>0</v>
      </c>
      <c r="BL24" s="215">
        <v>0</v>
      </c>
      <c r="BM24" s="214">
        <v>0</v>
      </c>
      <c r="BN24" s="183">
        <v>0</v>
      </c>
      <c r="BO24" s="183">
        <v>0</v>
      </c>
      <c r="BP24" s="183">
        <v>0</v>
      </c>
      <c r="BQ24" s="183">
        <v>0</v>
      </c>
      <c r="BR24" s="183">
        <v>0</v>
      </c>
      <c r="BS24" s="215">
        <v>0</v>
      </c>
      <c r="BT24" s="214">
        <v>0</v>
      </c>
      <c r="BU24" s="183">
        <v>0</v>
      </c>
      <c r="BV24" s="183">
        <v>0</v>
      </c>
      <c r="BW24" s="183">
        <v>0</v>
      </c>
      <c r="BX24" s="183">
        <v>0</v>
      </c>
      <c r="BY24" s="183">
        <v>0</v>
      </c>
      <c r="BZ24" s="215">
        <v>0</v>
      </c>
      <c r="CA24" s="214">
        <v>0</v>
      </c>
      <c r="CB24" s="183">
        <v>0</v>
      </c>
      <c r="CC24" s="183">
        <v>0</v>
      </c>
      <c r="CD24" s="183">
        <v>0</v>
      </c>
      <c r="CE24" s="183">
        <v>0</v>
      </c>
      <c r="CF24" s="183">
        <v>0</v>
      </c>
      <c r="CG24" s="215">
        <v>0</v>
      </c>
      <c r="CH24" s="214">
        <v>0</v>
      </c>
      <c r="CI24" s="183">
        <v>0</v>
      </c>
      <c r="CJ24" s="183">
        <v>0</v>
      </c>
      <c r="CK24" s="183">
        <v>0</v>
      </c>
      <c r="CL24" s="183">
        <v>0</v>
      </c>
      <c r="CM24" s="183">
        <v>0</v>
      </c>
      <c r="CN24" s="215">
        <v>0</v>
      </c>
      <c r="CO24" s="214">
        <v>0</v>
      </c>
      <c r="CP24" s="183">
        <v>0</v>
      </c>
      <c r="CQ24" s="183">
        <v>0</v>
      </c>
      <c r="CR24" s="183">
        <v>0</v>
      </c>
      <c r="CS24" s="183">
        <v>0</v>
      </c>
      <c r="CT24" s="183">
        <v>0</v>
      </c>
      <c r="CU24" s="215">
        <v>0</v>
      </c>
      <c r="CV24" s="214">
        <v>0</v>
      </c>
      <c r="CW24" s="183">
        <v>0</v>
      </c>
      <c r="CX24" s="183">
        <v>0</v>
      </c>
      <c r="CY24" s="183">
        <v>0</v>
      </c>
      <c r="CZ24" s="183">
        <v>0</v>
      </c>
      <c r="DA24" s="183">
        <v>0</v>
      </c>
      <c r="DB24" s="215">
        <v>0</v>
      </c>
      <c r="DC24" s="214">
        <v>0</v>
      </c>
      <c r="DD24" s="183">
        <v>0</v>
      </c>
      <c r="DE24" s="183">
        <v>0</v>
      </c>
      <c r="DF24" s="183">
        <v>0</v>
      </c>
      <c r="DG24" s="183">
        <v>0</v>
      </c>
      <c r="DH24" s="183">
        <v>0</v>
      </c>
      <c r="DI24" s="215">
        <v>0</v>
      </c>
      <c r="DJ24" s="214">
        <v>0</v>
      </c>
      <c r="DK24" s="183">
        <v>0</v>
      </c>
      <c r="DL24" s="183">
        <v>0</v>
      </c>
      <c r="DM24" s="183">
        <v>0</v>
      </c>
      <c r="DN24" s="183">
        <v>0</v>
      </c>
      <c r="DO24" s="183">
        <v>0</v>
      </c>
      <c r="DP24" s="215">
        <v>0</v>
      </c>
      <c r="DQ24" s="214">
        <v>0</v>
      </c>
      <c r="DR24" s="183">
        <v>0</v>
      </c>
      <c r="DS24" s="183">
        <v>0</v>
      </c>
      <c r="DT24" s="183">
        <v>0</v>
      </c>
      <c r="DU24" s="183">
        <v>0</v>
      </c>
      <c r="DV24" s="183">
        <v>0</v>
      </c>
      <c r="DW24" s="215">
        <v>0</v>
      </c>
      <c r="DX24" s="214">
        <v>0</v>
      </c>
      <c r="DY24" s="183">
        <v>0</v>
      </c>
      <c r="DZ24" s="183">
        <v>0</v>
      </c>
      <c r="EA24" s="183">
        <v>0</v>
      </c>
      <c r="EB24" s="183">
        <v>0</v>
      </c>
      <c r="EC24" s="183">
        <v>0</v>
      </c>
      <c r="ED24" s="215">
        <v>0</v>
      </c>
      <c r="EE24" s="214">
        <v>0</v>
      </c>
      <c r="EF24" s="183">
        <v>0</v>
      </c>
      <c r="EG24" s="183">
        <v>0</v>
      </c>
      <c r="EH24" s="183">
        <v>0</v>
      </c>
      <c r="EI24" s="183">
        <v>0</v>
      </c>
      <c r="EJ24" s="183">
        <v>0</v>
      </c>
      <c r="EK24" s="215">
        <v>0</v>
      </c>
      <c r="EL24" s="214">
        <v>0</v>
      </c>
      <c r="EM24" s="183">
        <v>0</v>
      </c>
      <c r="EN24" s="183">
        <v>0</v>
      </c>
      <c r="EO24" s="183">
        <v>0</v>
      </c>
      <c r="EP24" s="183">
        <v>0</v>
      </c>
      <c r="EQ24" s="183">
        <v>0</v>
      </c>
      <c r="ER24" s="215">
        <v>0</v>
      </c>
      <c r="ES24" s="214">
        <v>0</v>
      </c>
      <c r="ET24" s="183">
        <v>0</v>
      </c>
      <c r="EU24" s="183">
        <v>0</v>
      </c>
      <c r="EV24" s="183">
        <v>0</v>
      </c>
      <c r="EW24" s="183">
        <v>0</v>
      </c>
      <c r="EX24" s="183">
        <v>0</v>
      </c>
      <c r="EY24" s="215">
        <v>0</v>
      </c>
      <c r="EZ24" s="214">
        <v>0</v>
      </c>
      <c r="FA24" s="183">
        <v>0</v>
      </c>
      <c r="FB24" s="183">
        <v>0</v>
      </c>
      <c r="FC24" s="183">
        <v>0</v>
      </c>
      <c r="FD24" s="183">
        <v>0</v>
      </c>
      <c r="FE24" s="183">
        <v>0</v>
      </c>
      <c r="FF24" s="215">
        <v>0</v>
      </c>
      <c r="FG24" s="214">
        <v>0</v>
      </c>
      <c r="FH24" s="183">
        <v>0</v>
      </c>
      <c r="FI24" s="183">
        <v>0</v>
      </c>
      <c r="FJ24" s="183">
        <v>0</v>
      </c>
      <c r="FK24" s="183">
        <v>0</v>
      </c>
      <c r="FL24" s="183">
        <v>0</v>
      </c>
      <c r="FM24" s="215">
        <v>0</v>
      </c>
    </row>
    <row r="25" spans="1:169">
      <c r="A25" s="168" t="s">
        <v>819</v>
      </c>
      <c r="B25" s="214">
        <v>0</v>
      </c>
      <c r="C25" s="183">
        <v>0</v>
      </c>
      <c r="D25" s="183">
        <v>0</v>
      </c>
      <c r="E25" s="183">
        <v>0</v>
      </c>
      <c r="F25" s="183">
        <v>0</v>
      </c>
      <c r="G25" s="183">
        <v>0</v>
      </c>
      <c r="H25" s="215">
        <v>0</v>
      </c>
      <c r="I25" s="214">
        <v>0</v>
      </c>
      <c r="J25" s="183">
        <v>0</v>
      </c>
      <c r="K25" s="183">
        <v>0</v>
      </c>
      <c r="L25" s="183">
        <v>0</v>
      </c>
      <c r="M25" s="183">
        <v>0</v>
      </c>
      <c r="N25" s="183">
        <v>0</v>
      </c>
      <c r="O25" s="215">
        <v>0</v>
      </c>
      <c r="P25" s="214">
        <v>0</v>
      </c>
      <c r="Q25" s="183">
        <v>0</v>
      </c>
      <c r="R25" s="183">
        <v>0</v>
      </c>
      <c r="S25" s="183">
        <v>0</v>
      </c>
      <c r="T25" s="183">
        <v>0</v>
      </c>
      <c r="U25" s="183">
        <v>0</v>
      </c>
      <c r="V25" s="215">
        <v>0</v>
      </c>
      <c r="W25" s="214">
        <v>0</v>
      </c>
      <c r="X25" s="183">
        <v>0</v>
      </c>
      <c r="Y25" s="183">
        <v>0</v>
      </c>
      <c r="Z25" s="183">
        <v>0</v>
      </c>
      <c r="AA25" s="183">
        <v>0</v>
      </c>
      <c r="AB25" s="183">
        <v>0</v>
      </c>
      <c r="AC25" s="215">
        <v>0</v>
      </c>
      <c r="AD25" s="214">
        <v>0</v>
      </c>
      <c r="AE25" s="183">
        <v>0</v>
      </c>
      <c r="AF25" s="183">
        <v>0</v>
      </c>
      <c r="AG25" s="183">
        <v>0</v>
      </c>
      <c r="AH25" s="183">
        <v>0</v>
      </c>
      <c r="AI25" s="183">
        <v>0</v>
      </c>
      <c r="AJ25" s="215">
        <v>0</v>
      </c>
      <c r="AK25" s="214">
        <v>0</v>
      </c>
      <c r="AL25" s="183">
        <v>0</v>
      </c>
      <c r="AM25" s="183">
        <v>0</v>
      </c>
      <c r="AN25" s="183">
        <v>0</v>
      </c>
      <c r="AO25" s="183">
        <v>0</v>
      </c>
      <c r="AP25" s="183">
        <v>0</v>
      </c>
      <c r="AQ25" s="215">
        <v>0</v>
      </c>
      <c r="AR25" s="214">
        <v>0</v>
      </c>
      <c r="AS25" s="183">
        <v>0</v>
      </c>
      <c r="AT25" s="183">
        <v>0</v>
      </c>
      <c r="AU25" s="183">
        <v>0</v>
      </c>
      <c r="AV25" s="183">
        <v>0</v>
      </c>
      <c r="AW25" s="183">
        <v>0</v>
      </c>
      <c r="AX25" s="215">
        <v>0</v>
      </c>
      <c r="AY25" s="214">
        <v>0</v>
      </c>
      <c r="AZ25" s="183">
        <v>0</v>
      </c>
      <c r="BA25" s="183">
        <v>0</v>
      </c>
      <c r="BB25" s="183">
        <v>0</v>
      </c>
      <c r="BC25" s="183">
        <v>0</v>
      </c>
      <c r="BD25" s="183">
        <v>0</v>
      </c>
      <c r="BE25" s="215">
        <v>0</v>
      </c>
      <c r="BF25" s="214">
        <v>0</v>
      </c>
      <c r="BG25" s="183">
        <v>0</v>
      </c>
      <c r="BH25" s="183">
        <v>0</v>
      </c>
      <c r="BI25" s="183">
        <v>0</v>
      </c>
      <c r="BJ25" s="183">
        <v>0</v>
      </c>
      <c r="BK25" s="183">
        <v>0</v>
      </c>
      <c r="BL25" s="215">
        <v>0</v>
      </c>
      <c r="BM25" s="214">
        <v>0</v>
      </c>
      <c r="BN25" s="183">
        <v>0</v>
      </c>
      <c r="BO25" s="183">
        <v>0</v>
      </c>
      <c r="BP25" s="183">
        <v>0</v>
      </c>
      <c r="BQ25" s="183">
        <v>0</v>
      </c>
      <c r="BR25" s="183">
        <v>0</v>
      </c>
      <c r="BS25" s="215">
        <v>0</v>
      </c>
      <c r="BT25" s="214">
        <v>0</v>
      </c>
      <c r="BU25" s="183">
        <v>0</v>
      </c>
      <c r="BV25" s="183">
        <v>0</v>
      </c>
      <c r="BW25" s="183">
        <v>0</v>
      </c>
      <c r="BX25" s="183">
        <v>0</v>
      </c>
      <c r="BY25" s="183">
        <v>0</v>
      </c>
      <c r="BZ25" s="215">
        <v>0</v>
      </c>
      <c r="CA25" s="214">
        <v>0</v>
      </c>
      <c r="CB25" s="183">
        <v>0</v>
      </c>
      <c r="CC25" s="183">
        <v>0</v>
      </c>
      <c r="CD25" s="183">
        <v>0</v>
      </c>
      <c r="CE25" s="183">
        <v>0</v>
      </c>
      <c r="CF25" s="183">
        <v>0</v>
      </c>
      <c r="CG25" s="215">
        <v>0</v>
      </c>
      <c r="CH25" s="214">
        <v>0</v>
      </c>
      <c r="CI25" s="183">
        <v>0</v>
      </c>
      <c r="CJ25" s="183">
        <v>0</v>
      </c>
      <c r="CK25" s="183">
        <v>0</v>
      </c>
      <c r="CL25" s="183">
        <v>0</v>
      </c>
      <c r="CM25" s="183">
        <v>0</v>
      </c>
      <c r="CN25" s="215">
        <v>0</v>
      </c>
      <c r="CO25" s="214">
        <v>0</v>
      </c>
      <c r="CP25" s="183">
        <v>0</v>
      </c>
      <c r="CQ25" s="183">
        <v>0</v>
      </c>
      <c r="CR25" s="183">
        <v>0</v>
      </c>
      <c r="CS25" s="183">
        <v>0</v>
      </c>
      <c r="CT25" s="183">
        <v>0</v>
      </c>
      <c r="CU25" s="215">
        <v>0</v>
      </c>
      <c r="CV25" s="214">
        <v>0</v>
      </c>
      <c r="CW25" s="183">
        <v>0</v>
      </c>
      <c r="CX25" s="183">
        <v>0</v>
      </c>
      <c r="CY25" s="183">
        <v>0</v>
      </c>
      <c r="CZ25" s="183">
        <v>0</v>
      </c>
      <c r="DA25" s="183">
        <v>0</v>
      </c>
      <c r="DB25" s="215">
        <v>0</v>
      </c>
      <c r="DC25" s="214">
        <v>0</v>
      </c>
      <c r="DD25" s="183">
        <v>0</v>
      </c>
      <c r="DE25" s="183">
        <v>0</v>
      </c>
      <c r="DF25" s="183">
        <v>0</v>
      </c>
      <c r="DG25" s="183">
        <v>0</v>
      </c>
      <c r="DH25" s="183">
        <v>0</v>
      </c>
      <c r="DI25" s="215">
        <v>0</v>
      </c>
      <c r="DJ25" s="214">
        <v>0</v>
      </c>
      <c r="DK25" s="183">
        <v>0</v>
      </c>
      <c r="DL25" s="183">
        <v>0</v>
      </c>
      <c r="DM25" s="183">
        <v>0</v>
      </c>
      <c r="DN25" s="183">
        <v>0</v>
      </c>
      <c r="DO25" s="183">
        <v>0</v>
      </c>
      <c r="DP25" s="215">
        <v>0</v>
      </c>
      <c r="DQ25" s="214">
        <v>0</v>
      </c>
      <c r="DR25" s="183">
        <v>0</v>
      </c>
      <c r="DS25" s="183">
        <v>0</v>
      </c>
      <c r="DT25" s="183">
        <v>0</v>
      </c>
      <c r="DU25" s="183">
        <v>0</v>
      </c>
      <c r="DV25" s="183">
        <v>0</v>
      </c>
      <c r="DW25" s="215">
        <v>0</v>
      </c>
      <c r="DX25" s="214">
        <v>0</v>
      </c>
      <c r="DY25" s="183">
        <v>0</v>
      </c>
      <c r="DZ25" s="183">
        <v>0</v>
      </c>
      <c r="EA25" s="183">
        <v>0</v>
      </c>
      <c r="EB25" s="183">
        <v>0</v>
      </c>
      <c r="EC25" s="183">
        <v>0</v>
      </c>
      <c r="ED25" s="215">
        <v>0</v>
      </c>
      <c r="EE25" s="214">
        <v>0</v>
      </c>
      <c r="EF25" s="183">
        <v>0</v>
      </c>
      <c r="EG25" s="183">
        <v>0</v>
      </c>
      <c r="EH25" s="183">
        <v>0</v>
      </c>
      <c r="EI25" s="183">
        <v>0</v>
      </c>
      <c r="EJ25" s="183">
        <v>0</v>
      </c>
      <c r="EK25" s="215">
        <v>0</v>
      </c>
      <c r="EL25" s="214">
        <v>0</v>
      </c>
      <c r="EM25" s="183">
        <v>0</v>
      </c>
      <c r="EN25" s="183">
        <v>0</v>
      </c>
      <c r="EO25" s="183">
        <v>0</v>
      </c>
      <c r="EP25" s="183">
        <v>0</v>
      </c>
      <c r="EQ25" s="183">
        <v>0</v>
      </c>
      <c r="ER25" s="215">
        <v>0</v>
      </c>
      <c r="ES25" s="214">
        <v>0</v>
      </c>
      <c r="ET25" s="183">
        <v>0</v>
      </c>
      <c r="EU25" s="183">
        <v>0</v>
      </c>
      <c r="EV25" s="183">
        <v>0</v>
      </c>
      <c r="EW25" s="183">
        <v>0</v>
      </c>
      <c r="EX25" s="183">
        <v>0</v>
      </c>
      <c r="EY25" s="215">
        <v>0</v>
      </c>
      <c r="EZ25" s="214">
        <v>0</v>
      </c>
      <c r="FA25" s="183">
        <v>0</v>
      </c>
      <c r="FB25" s="183">
        <v>0</v>
      </c>
      <c r="FC25" s="183">
        <v>0</v>
      </c>
      <c r="FD25" s="183">
        <v>0</v>
      </c>
      <c r="FE25" s="183">
        <v>0</v>
      </c>
      <c r="FF25" s="215">
        <v>0</v>
      </c>
      <c r="FG25" s="214">
        <v>0</v>
      </c>
      <c r="FH25" s="183">
        <v>0</v>
      </c>
      <c r="FI25" s="183">
        <v>0</v>
      </c>
      <c r="FJ25" s="183">
        <v>0</v>
      </c>
      <c r="FK25" s="183">
        <v>0</v>
      </c>
      <c r="FL25" s="183">
        <v>0</v>
      </c>
      <c r="FM25" s="215">
        <v>0</v>
      </c>
    </row>
    <row r="26" spans="1:169">
      <c r="A26" s="168" t="s">
        <v>820</v>
      </c>
      <c r="B26" s="214">
        <v>0</v>
      </c>
      <c r="C26" s="183">
        <v>0</v>
      </c>
      <c r="D26" s="183">
        <v>0</v>
      </c>
      <c r="E26" s="183">
        <v>0</v>
      </c>
      <c r="F26" s="183">
        <v>0</v>
      </c>
      <c r="G26" s="183">
        <v>0</v>
      </c>
      <c r="H26" s="215">
        <v>0</v>
      </c>
      <c r="I26" s="214">
        <v>0</v>
      </c>
      <c r="J26" s="183">
        <v>0</v>
      </c>
      <c r="K26" s="183">
        <v>0</v>
      </c>
      <c r="L26" s="183">
        <v>0</v>
      </c>
      <c r="M26" s="183">
        <v>0</v>
      </c>
      <c r="N26" s="183">
        <v>0</v>
      </c>
      <c r="O26" s="215">
        <v>0</v>
      </c>
      <c r="P26" s="214">
        <v>0</v>
      </c>
      <c r="Q26" s="183">
        <v>0</v>
      </c>
      <c r="R26" s="183">
        <v>0</v>
      </c>
      <c r="S26" s="183">
        <v>0</v>
      </c>
      <c r="T26" s="183">
        <v>0</v>
      </c>
      <c r="U26" s="183">
        <v>0</v>
      </c>
      <c r="V26" s="215">
        <v>0</v>
      </c>
      <c r="W26" s="214">
        <v>0</v>
      </c>
      <c r="X26" s="183">
        <v>0</v>
      </c>
      <c r="Y26" s="183">
        <v>0</v>
      </c>
      <c r="Z26" s="183">
        <v>0</v>
      </c>
      <c r="AA26" s="183">
        <v>0</v>
      </c>
      <c r="AB26" s="183">
        <v>0</v>
      </c>
      <c r="AC26" s="215">
        <v>0</v>
      </c>
      <c r="AD26" s="214">
        <v>0</v>
      </c>
      <c r="AE26" s="183">
        <v>0</v>
      </c>
      <c r="AF26" s="183">
        <v>0</v>
      </c>
      <c r="AG26" s="183">
        <v>0</v>
      </c>
      <c r="AH26" s="183">
        <v>0</v>
      </c>
      <c r="AI26" s="183">
        <v>0</v>
      </c>
      <c r="AJ26" s="215">
        <v>0</v>
      </c>
      <c r="AK26" s="214">
        <v>0</v>
      </c>
      <c r="AL26" s="183">
        <v>0</v>
      </c>
      <c r="AM26" s="183">
        <v>0</v>
      </c>
      <c r="AN26" s="183">
        <v>0</v>
      </c>
      <c r="AO26" s="183">
        <v>0</v>
      </c>
      <c r="AP26" s="183">
        <v>0</v>
      </c>
      <c r="AQ26" s="215">
        <v>0</v>
      </c>
      <c r="AR26" s="214">
        <v>0</v>
      </c>
      <c r="AS26" s="183">
        <v>0</v>
      </c>
      <c r="AT26" s="183">
        <v>0</v>
      </c>
      <c r="AU26" s="183">
        <v>0</v>
      </c>
      <c r="AV26" s="183">
        <v>0</v>
      </c>
      <c r="AW26" s="183">
        <v>0</v>
      </c>
      <c r="AX26" s="215">
        <v>0</v>
      </c>
      <c r="AY26" s="214">
        <v>0</v>
      </c>
      <c r="AZ26" s="183">
        <v>0</v>
      </c>
      <c r="BA26" s="183">
        <v>0</v>
      </c>
      <c r="BB26" s="183">
        <v>0</v>
      </c>
      <c r="BC26" s="183">
        <v>0</v>
      </c>
      <c r="BD26" s="183">
        <v>0</v>
      </c>
      <c r="BE26" s="215">
        <v>0</v>
      </c>
      <c r="BF26" s="214">
        <v>0</v>
      </c>
      <c r="BG26" s="183">
        <v>0</v>
      </c>
      <c r="BH26" s="183">
        <v>0</v>
      </c>
      <c r="BI26" s="183">
        <v>0</v>
      </c>
      <c r="BJ26" s="183">
        <v>0</v>
      </c>
      <c r="BK26" s="183">
        <v>0</v>
      </c>
      <c r="BL26" s="215">
        <v>0</v>
      </c>
      <c r="BM26" s="214">
        <v>0</v>
      </c>
      <c r="BN26" s="183">
        <v>0</v>
      </c>
      <c r="BO26" s="183">
        <v>0</v>
      </c>
      <c r="BP26" s="183">
        <v>0</v>
      </c>
      <c r="BQ26" s="183">
        <v>0</v>
      </c>
      <c r="BR26" s="183">
        <v>0</v>
      </c>
      <c r="BS26" s="215">
        <v>0</v>
      </c>
      <c r="BT26" s="214">
        <v>0</v>
      </c>
      <c r="BU26" s="183">
        <v>0</v>
      </c>
      <c r="BV26" s="183">
        <v>0</v>
      </c>
      <c r="BW26" s="183">
        <v>0</v>
      </c>
      <c r="BX26" s="183">
        <v>0</v>
      </c>
      <c r="BY26" s="183">
        <v>0</v>
      </c>
      <c r="BZ26" s="215">
        <v>0</v>
      </c>
      <c r="CA26" s="214">
        <v>0</v>
      </c>
      <c r="CB26" s="183">
        <v>0</v>
      </c>
      <c r="CC26" s="183">
        <v>0</v>
      </c>
      <c r="CD26" s="183">
        <v>0</v>
      </c>
      <c r="CE26" s="183">
        <v>0</v>
      </c>
      <c r="CF26" s="183">
        <v>0</v>
      </c>
      <c r="CG26" s="215">
        <v>0</v>
      </c>
      <c r="CH26" s="214">
        <v>0</v>
      </c>
      <c r="CI26" s="183">
        <v>0</v>
      </c>
      <c r="CJ26" s="183">
        <v>0</v>
      </c>
      <c r="CK26" s="183">
        <v>0</v>
      </c>
      <c r="CL26" s="183">
        <v>0</v>
      </c>
      <c r="CM26" s="183">
        <v>0</v>
      </c>
      <c r="CN26" s="215">
        <v>0</v>
      </c>
      <c r="CO26" s="214">
        <v>0</v>
      </c>
      <c r="CP26" s="183">
        <v>0</v>
      </c>
      <c r="CQ26" s="183">
        <v>0</v>
      </c>
      <c r="CR26" s="183">
        <v>0</v>
      </c>
      <c r="CS26" s="183">
        <v>0</v>
      </c>
      <c r="CT26" s="183">
        <v>0</v>
      </c>
      <c r="CU26" s="215">
        <v>0</v>
      </c>
      <c r="CV26" s="214">
        <v>0</v>
      </c>
      <c r="CW26" s="183">
        <v>0</v>
      </c>
      <c r="CX26" s="183">
        <v>0</v>
      </c>
      <c r="CY26" s="183">
        <v>0</v>
      </c>
      <c r="CZ26" s="183">
        <v>0</v>
      </c>
      <c r="DA26" s="183">
        <v>0</v>
      </c>
      <c r="DB26" s="215">
        <v>0</v>
      </c>
      <c r="DC26" s="214">
        <v>0</v>
      </c>
      <c r="DD26" s="183">
        <v>0</v>
      </c>
      <c r="DE26" s="183">
        <v>0</v>
      </c>
      <c r="DF26" s="183">
        <v>0</v>
      </c>
      <c r="DG26" s="183">
        <v>0</v>
      </c>
      <c r="DH26" s="183">
        <v>0</v>
      </c>
      <c r="DI26" s="215">
        <v>0</v>
      </c>
      <c r="DJ26" s="214">
        <v>0</v>
      </c>
      <c r="DK26" s="183">
        <v>0</v>
      </c>
      <c r="DL26" s="183">
        <v>0</v>
      </c>
      <c r="DM26" s="183">
        <v>0</v>
      </c>
      <c r="DN26" s="183">
        <v>0</v>
      </c>
      <c r="DO26" s="183">
        <v>0</v>
      </c>
      <c r="DP26" s="215">
        <v>0</v>
      </c>
      <c r="DQ26" s="214">
        <v>0</v>
      </c>
      <c r="DR26" s="183">
        <v>0</v>
      </c>
      <c r="DS26" s="183">
        <v>0</v>
      </c>
      <c r="DT26" s="183">
        <v>0</v>
      </c>
      <c r="DU26" s="183">
        <v>0</v>
      </c>
      <c r="DV26" s="183">
        <v>0</v>
      </c>
      <c r="DW26" s="215">
        <v>0</v>
      </c>
      <c r="DX26" s="214">
        <v>0</v>
      </c>
      <c r="DY26" s="183">
        <v>0</v>
      </c>
      <c r="DZ26" s="183">
        <v>0</v>
      </c>
      <c r="EA26" s="183">
        <v>0</v>
      </c>
      <c r="EB26" s="183">
        <v>0</v>
      </c>
      <c r="EC26" s="183">
        <v>0</v>
      </c>
      <c r="ED26" s="215">
        <v>0</v>
      </c>
      <c r="EE26" s="214">
        <v>0</v>
      </c>
      <c r="EF26" s="183">
        <v>0</v>
      </c>
      <c r="EG26" s="183">
        <v>0</v>
      </c>
      <c r="EH26" s="183">
        <v>0</v>
      </c>
      <c r="EI26" s="183">
        <v>0</v>
      </c>
      <c r="EJ26" s="183">
        <v>0</v>
      </c>
      <c r="EK26" s="215">
        <v>0</v>
      </c>
      <c r="EL26" s="214">
        <v>0</v>
      </c>
      <c r="EM26" s="183">
        <v>0</v>
      </c>
      <c r="EN26" s="183">
        <v>0</v>
      </c>
      <c r="EO26" s="183">
        <v>0</v>
      </c>
      <c r="EP26" s="183">
        <v>0</v>
      </c>
      <c r="EQ26" s="183">
        <v>0</v>
      </c>
      <c r="ER26" s="215">
        <v>0</v>
      </c>
      <c r="ES26" s="214">
        <v>0</v>
      </c>
      <c r="ET26" s="183">
        <v>0</v>
      </c>
      <c r="EU26" s="183">
        <v>0</v>
      </c>
      <c r="EV26" s="183">
        <v>0</v>
      </c>
      <c r="EW26" s="183">
        <v>0</v>
      </c>
      <c r="EX26" s="183">
        <v>0</v>
      </c>
      <c r="EY26" s="215">
        <v>0</v>
      </c>
      <c r="EZ26" s="214">
        <v>0</v>
      </c>
      <c r="FA26" s="183">
        <v>0</v>
      </c>
      <c r="FB26" s="183">
        <v>0</v>
      </c>
      <c r="FC26" s="183">
        <v>0</v>
      </c>
      <c r="FD26" s="183">
        <v>0</v>
      </c>
      <c r="FE26" s="183">
        <v>0</v>
      </c>
      <c r="FF26" s="215">
        <v>0</v>
      </c>
      <c r="FG26" s="214">
        <v>0</v>
      </c>
      <c r="FH26" s="183">
        <v>0</v>
      </c>
      <c r="FI26" s="183">
        <v>0</v>
      </c>
      <c r="FJ26" s="183">
        <v>0</v>
      </c>
      <c r="FK26" s="183">
        <v>0</v>
      </c>
      <c r="FL26" s="183">
        <v>0</v>
      </c>
      <c r="FM26" s="215">
        <v>0</v>
      </c>
    </row>
    <row r="27" spans="1:169" ht="31.5" customHeight="1">
      <c r="A27" s="168" t="s">
        <v>29</v>
      </c>
      <c r="B27" s="214">
        <v>0</v>
      </c>
      <c r="C27" s="183">
        <v>0</v>
      </c>
      <c r="D27" s="183">
        <v>0</v>
      </c>
      <c r="E27" s="183">
        <v>0</v>
      </c>
      <c r="F27" s="183">
        <v>0</v>
      </c>
      <c r="G27" s="183">
        <v>0</v>
      </c>
      <c r="H27" s="215">
        <v>0</v>
      </c>
      <c r="I27" s="214">
        <v>0</v>
      </c>
      <c r="J27" s="183">
        <v>0</v>
      </c>
      <c r="K27" s="183">
        <v>0</v>
      </c>
      <c r="L27" s="183">
        <v>0</v>
      </c>
      <c r="M27" s="183">
        <v>0</v>
      </c>
      <c r="N27" s="183">
        <v>0</v>
      </c>
      <c r="O27" s="215">
        <v>0</v>
      </c>
      <c r="P27" s="214">
        <v>0</v>
      </c>
      <c r="Q27" s="183">
        <v>0</v>
      </c>
      <c r="R27" s="183">
        <v>0</v>
      </c>
      <c r="S27" s="183">
        <v>0</v>
      </c>
      <c r="T27" s="183">
        <v>0</v>
      </c>
      <c r="U27" s="183">
        <v>0</v>
      </c>
      <c r="V27" s="215">
        <v>0</v>
      </c>
      <c r="W27" s="214">
        <v>0</v>
      </c>
      <c r="X27" s="183">
        <v>0</v>
      </c>
      <c r="Y27" s="183">
        <v>0</v>
      </c>
      <c r="Z27" s="183">
        <v>0</v>
      </c>
      <c r="AA27" s="183">
        <v>0</v>
      </c>
      <c r="AB27" s="183">
        <v>0</v>
      </c>
      <c r="AC27" s="215">
        <v>0</v>
      </c>
      <c r="AD27" s="214">
        <v>0</v>
      </c>
      <c r="AE27" s="183">
        <v>0</v>
      </c>
      <c r="AF27" s="183">
        <v>0</v>
      </c>
      <c r="AG27" s="183">
        <v>0</v>
      </c>
      <c r="AH27" s="183">
        <v>0</v>
      </c>
      <c r="AI27" s="183">
        <v>0</v>
      </c>
      <c r="AJ27" s="215">
        <v>0</v>
      </c>
      <c r="AK27" s="214">
        <v>0</v>
      </c>
      <c r="AL27" s="183">
        <v>0</v>
      </c>
      <c r="AM27" s="183">
        <v>0</v>
      </c>
      <c r="AN27" s="183">
        <v>0</v>
      </c>
      <c r="AO27" s="183">
        <v>0</v>
      </c>
      <c r="AP27" s="183">
        <v>0</v>
      </c>
      <c r="AQ27" s="215">
        <v>0</v>
      </c>
      <c r="AR27" s="214">
        <v>0</v>
      </c>
      <c r="AS27" s="183">
        <v>0</v>
      </c>
      <c r="AT27" s="183">
        <v>0</v>
      </c>
      <c r="AU27" s="183">
        <v>0</v>
      </c>
      <c r="AV27" s="183">
        <v>0</v>
      </c>
      <c r="AW27" s="183">
        <v>0</v>
      </c>
      <c r="AX27" s="215">
        <v>0</v>
      </c>
      <c r="AY27" s="214">
        <v>0</v>
      </c>
      <c r="AZ27" s="183">
        <v>0</v>
      </c>
      <c r="BA27" s="183">
        <v>0</v>
      </c>
      <c r="BB27" s="183">
        <v>0</v>
      </c>
      <c r="BC27" s="183">
        <v>0</v>
      </c>
      <c r="BD27" s="183">
        <v>0</v>
      </c>
      <c r="BE27" s="215">
        <v>0</v>
      </c>
      <c r="BF27" s="214">
        <v>0</v>
      </c>
      <c r="BG27" s="183">
        <v>0</v>
      </c>
      <c r="BH27" s="183">
        <v>0</v>
      </c>
      <c r="BI27" s="183">
        <v>0</v>
      </c>
      <c r="BJ27" s="183">
        <v>0</v>
      </c>
      <c r="BK27" s="183">
        <v>0</v>
      </c>
      <c r="BL27" s="215">
        <v>0</v>
      </c>
      <c r="BM27" s="214">
        <v>0</v>
      </c>
      <c r="BN27" s="183">
        <v>0</v>
      </c>
      <c r="BO27" s="183">
        <v>0</v>
      </c>
      <c r="BP27" s="183">
        <v>0</v>
      </c>
      <c r="BQ27" s="183">
        <v>0</v>
      </c>
      <c r="BR27" s="183">
        <v>0</v>
      </c>
      <c r="BS27" s="215">
        <v>0</v>
      </c>
      <c r="BT27" s="214">
        <v>0</v>
      </c>
      <c r="BU27" s="183">
        <v>0</v>
      </c>
      <c r="BV27" s="183">
        <v>0</v>
      </c>
      <c r="BW27" s="183">
        <v>0</v>
      </c>
      <c r="BX27" s="183">
        <v>0</v>
      </c>
      <c r="BY27" s="183">
        <v>0</v>
      </c>
      <c r="BZ27" s="215">
        <v>0</v>
      </c>
      <c r="CA27" s="214">
        <v>0</v>
      </c>
      <c r="CB27" s="183">
        <v>0</v>
      </c>
      <c r="CC27" s="183">
        <v>0</v>
      </c>
      <c r="CD27" s="183">
        <v>0</v>
      </c>
      <c r="CE27" s="183">
        <v>0</v>
      </c>
      <c r="CF27" s="183">
        <v>0</v>
      </c>
      <c r="CG27" s="215">
        <v>0</v>
      </c>
      <c r="CH27" s="214">
        <v>0</v>
      </c>
      <c r="CI27" s="183">
        <v>0</v>
      </c>
      <c r="CJ27" s="183">
        <v>0</v>
      </c>
      <c r="CK27" s="183">
        <v>0</v>
      </c>
      <c r="CL27" s="183">
        <v>0</v>
      </c>
      <c r="CM27" s="183">
        <v>0</v>
      </c>
      <c r="CN27" s="215">
        <v>0</v>
      </c>
      <c r="CO27" s="214">
        <v>0</v>
      </c>
      <c r="CP27" s="183">
        <v>0</v>
      </c>
      <c r="CQ27" s="183">
        <v>0</v>
      </c>
      <c r="CR27" s="183">
        <v>0</v>
      </c>
      <c r="CS27" s="183">
        <v>0</v>
      </c>
      <c r="CT27" s="183">
        <v>0</v>
      </c>
      <c r="CU27" s="215">
        <v>0</v>
      </c>
      <c r="CV27" s="214">
        <v>0</v>
      </c>
      <c r="CW27" s="183">
        <v>0</v>
      </c>
      <c r="CX27" s="183">
        <v>0</v>
      </c>
      <c r="CY27" s="183">
        <v>0</v>
      </c>
      <c r="CZ27" s="183">
        <v>0</v>
      </c>
      <c r="DA27" s="183">
        <v>0</v>
      </c>
      <c r="DB27" s="215">
        <v>0</v>
      </c>
      <c r="DC27" s="214">
        <v>0</v>
      </c>
      <c r="DD27" s="183">
        <v>0</v>
      </c>
      <c r="DE27" s="183">
        <v>0</v>
      </c>
      <c r="DF27" s="183">
        <v>0</v>
      </c>
      <c r="DG27" s="183">
        <v>0</v>
      </c>
      <c r="DH27" s="183">
        <v>0</v>
      </c>
      <c r="DI27" s="215">
        <v>0</v>
      </c>
      <c r="DJ27" s="214">
        <v>0</v>
      </c>
      <c r="DK27" s="183">
        <v>0</v>
      </c>
      <c r="DL27" s="183">
        <v>0</v>
      </c>
      <c r="DM27" s="183">
        <v>0</v>
      </c>
      <c r="DN27" s="183">
        <v>0</v>
      </c>
      <c r="DO27" s="183">
        <v>0</v>
      </c>
      <c r="DP27" s="215">
        <v>0</v>
      </c>
      <c r="DQ27" s="214">
        <v>0</v>
      </c>
      <c r="DR27" s="183">
        <v>0</v>
      </c>
      <c r="DS27" s="183">
        <v>0</v>
      </c>
      <c r="DT27" s="183">
        <v>0</v>
      </c>
      <c r="DU27" s="183">
        <v>0</v>
      </c>
      <c r="DV27" s="183">
        <v>0</v>
      </c>
      <c r="DW27" s="215">
        <v>0</v>
      </c>
      <c r="DX27" s="214">
        <v>0</v>
      </c>
      <c r="DY27" s="183">
        <v>0</v>
      </c>
      <c r="DZ27" s="183">
        <v>0</v>
      </c>
      <c r="EA27" s="183">
        <v>0</v>
      </c>
      <c r="EB27" s="183">
        <v>0</v>
      </c>
      <c r="EC27" s="183">
        <v>0</v>
      </c>
      <c r="ED27" s="215">
        <v>0</v>
      </c>
      <c r="EE27" s="214">
        <v>0</v>
      </c>
      <c r="EF27" s="183">
        <v>0</v>
      </c>
      <c r="EG27" s="183">
        <v>0</v>
      </c>
      <c r="EH27" s="183">
        <v>0</v>
      </c>
      <c r="EI27" s="183">
        <v>0</v>
      </c>
      <c r="EJ27" s="183">
        <v>0</v>
      </c>
      <c r="EK27" s="215">
        <v>0</v>
      </c>
      <c r="EL27" s="214">
        <v>0</v>
      </c>
      <c r="EM27" s="183">
        <v>0</v>
      </c>
      <c r="EN27" s="183">
        <v>0</v>
      </c>
      <c r="EO27" s="183">
        <v>0</v>
      </c>
      <c r="EP27" s="183">
        <v>0</v>
      </c>
      <c r="EQ27" s="183">
        <v>0</v>
      </c>
      <c r="ER27" s="215">
        <v>0</v>
      </c>
      <c r="ES27" s="214">
        <v>0</v>
      </c>
      <c r="ET27" s="183">
        <v>0</v>
      </c>
      <c r="EU27" s="183">
        <v>0</v>
      </c>
      <c r="EV27" s="183">
        <v>0</v>
      </c>
      <c r="EW27" s="183">
        <v>0</v>
      </c>
      <c r="EX27" s="183">
        <v>0</v>
      </c>
      <c r="EY27" s="215">
        <v>0</v>
      </c>
      <c r="EZ27" s="214">
        <v>0</v>
      </c>
      <c r="FA27" s="183">
        <v>0</v>
      </c>
      <c r="FB27" s="183">
        <v>0</v>
      </c>
      <c r="FC27" s="183">
        <v>0</v>
      </c>
      <c r="FD27" s="183">
        <v>0</v>
      </c>
      <c r="FE27" s="183">
        <v>0</v>
      </c>
      <c r="FF27" s="215">
        <v>0</v>
      </c>
      <c r="FG27" s="214">
        <v>0</v>
      </c>
      <c r="FH27" s="183">
        <v>0</v>
      </c>
      <c r="FI27" s="183">
        <v>0</v>
      </c>
      <c r="FJ27" s="183">
        <v>0</v>
      </c>
      <c r="FK27" s="183">
        <v>0</v>
      </c>
      <c r="FL27" s="183">
        <v>0</v>
      </c>
      <c r="FM27" s="215">
        <v>0</v>
      </c>
    </row>
    <row r="28" spans="1:169" ht="31.5" customHeight="1">
      <c r="A28" s="168" t="s">
        <v>30</v>
      </c>
      <c r="B28" s="214">
        <v>0</v>
      </c>
      <c r="C28" s="183">
        <v>0</v>
      </c>
      <c r="D28" s="183">
        <v>0</v>
      </c>
      <c r="E28" s="183">
        <v>0</v>
      </c>
      <c r="F28" s="183">
        <v>0</v>
      </c>
      <c r="G28" s="183">
        <v>0</v>
      </c>
      <c r="H28" s="215">
        <v>0</v>
      </c>
      <c r="I28" s="214">
        <v>0</v>
      </c>
      <c r="J28" s="183">
        <v>0</v>
      </c>
      <c r="K28" s="183">
        <v>0</v>
      </c>
      <c r="L28" s="183">
        <v>0</v>
      </c>
      <c r="M28" s="183">
        <v>0</v>
      </c>
      <c r="N28" s="183">
        <v>0</v>
      </c>
      <c r="O28" s="215">
        <v>0</v>
      </c>
      <c r="P28" s="214">
        <v>0</v>
      </c>
      <c r="Q28" s="183">
        <v>0</v>
      </c>
      <c r="R28" s="183">
        <v>0</v>
      </c>
      <c r="S28" s="183">
        <v>0</v>
      </c>
      <c r="T28" s="183">
        <v>0</v>
      </c>
      <c r="U28" s="183">
        <v>0</v>
      </c>
      <c r="V28" s="215">
        <v>0</v>
      </c>
      <c r="W28" s="214">
        <v>0</v>
      </c>
      <c r="X28" s="183">
        <v>0</v>
      </c>
      <c r="Y28" s="183">
        <v>0</v>
      </c>
      <c r="Z28" s="183">
        <v>0</v>
      </c>
      <c r="AA28" s="183">
        <v>0</v>
      </c>
      <c r="AB28" s="183">
        <v>0</v>
      </c>
      <c r="AC28" s="215">
        <v>0</v>
      </c>
      <c r="AD28" s="214">
        <v>0</v>
      </c>
      <c r="AE28" s="183">
        <v>0</v>
      </c>
      <c r="AF28" s="183">
        <v>0</v>
      </c>
      <c r="AG28" s="183">
        <v>0</v>
      </c>
      <c r="AH28" s="183">
        <v>0</v>
      </c>
      <c r="AI28" s="183">
        <v>0</v>
      </c>
      <c r="AJ28" s="215">
        <v>0</v>
      </c>
      <c r="AK28" s="214">
        <v>0</v>
      </c>
      <c r="AL28" s="183">
        <v>0</v>
      </c>
      <c r="AM28" s="183">
        <v>0</v>
      </c>
      <c r="AN28" s="183">
        <v>0</v>
      </c>
      <c r="AO28" s="183">
        <v>0</v>
      </c>
      <c r="AP28" s="183">
        <v>0</v>
      </c>
      <c r="AQ28" s="215">
        <v>0</v>
      </c>
      <c r="AR28" s="214">
        <v>0</v>
      </c>
      <c r="AS28" s="183">
        <v>0</v>
      </c>
      <c r="AT28" s="183">
        <v>0</v>
      </c>
      <c r="AU28" s="183">
        <v>0</v>
      </c>
      <c r="AV28" s="183">
        <v>0</v>
      </c>
      <c r="AW28" s="183">
        <v>0</v>
      </c>
      <c r="AX28" s="215">
        <v>0</v>
      </c>
      <c r="AY28" s="214">
        <v>0</v>
      </c>
      <c r="AZ28" s="183">
        <v>0</v>
      </c>
      <c r="BA28" s="183">
        <v>0</v>
      </c>
      <c r="BB28" s="183">
        <v>0</v>
      </c>
      <c r="BC28" s="183">
        <v>0</v>
      </c>
      <c r="BD28" s="183">
        <v>0</v>
      </c>
      <c r="BE28" s="215">
        <v>0</v>
      </c>
      <c r="BF28" s="214">
        <v>0</v>
      </c>
      <c r="BG28" s="183">
        <v>0</v>
      </c>
      <c r="BH28" s="183">
        <v>0</v>
      </c>
      <c r="BI28" s="183">
        <v>0</v>
      </c>
      <c r="BJ28" s="183">
        <v>0</v>
      </c>
      <c r="BK28" s="183">
        <v>0</v>
      </c>
      <c r="BL28" s="215">
        <v>0</v>
      </c>
      <c r="BM28" s="214">
        <v>0</v>
      </c>
      <c r="BN28" s="183">
        <v>0</v>
      </c>
      <c r="BO28" s="183">
        <v>0</v>
      </c>
      <c r="BP28" s="183">
        <v>0</v>
      </c>
      <c r="BQ28" s="183">
        <v>0</v>
      </c>
      <c r="BR28" s="183">
        <v>0</v>
      </c>
      <c r="BS28" s="215">
        <v>0</v>
      </c>
      <c r="BT28" s="214">
        <v>0</v>
      </c>
      <c r="BU28" s="183">
        <v>0</v>
      </c>
      <c r="BV28" s="183">
        <v>0</v>
      </c>
      <c r="BW28" s="183">
        <v>0</v>
      </c>
      <c r="BX28" s="183">
        <v>0</v>
      </c>
      <c r="BY28" s="183">
        <v>0</v>
      </c>
      <c r="BZ28" s="215">
        <v>0</v>
      </c>
      <c r="CA28" s="214">
        <v>0</v>
      </c>
      <c r="CB28" s="183">
        <v>0</v>
      </c>
      <c r="CC28" s="183">
        <v>0</v>
      </c>
      <c r="CD28" s="183">
        <v>0</v>
      </c>
      <c r="CE28" s="183">
        <v>0</v>
      </c>
      <c r="CF28" s="183">
        <v>0</v>
      </c>
      <c r="CG28" s="215">
        <v>0</v>
      </c>
      <c r="CH28" s="214">
        <v>0</v>
      </c>
      <c r="CI28" s="183">
        <v>0</v>
      </c>
      <c r="CJ28" s="183">
        <v>0</v>
      </c>
      <c r="CK28" s="183">
        <v>0</v>
      </c>
      <c r="CL28" s="183">
        <v>0</v>
      </c>
      <c r="CM28" s="183">
        <v>0</v>
      </c>
      <c r="CN28" s="215">
        <v>0</v>
      </c>
      <c r="CO28" s="214">
        <v>0</v>
      </c>
      <c r="CP28" s="183">
        <v>0</v>
      </c>
      <c r="CQ28" s="183">
        <v>0</v>
      </c>
      <c r="CR28" s="183">
        <v>0</v>
      </c>
      <c r="CS28" s="183">
        <v>0</v>
      </c>
      <c r="CT28" s="183">
        <v>0</v>
      </c>
      <c r="CU28" s="215">
        <v>0</v>
      </c>
      <c r="CV28" s="214">
        <v>0</v>
      </c>
      <c r="CW28" s="183">
        <v>0</v>
      </c>
      <c r="CX28" s="183">
        <v>0</v>
      </c>
      <c r="CY28" s="183">
        <v>0</v>
      </c>
      <c r="CZ28" s="183">
        <v>0</v>
      </c>
      <c r="DA28" s="183">
        <v>0</v>
      </c>
      <c r="DB28" s="215">
        <v>0</v>
      </c>
      <c r="DC28" s="214">
        <v>0</v>
      </c>
      <c r="DD28" s="183">
        <v>0</v>
      </c>
      <c r="DE28" s="183">
        <v>0</v>
      </c>
      <c r="DF28" s="183">
        <v>0</v>
      </c>
      <c r="DG28" s="183">
        <v>0</v>
      </c>
      <c r="DH28" s="183">
        <v>0</v>
      </c>
      <c r="DI28" s="215">
        <v>0</v>
      </c>
      <c r="DJ28" s="214">
        <v>0</v>
      </c>
      <c r="DK28" s="183">
        <v>0</v>
      </c>
      <c r="DL28" s="183">
        <v>0</v>
      </c>
      <c r="DM28" s="183">
        <v>0</v>
      </c>
      <c r="DN28" s="183">
        <v>0</v>
      </c>
      <c r="DO28" s="183">
        <v>0</v>
      </c>
      <c r="DP28" s="215">
        <v>0</v>
      </c>
      <c r="DQ28" s="214">
        <v>0</v>
      </c>
      <c r="DR28" s="183">
        <v>0</v>
      </c>
      <c r="DS28" s="183">
        <v>0</v>
      </c>
      <c r="DT28" s="183">
        <v>0</v>
      </c>
      <c r="DU28" s="183">
        <v>0</v>
      </c>
      <c r="DV28" s="183">
        <v>0</v>
      </c>
      <c r="DW28" s="215">
        <v>0</v>
      </c>
      <c r="DX28" s="214">
        <v>0</v>
      </c>
      <c r="DY28" s="183">
        <v>0</v>
      </c>
      <c r="DZ28" s="183">
        <v>0</v>
      </c>
      <c r="EA28" s="183">
        <v>0</v>
      </c>
      <c r="EB28" s="183">
        <v>0</v>
      </c>
      <c r="EC28" s="183">
        <v>0</v>
      </c>
      <c r="ED28" s="215">
        <v>0</v>
      </c>
      <c r="EE28" s="214">
        <v>0</v>
      </c>
      <c r="EF28" s="183">
        <v>0</v>
      </c>
      <c r="EG28" s="183">
        <v>0</v>
      </c>
      <c r="EH28" s="183">
        <v>0</v>
      </c>
      <c r="EI28" s="183">
        <v>0</v>
      </c>
      <c r="EJ28" s="183">
        <v>0</v>
      </c>
      <c r="EK28" s="215">
        <v>0</v>
      </c>
      <c r="EL28" s="214">
        <v>0</v>
      </c>
      <c r="EM28" s="183">
        <v>0</v>
      </c>
      <c r="EN28" s="183">
        <v>0</v>
      </c>
      <c r="EO28" s="183">
        <v>0</v>
      </c>
      <c r="EP28" s="183">
        <v>0</v>
      </c>
      <c r="EQ28" s="183">
        <v>0</v>
      </c>
      <c r="ER28" s="215">
        <v>0</v>
      </c>
      <c r="ES28" s="214">
        <v>0</v>
      </c>
      <c r="ET28" s="183">
        <v>0</v>
      </c>
      <c r="EU28" s="183">
        <v>0</v>
      </c>
      <c r="EV28" s="183">
        <v>0</v>
      </c>
      <c r="EW28" s="183">
        <v>0</v>
      </c>
      <c r="EX28" s="183">
        <v>0</v>
      </c>
      <c r="EY28" s="215">
        <v>0</v>
      </c>
      <c r="EZ28" s="214">
        <v>0</v>
      </c>
      <c r="FA28" s="183">
        <v>0</v>
      </c>
      <c r="FB28" s="183">
        <v>0</v>
      </c>
      <c r="FC28" s="183">
        <v>0</v>
      </c>
      <c r="FD28" s="183">
        <v>0</v>
      </c>
      <c r="FE28" s="183">
        <v>0</v>
      </c>
      <c r="FF28" s="215">
        <v>0</v>
      </c>
      <c r="FG28" s="214">
        <v>0</v>
      </c>
      <c r="FH28" s="183">
        <v>0</v>
      </c>
      <c r="FI28" s="183">
        <v>0</v>
      </c>
      <c r="FJ28" s="183">
        <v>0</v>
      </c>
      <c r="FK28" s="183">
        <v>0</v>
      </c>
      <c r="FL28" s="183">
        <v>0</v>
      </c>
      <c r="FM28" s="215">
        <v>0</v>
      </c>
    </row>
    <row r="29" spans="1:169" ht="31.5">
      <c r="A29" s="168" t="s">
        <v>31</v>
      </c>
      <c r="B29" s="214">
        <v>0</v>
      </c>
      <c r="C29" s="183">
        <v>0</v>
      </c>
      <c r="D29" s="183">
        <v>0</v>
      </c>
      <c r="E29" s="183">
        <v>0</v>
      </c>
      <c r="F29" s="183">
        <v>0</v>
      </c>
      <c r="G29" s="183">
        <v>0</v>
      </c>
      <c r="H29" s="215">
        <v>0</v>
      </c>
      <c r="I29" s="214">
        <v>0</v>
      </c>
      <c r="J29" s="183">
        <v>0</v>
      </c>
      <c r="K29" s="183">
        <v>0</v>
      </c>
      <c r="L29" s="183">
        <v>0</v>
      </c>
      <c r="M29" s="183">
        <v>0</v>
      </c>
      <c r="N29" s="183">
        <v>0</v>
      </c>
      <c r="O29" s="215">
        <v>0</v>
      </c>
      <c r="P29" s="214">
        <v>0</v>
      </c>
      <c r="Q29" s="183">
        <v>0</v>
      </c>
      <c r="R29" s="183">
        <v>0</v>
      </c>
      <c r="S29" s="183">
        <v>0</v>
      </c>
      <c r="T29" s="183">
        <v>0</v>
      </c>
      <c r="U29" s="183">
        <v>0</v>
      </c>
      <c r="V29" s="215">
        <v>0</v>
      </c>
      <c r="W29" s="214">
        <v>0</v>
      </c>
      <c r="X29" s="183">
        <v>0</v>
      </c>
      <c r="Y29" s="183">
        <v>0</v>
      </c>
      <c r="Z29" s="183">
        <v>0</v>
      </c>
      <c r="AA29" s="183">
        <v>0</v>
      </c>
      <c r="AB29" s="183">
        <v>0</v>
      </c>
      <c r="AC29" s="215">
        <v>0</v>
      </c>
      <c r="AD29" s="214">
        <v>0</v>
      </c>
      <c r="AE29" s="183">
        <v>0</v>
      </c>
      <c r="AF29" s="183">
        <v>0</v>
      </c>
      <c r="AG29" s="183">
        <v>0</v>
      </c>
      <c r="AH29" s="183">
        <v>0</v>
      </c>
      <c r="AI29" s="183">
        <v>0</v>
      </c>
      <c r="AJ29" s="215">
        <v>0</v>
      </c>
      <c r="AK29" s="214">
        <v>0</v>
      </c>
      <c r="AL29" s="183">
        <v>0</v>
      </c>
      <c r="AM29" s="183">
        <v>0</v>
      </c>
      <c r="AN29" s="183">
        <v>0</v>
      </c>
      <c r="AO29" s="183">
        <v>0</v>
      </c>
      <c r="AP29" s="183">
        <v>0</v>
      </c>
      <c r="AQ29" s="215">
        <v>0</v>
      </c>
      <c r="AR29" s="214">
        <v>0</v>
      </c>
      <c r="AS29" s="183">
        <v>0</v>
      </c>
      <c r="AT29" s="183">
        <v>0</v>
      </c>
      <c r="AU29" s="183">
        <v>0</v>
      </c>
      <c r="AV29" s="183">
        <v>0</v>
      </c>
      <c r="AW29" s="183">
        <v>0</v>
      </c>
      <c r="AX29" s="215">
        <v>0</v>
      </c>
      <c r="AY29" s="214">
        <v>1247</v>
      </c>
      <c r="AZ29" s="183">
        <v>166188.37999999968</v>
      </c>
      <c r="BA29" s="183">
        <v>54434.78</v>
      </c>
      <c r="BB29" s="183">
        <v>43791</v>
      </c>
      <c r="BC29" s="183">
        <v>217024.9878651</v>
      </c>
      <c r="BD29" s="183">
        <v>60042.261630000001</v>
      </c>
      <c r="BE29" s="215">
        <v>0</v>
      </c>
      <c r="BF29" s="214">
        <v>0</v>
      </c>
      <c r="BG29" s="183">
        <v>0</v>
      </c>
      <c r="BH29" s="183">
        <v>0</v>
      </c>
      <c r="BI29" s="183">
        <v>0</v>
      </c>
      <c r="BJ29" s="183">
        <v>0</v>
      </c>
      <c r="BK29" s="183">
        <v>0</v>
      </c>
      <c r="BL29" s="215">
        <v>0</v>
      </c>
      <c r="BM29" s="214">
        <v>24</v>
      </c>
      <c r="BN29" s="183">
        <v>167752.55000000002</v>
      </c>
      <c r="BO29" s="183">
        <v>0</v>
      </c>
      <c r="BP29" s="183">
        <v>1140.55</v>
      </c>
      <c r="BQ29" s="183">
        <v>0</v>
      </c>
      <c r="BR29" s="183">
        <v>90252.656461994848</v>
      </c>
      <c r="BS29" s="215">
        <v>0</v>
      </c>
      <c r="BT29" s="214">
        <v>0</v>
      </c>
      <c r="BU29" s="183">
        <v>0</v>
      </c>
      <c r="BV29" s="183">
        <v>0</v>
      </c>
      <c r="BW29" s="183">
        <v>0</v>
      </c>
      <c r="BX29" s="183">
        <v>0</v>
      </c>
      <c r="BY29" s="183">
        <v>0</v>
      </c>
      <c r="BZ29" s="215">
        <v>0</v>
      </c>
      <c r="CA29" s="214">
        <v>0</v>
      </c>
      <c r="CB29" s="183">
        <v>0</v>
      </c>
      <c r="CC29" s="183">
        <v>0</v>
      </c>
      <c r="CD29" s="183">
        <v>0</v>
      </c>
      <c r="CE29" s="183">
        <v>0</v>
      </c>
      <c r="CF29" s="183">
        <v>0</v>
      </c>
      <c r="CG29" s="215">
        <v>0</v>
      </c>
      <c r="CH29" s="214">
        <v>0</v>
      </c>
      <c r="CI29" s="183">
        <v>0</v>
      </c>
      <c r="CJ29" s="183">
        <v>0</v>
      </c>
      <c r="CK29" s="183">
        <v>0</v>
      </c>
      <c r="CL29" s="183">
        <v>0</v>
      </c>
      <c r="CM29" s="183">
        <v>0</v>
      </c>
      <c r="CN29" s="215">
        <v>0</v>
      </c>
      <c r="CO29" s="214">
        <v>0</v>
      </c>
      <c r="CP29" s="183">
        <v>0</v>
      </c>
      <c r="CQ29" s="183">
        <v>0</v>
      </c>
      <c r="CR29" s="183">
        <v>0</v>
      </c>
      <c r="CS29" s="183">
        <v>0</v>
      </c>
      <c r="CT29" s="183">
        <v>0</v>
      </c>
      <c r="CU29" s="215">
        <v>0</v>
      </c>
      <c r="CV29" s="214">
        <v>0</v>
      </c>
      <c r="CW29" s="183">
        <v>0</v>
      </c>
      <c r="CX29" s="183">
        <v>0</v>
      </c>
      <c r="CY29" s="183">
        <v>0</v>
      </c>
      <c r="CZ29" s="183">
        <v>0</v>
      </c>
      <c r="DA29" s="183">
        <v>0</v>
      </c>
      <c r="DB29" s="215">
        <v>0</v>
      </c>
      <c r="DC29" s="214">
        <v>0</v>
      </c>
      <c r="DD29" s="183">
        <v>0</v>
      </c>
      <c r="DE29" s="183">
        <v>0</v>
      </c>
      <c r="DF29" s="183">
        <v>0</v>
      </c>
      <c r="DG29" s="183">
        <v>0</v>
      </c>
      <c r="DH29" s="183">
        <v>0</v>
      </c>
      <c r="DI29" s="215">
        <v>0</v>
      </c>
      <c r="DJ29" s="214">
        <v>0</v>
      </c>
      <c r="DK29" s="183">
        <v>0</v>
      </c>
      <c r="DL29" s="183">
        <v>0</v>
      </c>
      <c r="DM29" s="183">
        <v>0</v>
      </c>
      <c r="DN29" s="183">
        <v>0</v>
      </c>
      <c r="DO29" s="183">
        <v>0</v>
      </c>
      <c r="DP29" s="215">
        <v>0</v>
      </c>
      <c r="DQ29" s="214">
        <v>0</v>
      </c>
      <c r="DR29" s="183">
        <v>0</v>
      </c>
      <c r="DS29" s="183">
        <v>0</v>
      </c>
      <c r="DT29" s="183">
        <v>0</v>
      </c>
      <c r="DU29" s="183">
        <v>0</v>
      </c>
      <c r="DV29" s="183">
        <v>0</v>
      </c>
      <c r="DW29" s="215">
        <v>0</v>
      </c>
      <c r="DX29" s="214">
        <v>0</v>
      </c>
      <c r="DY29" s="183">
        <v>0</v>
      </c>
      <c r="DZ29" s="183">
        <v>0</v>
      </c>
      <c r="EA29" s="183">
        <v>0</v>
      </c>
      <c r="EB29" s="183">
        <v>0</v>
      </c>
      <c r="EC29" s="183">
        <v>0</v>
      </c>
      <c r="ED29" s="215">
        <v>0</v>
      </c>
      <c r="EE29" s="214">
        <v>0</v>
      </c>
      <c r="EF29" s="183">
        <v>0</v>
      </c>
      <c r="EG29" s="183">
        <v>0</v>
      </c>
      <c r="EH29" s="183">
        <v>0</v>
      </c>
      <c r="EI29" s="183">
        <v>0</v>
      </c>
      <c r="EJ29" s="183">
        <v>0</v>
      </c>
      <c r="EK29" s="215">
        <v>0</v>
      </c>
      <c r="EL29" s="214">
        <v>0</v>
      </c>
      <c r="EM29" s="183">
        <v>0</v>
      </c>
      <c r="EN29" s="183">
        <v>0</v>
      </c>
      <c r="EO29" s="183">
        <v>0</v>
      </c>
      <c r="EP29" s="183">
        <v>0</v>
      </c>
      <c r="EQ29" s="183">
        <v>0</v>
      </c>
      <c r="ER29" s="215">
        <v>0</v>
      </c>
      <c r="ES29" s="214">
        <v>0</v>
      </c>
      <c r="ET29" s="183">
        <v>0</v>
      </c>
      <c r="EU29" s="183">
        <v>0</v>
      </c>
      <c r="EV29" s="183">
        <v>0</v>
      </c>
      <c r="EW29" s="183">
        <v>0</v>
      </c>
      <c r="EX29" s="183">
        <v>0</v>
      </c>
      <c r="EY29" s="215">
        <v>0</v>
      </c>
      <c r="EZ29" s="214">
        <v>0</v>
      </c>
      <c r="FA29" s="183">
        <v>0</v>
      </c>
      <c r="FB29" s="183">
        <v>0</v>
      </c>
      <c r="FC29" s="183">
        <v>0</v>
      </c>
      <c r="FD29" s="183">
        <v>0</v>
      </c>
      <c r="FE29" s="183">
        <v>0</v>
      </c>
      <c r="FF29" s="215">
        <v>0</v>
      </c>
      <c r="FG29" s="214">
        <v>1271</v>
      </c>
      <c r="FH29" s="183">
        <v>333940.9299999997</v>
      </c>
      <c r="FI29" s="183">
        <v>54434.78</v>
      </c>
      <c r="FJ29" s="183">
        <v>44931.55</v>
      </c>
      <c r="FK29" s="183">
        <v>217024.9878651</v>
      </c>
      <c r="FL29" s="183">
        <v>150294.91809199486</v>
      </c>
      <c r="FM29" s="215">
        <v>0</v>
      </c>
    </row>
    <row r="30" spans="1:169">
      <c r="A30" s="168" t="s">
        <v>32</v>
      </c>
      <c r="B30" s="214">
        <v>0</v>
      </c>
      <c r="C30" s="183">
        <v>0</v>
      </c>
      <c r="D30" s="183">
        <v>0</v>
      </c>
      <c r="E30" s="183">
        <v>0</v>
      </c>
      <c r="F30" s="183">
        <v>0</v>
      </c>
      <c r="G30" s="183">
        <v>0</v>
      </c>
      <c r="H30" s="215">
        <v>0</v>
      </c>
      <c r="I30" s="214">
        <v>0</v>
      </c>
      <c r="J30" s="183">
        <v>0</v>
      </c>
      <c r="K30" s="183">
        <v>0</v>
      </c>
      <c r="L30" s="183">
        <v>0</v>
      </c>
      <c r="M30" s="183">
        <v>0</v>
      </c>
      <c r="N30" s="183">
        <v>0</v>
      </c>
      <c r="O30" s="215">
        <v>0</v>
      </c>
      <c r="P30" s="214">
        <v>0</v>
      </c>
      <c r="Q30" s="183">
        <v>0</v>
      </c>
      <c r="R30" s="183">
        <v>0</v>
      </c>
      <c r="S30" s="183">
        <v>0</v>
      </c>
      <c r="T30" s="183">
        <v>0</v>
      </c>
      <c r="U30" s="183">
        <v>0</v>
      </c>
      <c r="V30" s="215">
        <v>0</v>
      </c>
      <c r="W30" s="214">
        <v>0</v>
      </c>
      <c r="X30" s="183">
        <v>0</v>
      </c>
      <c r="Y30" s="183">
        <v>0</v>
      </c>
      <c r="Z30" s="183">
        <v>0</v>
      </c>
      <c r="AA30" s="183">
        <v>0</v>
      </c>
      <c r="AB30" s="183">
        <v>0</v>
      </c>
      <c r="AC30" s="215">
        <v>0</v>
      </c>
      <c r="AD30" s="214">
        <v>0</v>
      </c>
      <c r="AE30" s="183">
        <v>0</v>
      </c>
      <c r="AF30" s="183">
        <v>0</v>
      </c>
      <c r="AG30" s="183">
        <v>0</v>
      </c>
      <c r="AH30" s="183">
        <v>0</v>
      </c>
      <c r="AI30" s="183">
        <v>0</v>
      </c>
      <c r="AJ30" s="215">
        <v>0</v>
      </c>
      <c r="AK30" s="214">
        <v>0</v>
      </c>
      <c r="AL30" s="183">
        <v>0</v>
      </c>
      <c r="AM30" s="183">
        <v>0</v>
      </c>
      <c r="AN30" s="183">
        <v>0</v>
      </c>
      <c r="AO30" s="183">
        <v>0</v>
      </c>
      <c r="AP30" s="183">
        <v>0</v>
      </c>
      <c r="AQ30" s="215">
        <v>0</v>
      </c>
      <c r="AR30" s="214">
        <v>0</v>
      </c>
      <c r="AS30" s="183">
        <v>0</v>
      </c>
      <c r="AT30" s="183">
        <v>0</v>
      </c>
      <c r="AU30" s="183">
        <v>0</v>
      </c>
      <c r="AV30" s="183">
        <v>0</v>
      </c>
      <c r="AW30" s="183">
        <v>0</v>
      </c>
      <c r="AX30" s="215">
        <v>0</v>
      </c>
      <c r="AY30" s="214">
        <v>0</v>
      </c>
      <c r="AZ30" s="183">
        <v>0</v>
      </c>
      <c r="BA30" s="183">
        <v>0</v>
      </c>
      <c r="BB30" s="183">
        <v>0</v>
      </c>
      <c r="BC30" s="183">
        <v>0</v>
      </c>
      <c r="BD30" s="183">
        <v>0</v>
      </c>
      <c r="BE30" s="215">
        <v>0</v>
      </c>
      <c r="BF30" s="214">
        <v>0</v>
      </c>
      <c r="BG30" s="183">
        <v>0</v>
      </c>
      <c r="BH30" s="183">
        <v>0</v>
      </c>
      <c r="BI30" s="183">
        <v>0</v>
      </c>
      <c r="BJ30" s="183">
        <v>0</v>
      </c>
      <c r="BK30" s="183">
        <v>0</v>
      </c>
      <c r="BL30" s="215">
        <v>0</v>
      </c>
      <c r="BM30" s="214">
        <v>0</v>
      </c>
      <c r="BN30" s="183">
        <v>0</v>
      </c>
      <c r="BO30" s="183">
        <v>0</v>
      </c>
      <c r="BP30" s="183">
        <v>0</v>
      </c>
      <c r="BQ30" s="183">
        <v>0</v>
      </c>
      <c r="BR30" s="183">
        <v>0</v>
      </c>
      <c r="BS30" s="215">
        <v>0</v>
      </c>
      <c r="BT30" s="214">
        <v>0</v>
      </c>
      <c r="BU30" s="183">
        <v>0</v>
      </c>
      <c r="BV30" s="183">
        <v>0</v>
      </c>
      <c r="BW30" s="183">
        <v>0</v>
      </c>
      <c r="BX30" s="183">
        <v>0</v>
      </c>
      <c r="BY30" s="183">
        <v>0</v>
      </c>
      <c r="BZ30" s="215">
        <v>0</v>
      </c>
      <c r="CA30" s="214">
        <v>0</v>
      </c>
      <c r="CB30" s="183">
        <v>0</v>
      </c>
      <c r="CC30" s="183">
        <v>0</v>
      </c>
      <c r="CD30" s="183">
        <v>0</v>
      </c>
      <c r="CE30" s="183">
        <v>0</v>
      </c>
      <c r="CF30" s="183">
        <v>0</v>
      </c>
      <c r="CG30" s="215">
        <v>0</v>
      </c>
      <c r="CH30" s="214">
        <v>0</v>
      </c>
      <c r="CI30" s="183">
        <v>0</v>
      </c>
      <c r="CJ30" s="183">
        <v>0</v>
      </c>
      <c r="CK30" s="183">
        <v>0</v>
      </c>
      <c r="CL30" s="183">
        <v>0</v>
      </c>
      <c r="CM30" s="183">
        <v>0</v>
      </c>
      <c r="CN30" s="215">
        <v>0</v>
      </c>
      <c r="CO30" s="214">
        <v>0</v>
      </c>
      <c r="CP30" s="183">
        <v>0</v>
      </c>
      <c r="CQ30" s="183">
        <v>0</v>
      </c>
      <c r="CR30" s="183">
        <v>0</v>
      </c>
      <c r="CS30" s="183">
        <v>0</v>
      </c>
      <c r="CT30" s="183">
        <v>0</v>
      </c>
      <c r="CU30" s="215">
        <v>0</v>
      </c>
      <c r="CV30" s="214">
        <v>0</v>
      </c>
      <c r="CW30" s="183">
        <v>0</v>
      </c>
      <c r="CX30" s="183">
        <v>0</v>
      </c>
      <c r="CY30" s="183">
        <v>0</v>
      </c>
      <c r="CZ30" s="183">
        <v>0</v>
      </c>
      <c r="DA30" s="183">
        <v>0</v>
      </c>
      <c r="DB30" s="215">
        <v>0</v>
      </c>
      <c r="DC30" s="214">
        <v>0</v>
      </c>
      <c r="DD30" s="183">
        <v>0</v>
      </c>
      <c r="DE30" s="183">
        <v>0</v>
      </c>
      <c r="DF30" s="183">
        <v>0</v>
      </c>
      <c r="DG30" s="183">
        <v>0</v>
      </c>
      <c r="DH30" s="183">
        <v>0</v>
      </c>
      <c r="DI30" s="215">
        <v>0</v>
      </c>
      <c r="DJ30" s="214">
        <v>0</v>
      </c>
      <c r="DK30" s="183">
        <v>0</v>
      </c>
      <c r="DL30" s="183">
        <v>0</v>
      </c>
      <c r="DM30" s="183">
        <v>0</v>
      </c>
      <c r="DN30" s="183">
        <v>0</v>
      </c>
      <c r="DO30" s="183">
        <v>0</v>
      </c>
      <c r="DP30" s="215">
        <v>0</v>
      </c>
      <c r="DQ30" s="214">
        <v>0</v>
      </c>
      <c r="DR30" s="183">
        <v>0</v>
      </c>
      <c r="DS30" s="183">
        <v>0</v>
      </c>
      <c r="DT30" s="183">
        <v>0</v>
      </c>
      <c r="DU30" s="183">
        <v>0</v>
      </c>
      <c r="DV30" s="183">
        <v>0</v>
      </c>
      <c r="DW30" s="215">
        <v>0</v>
      </c>
      <c r="DX30" s="214">
        <v>0</v>
      </c>
      <c r="DY30" s="183">
        <v>0</v>
      </c>
      <c r="DZ30" s="183">
        <v>0</v>
      </c>
      <c r="EA30" s="183">
        <v>0</v>
      </c>
      <c r="EB30" s="183">
        <v>0</v>
      </c>
      <c r="EC30" s="183">
        <v>0</v>
      </c>
      <c r="ED30" s="215">
        <v>0</v>
      </c>
      <c r="EE30" s="214">
        <v>0</v>
      </c>
      <c r="EF30" s="183">
        <v>0</v>
      </c>
      <c r="EG30" s="183">
        <v>0</v>
      </c>
      <c r="EH30" s="183">
        <v>0</v>
      </c>
      <c r="EI30" s="183">
        <v>0</v>
      </c>
      <c r="EJ30" s="183">
        <v>0</v>
      </c>
      <c r="EK30" s="215">
        <v>0</v>
      </c>
      <c r="EL30" s="214">
        <v>0</v>
      </c>
      <c r="EM30" s="183">
        <v>0</v>
      </c>
      <c r="EN30" s="183">
        <v>0</v>
      </c>
      <c r="EO30" s="183">
        <v>0</v>
      </c>
      <c r="EP30" s="183">
        <v>0</v>
      </c>
      <c r="EQ30" s="183">
        <v>0</v>
      </c>
      <c r="ER30" s="215">
        <v>0</v>
      </c>
      <c r="ES30" s="214">
        <v>0</v>
      </c>
      <c r="ET30" s="183">
        <v>0</v>
      </c>
      <c r="EU30" s="183">
        <v>0</v>
      </c>
      <c r="EV30" s="183">
        <v>0</v>
      </c>
      <c r="EW30" s="183">
        <v>0</v>
      </c>
      <c r="EX30" s="183">
        <v>0</v>
      </c>
      <c r="EY30" s="215">
        <v>0</v>
      </c>
      <c r="EZ30" s="214">
        <v>0</v>
      </c>
      <c r="FA30" s="183">
        <v>0</v>
      </c>
      <c r="FB30" s="183">
        <v>0</v>
      </c>
      <c r="FC30" s="183">
        <v>0</v>
      </c>
      <c r="FD30" s="183">
        <v>0</v>
      </c>
      <c r="FE30" s="183">
        <v>0</v>
      </c>
      <c r="FF30" s="215">
        <v>0</v>
      </c>
      <c r="FG30" s="214">
        <v>0</v>
      </c>
      <c r="FH30" s="183">
        <v>0</v>
      </c>
      <c r="FI30" s="183">
        <v>0</v>
      </c>
      <c r="FJ30" s="183">
        <v>0</v>
      </c>
      <c r="FK30" s="183">
        <v>0</v>
      </c>
      <c r="FL30" s="183">
        <v>0</v>
      </c>
      <c r="FM30" s="215">
        <v>0</v>
      </c>
    </row>
    <row r="31" spans="1:169">
      <c r="A31" s="168" t="s">
        <v>33</v>
      </c>
      <c r="B31" s="214">
        <v>0</v>
      </c>
      <c r="C31" s="183">
        <v>0</v>
      </c>
      <c r="D31" s="183">
        <v>0</v>
      </c>
      <c r="E31" s="183">
        <v>0</v>
      </c>
      <c r="F31" s="183">
        <v>0</v>
      </c>
      <c r="G31" s="183">
        <v>0</v>
      </c>
      <c r="H31" s="215">
        <v>0</v>
      </c>
      <c r="I31" s="214">
        <v>0</v>
      </c>
      <c r="J31" s="183">
        <v>0</v>
      </c>
      <c r="K31" s="183">
        <v>0</v>
      </c>
      <c r="L31" s="183">
        <v>0</v>
      </c>
      <c r="M31" s="183">
        <v>0</v>
      </c>
      <c r="N31" s="183">
        <v>0</v>
      </c>
      <c r="O31" s="215">
        <v>0</v>
      </c>
      <c r="P31" s="214">
        <v>0</v>
      </c>
      <c r="Q31" s="183">
        <v>0</v>
      </c>
      <c r="R31" s="183">
        <v>0</v>
      </c>
      <c r="S31" s="183">
        <v>0</v>
      </c>
      <c r="T31" s="183">
        <v>0</v>
      </c>
      <c r="U31" s="183">
        <v>0</v>
      </c>
      <c r="V31" s="215">
        <v>0</v>
      </c>
      <c r="W31" s="214">
        <v>0</v>
      </c>
      <c r="X31" s="183">
        <v>0</v>
      </c>
      <c r="Y31" s="183">
        <v>0</v>
      </c>
      <c r="Z31" s="183">
        <v>0</v>
      </c>
      <c r="AA31" s="183">
        <v>0</v>
      </c>
      <c r="AB31" s="183">
        <v>0</v>
      </c>
      <c r="AC31" s="215">
        <v>0</v>
      </c>
      <c r="AD31" s="214">
        <v>0</v>
      </c>
      <c r="AE31" s="183">
        <v>0</v>
      </c>
      <c r="AF31" s="183">
        <v>0</v>
      </c>
      <c r="AG31" s="183">
        <v>0</v>
      </c>
      <c r="AH31" s="183">
        <v>0</v>
      </c>
      <c r="AI31" s="183">
        <v>0</v>
      </c>
      <c r="AJ31" s="215">
        <v>0</v>
      </c>
      <c r="AK31" s="214">
        <v>0</v>
      </c>
      <c r="AL31" s="183">
        <v>0</v>
      </c>
      <c r="AM31" s="183">
        <v>0</v>
      </c>
      <c r="AN31" s="183">
        <v>0</v>
      </c>
      <c r="AO31" s="183">
        <v>0</v>
      </c>
      <c r="AP31" s="183">
        <v>0</v>
      </c>
      <c r="AQ31" s="215">
        <v>0</v>
      </c>
      <c r="AR31" s="214">
        <v>0</v>
      </c>
      <c r="AS31" s="183">
        <v>0</v>
      </c>
      <c r="AT31" s="183">
        <v>0</v>
      </c>
      <c r="AU31" s="183">
        <v>0</v>
      </c>
      <c r="AV31" s="183">
        <v>0</v>
      </c>
      <c r="AW31" s="183">
        <v>0</v>
      </c>
      <c r="AX31" s="215">
        <v>0</v>
      </c>
      <c r="AY31" s="214">
        <v>8069</v>
      </c>
      <c r="AZ31" s="183">
        <v>26913861.768726569</v>
      </c>
      <c r="BA31" s="183">
        <v>585263.74</v>
      </c>
      <c r="BB31" s="183">
        <v>7073169.7805138007</v>
      </c>
      <c r="BC31" s="183">
        <v>39720677.960160106</v>
      </c>
      <c r="BD31" s="183">
        <v>16614235.157554992</v>
      </c>
      <c r="BE31" s="215">
        <v>0</v>
      </c>
      <c r="BF31" s="214">
        <v>0</v>
      </c>
      <c r="BG31" s="183">
        <v>0</v>
      </c>
      <c r="BH31" s="183">
        <v>0</v>
      </c>
      <c r="BI31" s="183">
        <v>0</v>
      </c>
      <c r="BJ31" s="183">
        <v>0</v>
      </c>
      <c r="BK31" s="183">
        <v>0</v>
      </c>
      <c r="BL31" s="215">
        <v>0</v>
      </c>
      <c r="BM31" s="214">
        <v>503</v>
      </c>
      <c r="BN31" s="183">
        <v>19100461.68</v>
      </c>
      <c r="BO31" s="183">
        <v>0</v>
      </c>
      <c r="BP31" s="183">
        <v>1040522.5799999996</v>
      </c>
      <c r="BQ31" s="183">
        <v>0</v>
      </c>
      <c r="BR31" s="183">
        <v>15482954.113439638</v>
      </c>
      <c r="BS31" s="215">
        <v>0</v>
      </c>
      <c r="BT31" s="214">
        <v>0</v>
      </c>
      <c r="BU31" s="183">
        <v>0</v>
      </c>
      <c r="BV31" s="183">
        <v>0</v>
      </c>
      <c r="BW31" s="183">
        <v>0</v>
      </c>
      <c r="BX31" s="183">
        <v>0</v>
      </c>
      <c r="BY31" s="183">
        <v>0</v>
      </c>
      <c r="BZ31" s="215">
        <v>0</v>
      </c>
      <c r="CA31" s="214">
        <v>0</v>
      </c>
      <c r="CB31" s="183">
        <v>0</v>
      </c>
      <c r="CC31" s="183">
        <v>0</v>
      </c>
      <c r="CD31" s="183">
        <v>0</v>
      </c>
      <c r="CE31" s="183">
        <v>0</v>
      </c>
      <c r="CF31" s="183">
        <v>0</v>
      </c>
      <c r="CG31" s="215">
        <v>0</v>
      </c>
      <c r="CH31" s="214">
        <v>0</v>
      </c>
      <c r="CI31" s="183">
        <v>0</v>
      </c>
      <c r="CJ31" s="183">
        <v>0</v>
      </c>
      <c r="CK31" s="183">
        <v>0</v>
      </c>
      <c r="CL31" s="183">
        <v>0</v>
      </c>
      <c r="CM31" s="183">
        <v>0</v>
      </c>
      <c r="CN31" s="215">
        <v>0</v>
      </c>
      <c r="CO31" s="214">
        <v>0</v>
      </c>
      <c r="CP31" s="183">
        <v>0</v>
      </c>
      <c r="CQ31" s="183">
        <v>0</v>
      </c>
      <c r="CR31" s="183">
        <v>0</v>
      </c>
      <c r="CS31" s="183">
        <v>0</v>
      </c>
      <c r="CT31" s="183">
        <v>0</v>
      </c>
      <c r="CU31" s="215">
        <v>0</v>
      </c>
      <c r="CV31" s="214">
        <v>0</v>
      </c>
      <c r="CW31" s="183">
        <v>0</v>
      </c>
      <c r="CX31" s="183">
        <v>0</v>
      </c>
      <c r="CY31" s="183">
        <v>0</v>
      </c>
      <c r="CZ31" s="183">
        <v>0</v>
      </c>
      <c r="DA31" s="183">
        <v>0</v>
      </c>
      <c r="DB31" s="215">
        <v>0</v>
      </c>
      <c r="DC31" s="214">
        <v>0</v>
      </c>
      <c r="DD31" s="183">
        <v>0</v>
      </c>
      <c r="DE31" s="183">
        <v>0</v>
      </c>
      <c r="DF31" s="183">
        <v>0</v>
      </c>
      <c r="DG31" s="183">
        <v>0</v>
      </c>
      <c r="DH31" s="183">
        <v>0</v>
      </c>
      <c r="DI31" s="215">
        <v>0</v>
      </c>
      <c r="DJ31" s="214">
        <v>1670</v>
      </c>
      <c r="DK31" s="183">
        <v>10514177.255768621</v>
      </c>
      <c r="DL31" s="183">
        <v>0</v>
      </c>
      <c r="DM31" s="183">
        <v>291067.13</v>
      </c>
      <c r="DN31" s="183">
        <v>2763892.11</v>
      </c>
      <c r="DO31" s="183">
        <v>9984161.1731835976</v>
      </c>
      <c r="DP31" s="215">
        <v>0</v>
      </c>
      <c r="DQ31" s="214">
        <v>0</v>
      </c>
      <c r="DR31" s="183">
        <v>0</v>
      </c>
      <c r="DS31" s="183">
        <v>0</v>
      </c>
      <c r="DT31" s="183">
        <v>0</v>
      </c>
      <c r="DU31" s="183">
        <v>0</v>
      </c>
      <c r="DV31" s="183">
        <v>0</v>
      </c>
      <c r="DW31" s="215">
        <v>0</v>
      </c>
      <c r="DX31" s="214">
        <v>0</v>
      </c>
      <c r="DY31" s="183">
        <v>0</v>
      </c>
      <c r="DZ31" s="183">
        <v>0</v>
      </c>
      <c r="EA31" s="183">
        <v>0</v>
      </c>
      <c r="EB31" s="183">
        <v>0</v>
      </c>
      <c r="EC31" s="183">
        <v>0</v>
      </c>
      <c r="ED31" s="215">
        <v>0</v>
      </c>
      <c r="EE31" s="214">
        <v>0</v>
      </c>
      <c r="EF31" s="183">
        <v>0</v>
      </c>
      <c r="EG31" s="183">
        <v>0</v>
      </c>
      <c r="EH31" s="183">
        <v>0</v>
      </c>
      <c r="EI31" s="183">
        <v>0</v>
      </c>
      <c r="EJ31" s="183">
        <v>0</v>
      </c>
      <c r="EK31" s="215">
        <v>0</v>
      </c>
      <c r="EL31" s="214">
        <v>0</v>
      </c>
      <c r="EM31" s="183">
        <v>0</v>
      </c>
      <c r="EN31" s="183">
        <v>0</v>
      </c>
      <c r="EO31" s="183">
        <v>0</v>
      </c>
      <c r="EP31" s="183">
        <v>0</v>
      </c>
      <c r="EQ31" s="183">
        <v>0</v>
      </c>
      <c r="ER31" s="215">
        <v>0</v>
      </c>
      <c r="ES31" s="214">
        <v>0</v>
      </c>
      <c r="ET31" s="183">
        <v>0</v>
      </c>
      <c r="EU31" s="183">
        <v>0</v>
      </c>
      <c r="EV31" s="183">
        <v>0</v>
      </c>
      <c r="EW31" s="183">
        <v>0</v>
      </c>
      <c r="EX31" s="183">
        <v>0</v>
      </c>
      <c r="EY31" s="215">
        <v>0</v>
      </c>
      <c r="EZ31" s="214">
        <v>0</v>
      </c>
      <c r="FA31" s="183">
        <v>0</v>
      </c>
      <c r="FB31" s="183">
        <v>0</v>
      </c>
      <c r="FC31" s="183">
        <v>0</v>
      </c>
      <c r="FD31" s="183">
        <v>0</v>
      </c>
      <c r="FE31" s="183">
        <v>0</v>
      </c>
      <c r="FF31" s="215">
        <v>0</v>
      </c>
      <c r="FG31" s="214">
        <v>10242</v>
      </c>
      <c r="FH31" s="183">
        <v>56528500.704495184</v>
      </c>
      <c r="FI31" s="183">
        <v>585263.74</v>
      </c>
      <c r="FJ31" s="183">
        <v>8404759.4905138016</v>
      </c>
      <c r="FK31" s="183">
        <v>42484570.070160106</v>
      </c>
      <c r="FL31" s="183">
        <v>42081350.444178224</v>
      </c>
      <c r="FM31" s="215">
        <v>0</v>
      </c>
    </row>
    <row r="32" spans="1:169" ht="15.75" customHeight="1">
      <c r="A32" s="168" t="s">
        <v>34</v>
      </c>
      <c r="B32" s="214">
        <v>0</v>
      </c>
      <c r="C32" s="183">
        <v>0</v>
      </c>
      <c r="D32" s="183">
        <v>0</v>
      </c>
      <c r="E32" s="183">
        <v>0</v>
      </c>
      <c r="F32" s="183">
        <v>0</v>
      </c>
      <c r="G32" s="183">
        <v>0</v>
      </c>
      <c r="H32" s="215">
        <v>0</v>
      </c>
      <c r="I32" s="214">
        <v>0</v>
      </c>
      <c r="J32" s="183">
        <v>0</v>
      </c>
      <c r="K32" s="183">
        <v>0</v>
      </c>
      <c r="L32" s="183">
        <v>0</v>
      </c>
      <c r="M32" s="183">
        <v>0</v>
      </c>
      <c r="N32" s="183">
        <v>0</v>
      </c>
      <c r="O32" s="215">
        <v>0</v>
      </c>
      <c r="P32" s="214">
        <v>0</v>
      </c>
      <c r="Q32" s="183">
        <v>0</v>
      </c>
      <c r="R32" s="183">
        <v>0</v>
      </c>
      <c r="S32" s="183">
        <v>0</v>
      </c>
      <c r="T32" s="183">
        <v>0</v>
      </c>
      <c r="U32" s="183">
        <v>0</v>
      </c>
      <c r="V32" s="215">
        <v>0</v>
      </c>
      <c r="W32" s="214">
        <v>0</v>
      </c>
      <c r="X32" s="183">
        <v>0</v>
      </c>
      <c r="Y32" s="183">
        <v>0</v>
      </c>
      <c r="Z32" s="183">
        <v>0</v>
      </c>
      <c r="AA32" s="183">
        <v>0</v>
      </c>
      <c r="AB32" s="183">
        <v>0</v>
      </c>
      <c r="AC32" s="215">
        <v>0</v>
      </c>
      <c r="AD32" s="214">
        <v>0</v>
      </c>
      <c r="AE32" s="183">
        <v>0</v>
      </c>
      <c r="AF32" s="183">
        <v>0</v>
      </c>
      <c r="AG32" s="183">
        <v>0</v>
      </c>
      <c r="AH32" s="183">
        <v>0</v>
      </c>
      <c r="AI32" s="183">
        <v>0</v>
      </c>
      <c r="AJ32" s="215">
        <v>0</v>
      </c>
      <c r="AK32" s="214">
        <v>0</v>
      </c>
      <c r="AL32" s="183">
        <v>0</v>
      </c>
      <c r="AM32" s="183">
        <v>0</v>
      </c>
      <c r="AN32" s="183">
        <v>0</v>
      </c>
      <c r="AO32" s="183">
        <v>0</v>
      </c>
      <c r="AP32" s="183">
        <v>0</v>
      </c>
      <c r="AQ32" s="215">
        <v>0</v>
      </c>
      <c r="AR32" s="214">
        <v>0</v>
      </c>
      <c r="AS32" s="183">
        <v>0</v>
      </c>
      <c r="AT32" s="183">
        <v>0</v>
      </c>
      <c r="AU32" s="183">
        <v>0</v>
      </c>
      <c r="AV32" s="183">
        <v>0</v>
      </c>
      <c r="AW32" s="183">
        <v>0</v>
      </c>
      <c r="AX32" s="215">
        <v>0</v>
      </c>
      <c r="AY32" s="214">
        <v>0</v>
      </c>
      <c r="AZ32" s="183">
        <v>0</v>
      </c>
      <c r="BA32" s="183">
        <v>0</v>
      </c>
      <c r="BB32" s="183">
        <v>0</v>
      </c>
      <c r="BC32" s="183">
        <v>0</v>
      </c>
      <c r="BD32" s="183">
        <v>0</v>
      </c>
      <c r="BE32" s="215">
        <v>0</v>
      </c>
      <c r="BF32" s="214">
        <v>0</v>
      </c>
      <c r="BG32" s="183">
        <v>0</v>
      </c>
      <c r="BH32" s="183">
        <v>0</v>
      </c>
      <c r="BI32" s="183">
        <v>0</v>
      </c>
      <c r="BJ32" s="183">
        <v>0</v>
      </c>
      <c r="BK32" s="183">
        <v>0</v>
      </c>
      <c r="BL32" s="215">
        <v>0</v>
      </c>
      <c r="BM32" s="214">
        <v>0</v>
      </c>
      <c r="BN32" s="183">
        <v>0</v>
      </c>
      <c r="BO32" s="183">
        <v>0</v>
      </c>
      <c r="BP32" s="183">
        <v>0</v>
      </c>
      <c r="BQ32" s="183">
        <v>0</v>
      </c>
      <c r="BR32" s="183">
        <v>0</v>
      </c>
      <c r="BS32" s="215">
        <v>0</v>
      </c>
      <c r="BT32" s="214">
        <v>0</v>
      </c>
      <c r="BU32" s="183">
        <v>0</v>
      </c>
      <c r="BV32" s="183">
        <v>0</v>
      </c>
      <c r="BW32" s="183">
        <v>0</v>
      </c>
      <c r="BX32" s="183">
        <v>0</v>
      </c>
      <c r="BY32" s="183">
        <v>0</v>
      </c>
      <c r="BZ32" s="215">
        <v>0</v>
      </c>
      <c r="CA32" s="214">
        <v>0</v>
      </c>
      <c r="CB32" s="183">
        <v>0</v>
      </c>
      <c r="CC32" s="183">
        <v>0</v>
      </c>
      <c r="CD32" s="183">
        <v>0</v>
      </c>
      <c r="CE32" s="183">
        <v>0</v>
      </c>
      <c r="CF32" s="183">
        <v>0</v>
      </c>
      <c r="CG32" s="215">
        <v>0</v>
      </c>
      <c r="CH32" s="214">
        <v>0</v>
      </c>
      <c r="CI32" s="183">
        <v>0</v>
      </c>
      <c r="CJ32" s="183">
        <v>0</v>
      </c>
      <c r="CK32" s="183">
        <v>0</v>
      </c>
      <c r="CL32" s="183">
        <v>0</v>
      </c>
      <c r="CM32" s="183">
        <v>0</v>
      </c>
      <c r="CN32" s="215">
        <v>0</v>
      </c>
      <c r="CO32" s="214">
        <v>0</v>
      </c>
      <c r="CP32" s="183">
        <v>0</v>
      </c>
      <c r="CQ32" s="183">
        <v>0</v>
      </c>
      <c r="CR32" s="183">
        <v>0</v>
      </c>
      <c r="CS32" s="183">
        <v>0</v>
      </c>
      <c r="CT32" s="183">
        <v>0</v>
      </c>
      <c r="CU32" s="215">
        <v>0</v>
      </c>
      <c r="CV32" s="214">
        <v>0</v>
      </c>
      <c r="CW32" s="183">
        <v>0</v>
      </c>
      <c r="CX32" s="183">
        <v>0</v>
      </c>
      <c r="CY32" s="183">
        <v>0</v>
      </c>
      <c r="CZ32" s="183">
        <v>0</v>
      </c>
      <c r="DA32" s="183">
        <v>0</v>
      </c>
      <c r="DB32" s="215">
        <v>0</v>
      </c>
      <c r="DC32" s="214">
        <v>0</v>
      </c>
      <c r="DD32" s="183">
        <v>0</v>
      </c>
      <c r="DE32" s="183">
        <v>0</v>
      </c>
      <c r="DF32" s="183">
        <v>0</v>
      </c>
      <c r="DG32" s="183">
        <v>0</v>
      </c>
      <c r="DH32" s="183">
        <v>0</v>
      </c>
      <c r="DI32" s="215">
        <v>0</v>
      </c>
      <c r="DJ32" s="214">
        <v>0</v>
      </c>
      <c r="DK32" s="183">
        <v>0</v>
      </c>
      <c r="DL32" s="183">
        <v>0</v>
      </c>
      <c r="DM32" s="183">
        <v>0</v>
      </c>
      <c r="DN32" s="183">
        <v>0</v>
      </c>
      <c r="DO32" s="183">
        <v>0</v>
      </c>
      <c r="DP32" s="215">
        <v>0</v>
      </c>
      <c r="DQ32" s="214">
        <v>0</v>
      </c>
      <c r="DR32" s="183">
        <v>0</v>
      </c>
      <c r="DS32" s="183">
        <v>0</v>
      </c>
      <c r="DT32" s="183">
        <v>0</v>
      </c>
      <c r="DU32" s="183">
        <v>0</v>
      </c>
      <c r="DV32" s="183">
        <v>0</v>
      </c>
      <c r="DW32" s="215">
        <v>0</v>
      </c>
      <c r="DX32" s="214">
        <v>0</v>
      </c>
      <c r="DY32" s="183">
        <v>0</v>
      </c>
      <c r="DZ32" s="183">
        <v>0</v>
      </c>
      <c r="EA32" s="183">
        <v>0</v>
      </c>
      <c r="EB32" s="183">
        <v>0</v>
      </c>
      <c r="EC32" s="183">
        <v>0</v>
      </c>
      <c r="ED32" s="215">
        <v>0</v>
      </c>
      <c r="EE32" s="214">
        <v>0</v>
      </c>
      <c r="EF32" s="183">
        <v>0</v>
      </c>
      <c r="EG32" s="183">
        <v>0</v>
      </c>
      <c r="EH32" s="183">
        <v>0</v>
      </c>
      <c r="EI32" s="183">
        <v>0</v>
      </c>
      <c r="EJ32" s="183">
        <v>0</v>
      </c>
      <c r="EK32" s="215">
        <v>0</v>
      </c>
      <c r="EL32" s="214">
        <v>0</v>
      </c>
      <c r="EM32" s="183">
        <v>0</v>
      </c>
      <c r="EN32" s="183">
        <v>0</v>
      </c>
      <c r="EO32" s="183">
        <v>0</v>
      </c>
      <c r="EP32" s="183">
        <v>0</v>
      </c>
      <c r="EQ32" s="183">
        <v>0</v>
      </c>
      <c r="ER32" s="215">
        <v>0</v>
      </c>
      <c r="ES32" s="214">
        <v>0</v>
      </c>
      <c r="ET32" s="183">
        <v>0</v>
      </c>
      <c r="EU32" s="183">
        <v>0</v>
      </c>
      <c r="EV32" s="183">
        <v>0</v>
      </c>
      <c r="EW32" s="183">
        <v>0</v>
      </c>
      <c r="EX32" s="183">
        <v>0</v>
      </c>
      <c r="EY32" s="215">
        <v>0</v>
      </c>
      <c r="EZ32" s="214">
        <v>0</v>
      </c>
      <c r="FA32" s="183">
        <v>0</v>
      </c>
      <c r="FB32" s="183">
        <v>0</v>
      </c>
      <c r="FC32" s="183">
        <v>0</v>
      </c>
      <c r="FD32" s="183">
        <v>0</v>
      </c>
      <c r="FE32" s="183">
        <v>0</v>
      </c>
      <c r="FF32" s="215">
        <v>0</v>
      </c>
      <c r="FG32" s="214">
        <v>0</v>
      </c>
      <c r="FH32" s="183">
        <v>0</v>
      </c>
      <c r="FI32" s="183">
        <v>0</v>
      </c>
      <c r="FJ32" s="183">
        <v>0</v>
      </c>
      <c r="FK32" s="183">
        <v>0</v>
      </c>
      <c r="FL32" s="183">
        <v>0</v>
      </c>
      <c r="FM32" s="215">
        <v>0</v>
      </c>
    </row>
    <row r="33" spans="1:169">
      <c r="A33" s="168" t="s">
        <v>35</v>
      </c>
      <c r="B33" s="214">
        <v>0</v>
      </c>
      <c r="C33" s="183">
        <v>0</v>
      </c>
      <c r="D33" s="183">
        <v>0</v>
      </c>
      <c r="E33" s="183">
        <v>0</v>
      </c>
      <c r="F33" s="183">
        <v>0</v>
      </c>
      <c r="G33" s="183">
        <v>0</v>
      </c>
      <c r="H33" s="215">
        <v>0</v>
      </c>
      <c r="I33" s="214">
        <v>0</v>
      </c>
      <c r="J33" s="183">
        <v>0</v>
      </c>
      <c r="K33" s="183">
        <v>0</v>
      </c>
      <c r="L33" s="183">
        <v>0</v>
      </c>
      <c r="M33" s="183">
        <v>0</v>
      </c>
      <c r="N33" s="183">
        <v>0</v>
      </c>
      <c r="O33" s="215">
        <v>0</v>
      </c>
      <c r="P33" s="214">
        <v>0</v>
      </c>
      <c r="Q33" s="183">
        <v>0</v>
      </c>
      <c r="R33" s="183">
        <v>0</v>
      </c>
      <c r="S33" s="183">
        <v>0</v>
      </c>
      <c r="T33" s="183">
        <v>0</v>
      </c>
      <c r="U33" s="183">
        <v>0</v>
      </c>
      <c r="V33" s="215">
        <v>0</v>
      </c>
      <c r="W33" s="214">
        <v>0</v>
      </c>
      <c r="X33" s="183">
        <v>0</v>
      </c>
      <c r="Y33" s="183">
        <v>0</v>
      </c>
      <c r="Z33" s="183">
        <v>0</v>
      </c>
      <c r="AA33" s="183">
        <v>0</v>
      </c>
      <c r="AB33" s="183">
        <v>0</v>
      </c>
      <c r="AC33" s="215">
        <v>0</v>
      </c>
      <c r="AD33" s="214">
        <v>0</v>
      </c>
      <c r="AE33" s="183">
        <v>0</v>
      </c>
      <c r="AF33" s="183">
        <v>0</v>
      </c>
      <c r="AG33" s="183">
        <v>0</v>
      </c>
      <c r="AH33" s="183">
        <v>0</v>
      </c>
      <c r="AI33" s="183">
        <v>0</v>
      </c>
      <c r="AJ33" s="215">
        <v>0</v>
      </c>
      <c r="AK33" s="214">
        <v>0</v>
      </c>
      <c r="AL33" s="183">
        <v>0</v>
      </c>
      <c r="AM33" s="183">
        <v>0</v>
      </c>
      <c r="AN33" s="183">
        <v>0</v>
      </c>
      <c r="AO33" s="183">
        <v>0</v>
      </c>
      <c r="AP33" s="183">
        <v>0</v>
      </c>
      <c r="AQ33" s="215">
        <v>0</v>
      </c>
      <c r="AR33" s="214">
        <v>0</v>
      </c>
      <c r="AS33" s="183">
        <v>0</v>
      </c>
      <c r="AT33" s="183">
        <v>0</v>
      </c>
      <c r="AU33" s="183">
        <v>0</v>
      </c>
      <c r="AV33" s="183">
        <v>0</v>
      </c>
      <c r="AW33" s="183">
        <v>0</v>
      </c>
      <c r="AX33" s="215">
        <v>0</v>
      </c>
      <c r="AY33" s="214">
        <v>408222</v>
      </c>
      <c r="AZ33" s="183">
        <v>2061614.016807179</v>
      </c>
      <c r="BA33" s="183">
        <v>48395.328700000115</v>
      </c>
      <c r="BB33" s="183">
        <v>508215.3793262</v>
      </c>
      <c r="BC33" s="183">
        <v>820389.13782537426</v>
      </c>
      <c r="BD33" s="183">
        <v>625534.71087499999</v>
      </c>
      <c r="BE33" s="215">
        <v>0</v>
      </c>
      <c r="BF33" s="214">
        <v>0</v>
      </c>
      <c r="BG33" s="183">
        <v>0</v>
      </c>
      <c r="BH33" s="183">
        <v>0</v>
      </c>
      <c r="BI33" s="183">
        <v>0</v>
      </c>
      <c r="BJ33" s="183">
        <v>0</v>
      </c>
      <c r="BK33" s="183">
        <v>0</v>
      </c>
      <c r="BL33" s="215">
        <v>0</v>
      </c>
      <c r="BM33" s="214">
        <v>0</v>
      </c>
      <c r="BN33" s="183">
        <v>0</v>
      </c>
      <c r="BO33" s="183">
        <v>0</v>
      </c>
      <c r="BP33" s="183">
        <v>0</v>
      </c>
      <c r="BQ33" s="183">
        <v>0</v>
      </c>
      <c r="BR33" s="183">
        <v>0</v>
      </c>
      <c r="BS33" s="215">
        <v>0</v>
      </c>
      <c r="BT33" s="214">
        <v>0</v>
      </c>
      <c r="BU33" s="183">
        <v>0</v>
      </c>
      <c r="BV33" s="183">
        <v>0</v>
      </c>
      <c r="BW33" s="183">
        <v>0</v>
      </c>
      <c r="BX33" s="183">
        <v>0</v>
      </c>
      <c r="BY33" s="183">
        <v>0</v>
      </c>
      <c r="BZ33" s="215">
        <v>0</v>
      </c>
      <c r="CA33" s="214">
        <v>0</v>
      </c>
      <c r="CB33" s="183">
        <v>0</v>
      </c>
      <c r="CC33" s="183">
        <v>0</v>
      </c>
      <c r="CD33" s="183">
        <v>0</v>
      </c>
      <c r="CE33" s="183">
        <v>0</v>
      </c>
      <c r="CF33" s="183">
        <v>0</v>
      </c>
      <c r="CG33" s="215">
        <v>0</v>
      </c>
      <c r="CH33" s="214">
        <v>0</v>
      </c>
      <c r="CI33" s="183">
        <v>0</v>
      </c>
      <c r="CJ33" s="183">
        <v>0</v>
      </c>
      <c r="CK33" s="183">
        <v>0</v>
      </c>
      <c r="CL33" s="183">
        <v>0</v>
      </c>
      <c r="CM33" s="183">
        <v>0</v>
      </c>
      <c r="CN33" s="215">
        <v>0</v>
      </c>
      <c r="CO33" s="214">
        <v>0</v>
      </c>
      <c r="CP33" s="183">
        <v>0</v>
      </c>
      <c r="CQ33" s="183">
        <v>0</v>
      </c>
      <c r="CR33" s="183">
        <v>0</v>
      </c>
      <c r="CS33" s="183">
        <v>0</v>
      </c>
      <c r="CT33" s="183">
        <v>0</v>
      </c>
      <c r="CU33" s="215">
        <v>0</v>
      </c>
      <c r="CV33" s="214">
        <v>0</v>
      </c>
      <c r="CW33" s="183">
        <v>0</v>
      </c>
      <c r="CX33" s="183">
        <v>0</v>
      </c>
      <c r="CY33" s="183">
        <v>0</v>
      </c>
      <c r="CZ33" s="183">
        <v>0</v>
      </c>
      <c r="DA33" s="183">
        <v>0</v>
      </c>
      <c r="DB33" s="215">
        <v>0</v>
      </c>
      <c r="DC33" s="214">
        <v>0</v>
      </c>
      <c r="DD33" s="183">
        <v>0</v>
      </c>
      <c r="DE33" s="183">
        <v>0</v>
      </c>
      <c r="DF33" s="183">
        <v>0</v>
      </c>
      <c r="DG33" s="183">
        <v>0</v>
      </c>
      <c r="DH33" s="183">
        <v>0</v>
      </c>
      <c r="DI33" s="215">
        <v>0</v>
      </c>
      <c r="DJ33" s="214">
        <v>0</v>
      </c>
      <c r="DK33" s="183">
        <v>0</v>
      </c>
      <c r="DL33" s="183">
        <v>0</v>
      </c>
      <c r="DM33" s="183">
        <v>0</v>
      </c>
      <c r="DN33" s="183">
        <v>0</v>
      </c>
      <c r="DO33" s="183">
        <v>0</v>
      </c>
      <c r="DP33" s="215">
        <v>0</v>
      </c>
      <c r="DQ33" s="214">
        <v>0</v>
      </c>
      <c r="DR33" s="183">
        <v>0</v>
      </c>
      <c r="DS33" s="183">
        <v>0</v>
      </c>
      <c r="DT33" s="183">
        <v>0</v>
      </c>
      <c r="DU33" s="183">
        <v>0</v>
      </c>
      <c r="DV33" s="183">
        <v>0</v>
      </c>
      <c r="DW33" s="215">
        <v>0</v>
      </c>
      <c r="DX33" s="214">
        <v>0</v>
      </c>
      <c r="DY33" s="183">
        <v>0</v>
      </c>
      <c r="DZ33" s="183">
        <v>0</v>
      </c>
      <c r="EA33" s="183">
        <v>0</v>
      </c>
      <c r="EB33" s="183">
        <v>0</v>
      </c>
      <c r="EC33" s="183">
        <v>0</v>
      </c>
      <c r="ED33" s="215">
        <v>0</v>
      </c>
      <c r="EE33" s="214">
        <v>0</v>
      </c>
      <c r="EF33" s="183">
        <v>0</v>
      </c>
      <c r="EG33" s="183">
        <v>0</v>
      </c>
      <c r="EH33" s="183">
        <v>0</v>
      </c>
      <c r="EI33" s="183">
        <v>0</v>
      </c>
      <c r="EJ33" s="183">
        <v>0</v>
      </c>
      <c r="EK33" s="215">
        <v>0</v>
      </c>
      <c r="EL33" s="214">
        <v>0</v>
      </c>
      <c r="EM33" s="183">
        <v>0</v>
      </c>
      <c r="EN33" s="183">
        <v>0</v>
      </c>
      <c r="EO33" s="183">
        <v>0</v>
      </c>
      <c r="EP33" s="183">
        <v>0</v>
      </c>
      <c r="EQ33" s="183">
        <v>0</v>
      </c>
      <c r="ER33" s="215">
        <v>0</v>
      </c>
      <c r="ES33" s="214">
        <v>0</v>
      </c>
      <c r="ET33" s="183">
        <v>0</v>
      </c>
      <c r="EU33" s="183">
        <v>0</v>
      </c>
      <c r="EV33" s="183">
        <v>0</v>
      </c>
      <c r="EW33" s="183">
        <v>0</v>
      </c>
      <c r="EX33" s="183">
        <v>0</v>
      </c>
      <c r="EY33" s="215">
        <v>0</v>
      </c>
      <c r="EZ33" s="214">
        <v>0</v>
      </c>
      <c r="FA33" s="183">
        <v>0</v>
      </c>
      <c r="FB33" s="183">
        <v>0</v>
      </c>
      <c r="FC33" s="183">
        <v>0</v>
      </c>
      <c r="FD33" s="183">
        <v>0</v>
      </c>
      <c r="FE33" s="183">
        <v>0</v>
      </c>
      <c r="FF33" s="215">
        <v>0</v>
      </c>
      <c r="FG33" s="214">
        <v>408222</v>
      </c>
      <c r="FH33" s="183">
        <v>2061614.016807179</v>
      </c>
      <c r="FI33" s="183">
        <v>48395.328700000115</v>
      </c>
      <c r="FJ33" s="183">
        <v>508215.3793262</v>
      </c>
      <c r="FK33" s="183">
        <v>820389.13782537426</v>
      </c>
      <c r="FL33" s="183">
        <v>625534.71087499999</v>
      </c>
      <c r="FM33" s="215">
        <v>0</v>
      </c>
    </row>
    <row r="34" spans="1:169">
      <c r="A34" s="168" t="s">
        <v>36</v>
      </c>
      <c r="B34" s="214">
        <v>0</v>
      </c>
      <c r="C34" s="183">
        <v>0</v>
      </c>
      <c r="D34" s="183">
        <v>0</v>
      </c>
      <c r="E34" s="183">
        <v>0</v>
      </c>
      <c r="F34" s="183">
        <v>0</v>
      </c>
      <c r="G34" s="183">
        <v>0</v>
      </c>
      <c r="H34" s="215">
        <v>0</v>
      </c>
      <c r="I34" s="214">
        <v>0</v>
      </c>
      <c r="J34" s="183">
        <v>0</v>
      </c>
      <c r="K34" s="183">
        <v>0</v>
      </c>
      <c r="L34" s="183">
        <v>0</v>
      </c>
      <c r="M34" s="183">
        <v>0</v>
      </c>
      <c r="N34" s="183">
        <v>0</v>
      </c>
      <c r="O34" s="215">
        <v>0</v>
      </c>
      <c r="P34" s="214">
        <v>0</v>
      </c>
      <c r="Q34" s="183">
        <v>0</v>
      </c>
      <c r="R34" s="183">
        <v>0</v>
      </c>
      <c r="S34" s="183">
        <v>0</v>
      </c>
      <c r="T34" s="183">
        <v>0</v>
      </c>
      <c r="U34" s="183">
        <v>0</v>
      </c>
      <c r="V34" s="215">
        <v>0</v>
      </c>
      <c r="W34" s="214">
        <v>0</v>
      </c>
      <c r="X34" s="183">
        <v>0</v>
      </c>
      <c r="Y34" s="183">
        <v>0</v>
      </c>
      <c r="Z34" s="183">
        <v>0</v>
      </c>
      <c r="AA34" s="183">
        <v>0</v>
      </c>
      <c r="AB34" s="183">
        <v>0</v>
      </c>
      <c r="AC34" s="215">
        <v>0</v>
      </c>
      <c r="AD34" s="214">
        <v>0</v>
      </c>
      <c r="AE34" s="183">
        <v>0</v>
      </c>
      <c r="AF34" s="183">
        <v>0</v>
      </c>
      <c r="AG34" s="183">
        <v>0</v>
      </c>
      <c r="AH34" s="183">
        <v>0</v>
      </c>
      <c r="AI34" s="183">
        <v>0</v>
      </c>
      <c r="AJ34" s="215">
        <v>0</v>
      </c>
      <c r="AK34" s="214">
        <v>0</v>
      </c>
      <c r="AL34" s="183">
        <v>0</v>
      </c>
      <c r="AM34" s="183">
        <v>0</v>
      </c>
      <c r="AN34" s="183">
        <v>0</v>
      </c>
      <c r="AO34" s="183">
        <v>0</v>
      </c>
      <c r="AP34" s="183">
        <v>0</v>
      </c>
      <c r="AQ34" s="215">
        <v>0</v>
      </c>
      <c r="AR34" s="214">
        <v>0</v>
      </c>
      <c r="AS34" s="183">
        <v>0</v>
      </c>
      <c r="AT34" s="183">
        <v>0</v>
      </c>
      <c r="AU34" s="183">
        <v>0</v>
      </c>
      <c r="AV34" s="183">
        <v>0</v>
      </c>
      <c r="AW34" s="183">
        <v>0</v>
      </c>
      <c r="AX34" s="215">
        <v>0</v>
      </c>
      <c r="AY34" s="214">
        <v>638172</v>
      </c>
      <c r="AZ34" s="183">
        <v>9778235.0244450681</v>
      </c>
      <c r="BA34" s="183">
        <v>0</v>
      </c>
      <c r="BB34" s="183">
        <v>2247730.5712390002</v>
      </c>
      <c r="BC34" s="183">
        <v>981073.40543866786</v>
      </c>
      <c r="BD34" s="183">
        <v>3331896.102002</v>
      </c>
      <c r="BE34" s="215">
        <v>0</v>
      </c>
      <c r="BF34" s="214">
        <v>0</v>
      </c>
      <c r="BG34" s="183">
        <v>0</v>
      </c>
      <c r="BH34" s="183">
        <v>0</v>
      </c>
      <c r="BI34" s="183">
        <v>0</v>
      </c>
      <c r="BJ34" s="183">
        <v>0</v>
      </c>
      <c r="BK34" s="183">
        <v>0</v>
      </c>
      <c r="BL34" s="215">
        <v>0</v>
      </c>
      <c r="BM34" s="214">
        <v>0</v>
      </c>
      <c r="BN34" s="183">
        <v>0</v>
      </c>
      <c r="BO34" s="183">
        <v>0</v>
      </c>
      <c r="BP34" s="183">
        <v>0</v>
      </c>
      <c r="BQ34" s="183">
        <v>0</v>
      </c>
      <c r="BR34" s="183">
        <v>0</v>
      </c>
      <c r="BS34" s="215">
        <v>0</v>
      </c>
      <c r="BT34" s="214">
        <v>0</v>
      </c>
      <c r="BU34" s="183">
        <v>0</v>
      </c>
      <c r="BV34" s="183">
        <v>0</v>
      </c>
      <c r="BW34" s="183">
        <v>0</v>
      </c>
      <c r="BX34" s="183">
        <v>0</v>
      </c>
      <c r="BY34" s="183">
        <v>0</v>
      </c>
      <c r="BZ34" s="215">
        <v>0</v>
      </c>
      <c r="CA34" s="214">
        <v>0</v>
      </c>
      <c r="CB34" s="183">
        <v>0</v>
      </c>
      <c r="CC34" s="183">
        <v>0</v>
      </c>
      <c r="CD34" s="183">
        <v>0</v>
      </c>
      <c r="CE34" s="183">
        <v>0</v>
      </c>
      <c r="CF34" s="183">
        <v>0</v>
      </c>
      <c r="CG34" s="215">
        <v>0</v>
      </c>
      <c r="CH34" s="214">
        <v>0</v>
      </c>
      <c r="CI34" s="183">
        <v>0</v>
      </c>
      <c r="CJ34" s="183">
        <v>0</v>
      </c>
      <c r="CK34" s="183">
        <v>0</v>
      </c>
      <c r="CL34" s="183">
        <v>0</v>
      </c>
      <c r="CM34" s="183">
        <v>0</v>
      </c>
      <c r="CN34" s="215">
        <v>0</v>
      </c>
      <c r="CO34" s="214">
        <v>0</v>
      </c>
      <c r="CP34" s="183">
        <v>0</v>
      </c>
      <c r="CQ34" s="183">
        <v>0</v>
      </c>
      <c r="CR34" s="183">
        <v>0</v>
      </c>
      <c r="CS34" s="183">
        <v>0</v>
      </c>
      <c r="CT34" s="183">
        <v>0</v>
      </c>
      <c r="CU34" s="215">
        <v>0</v>
      </c>
      <c r="CV34" s="214">
        <v>0</v>
      </c>
      <c r="CW34" s="183">
        <v>0</v>
      </c>
      <c r="CX34" s="183">
        <v>0</v>
      </c>
      <c r="CY34" s="183">
        <v>0</v>
      </c>
      <c r="CZ34" s="183">
        <v>0</v>
      </c>
      <c r="DA34" s="183">
        <v>0</v>
      </c>
      <c r="DB34" s="215">
        <v>0</v>
      </c>
      <c r="DC34" s="214">
        <v>0</v>
      </c>
      <c r="DD34" s="183">
        <v>0</v>
      </c>
      <c r="DE34" s="183">
        <v>0</v>
      </c>
      <c r="DF34" s="183">
        <v>0</v>
      </c>
      <c r="DG34" s="183">
        <v>0</v>
      </c>
      <c r="DH34" s="183">
        <v>0</v>
      </c>
      <c r="DI34" s="215">
        <v>0</v>
      </c>
      <c r="DJ34" s="214">
        <v>0</v>
      </c>
      <c r="DK34" s="183">
        <v>0</v>
      </c>
      <c r="DL34" s="183">
        <v>0</v>
      </c>
      <c r="DM34" s="183">
        <v>0</v>
      </c>
      <c r="DN34" s="183">
        <v>0</v>
      </c>
      <c r="DO34" s="183">
        <v>0</v>
      </c>
      <c r="DP34" s="215">
        <v>0</v>
      </c>
      <c r="DQ34" s="214">
        <v>0</v>
      </c>
      <c r="DR34" s="183">
        <v>0</v>
      </c>
      <c r="DS34" s="183">
        <v>0</v>
      </c>
      <c r="DT34" s="183">
        <v>0</v>
      </c>
      <c r="DU34" s="183">
        <v>0</v>
      </c>
      <c r="DV34" s="183">
        <v>0</v>
      </c>
      <c r="DW34" s="215">
        <v>0</v>
      </c>
      <c r="DX34" s="214">
        <v>0</v>
      </c>
      <c r="DY34" s="183">
        <v>0</v>
      </c>
      <c r="DZ34" s="183">
        <v>0</v>
      </c>
      <c r="EA34" s="183">
        <v>0</v>
      </c>
      <c r="EB34" s="183">
        <v>0</v>
      </c>
      <c r="EC34" s="183">
        <v>0</v>
      </c>
      <c r="ED34" s="215">
        <v>0</v>
      </c>
      <c r="EE34" s="214">
        <v>0</v>
      </c>
      <c r="EF34" s="183">
        <v>0</v>
      </c>
      <c r="EG34" s="183">
        <v>0</v>
      </c>
      <c r="EH34" s="183">
        <v>0</v>
      </c>
      <c r="EI34" s="183">
        <v>0</v>
      </c>
      <c r="EJ34" s="183">
        <v>0</v>
      </c>
      <c r="EK34" s="215">
        <v>0</v>
      </c>
      <c r="EL34" s="214">
        <v>0</v>
      </c>
      <c r="EM34" s="183">
        <v>0</v>
      </c>
      <c r="EN34" s="183">
        <v>0</v>
      </c>
      <c r="EO34" s="183">
        <v>0</v>
      </c>
      <c r="EP34" s="183">
        <v>0</v>
      </c>
      <c r="EQ34" s="183">
        <v>0</v>
      </c>
      <c r="ER34" s="215">
        <v>0</v>
      </c>
      <c r="ES34" s="214">
        <v>0</v>
      </c>
      <c r="ET34" s="183">
        <v>0</v>
      </c>
      <c r="EU34" s="183">
        <v>0</v>
      </c>
      <c r="EV34" s="183">
        <v>0</v>
      </c>
      <c r="EW34" s="183">
        <v>0</v>
      </c>
      <c r="EX34" s="183">
        <v>0</v>
      </c>
      <c r="EY34" s="215">
        <v>0</v>
      </c>
      <c r="EZ34" s="214">
        <v>0</v>
      </c>
      <c r="FA34" s="183">
        <v>0</v>
      </c>
      <c r="FB34" s="183">
        <v>0</v>
      </c>
      <c r="FC34" s="183">
        <v>0</v>
      </c>
      <c r="FD34" s="183">
        <v>0</v>
      </c>
      <c r="FE34" s="183">
        <v>0</v>
      </c>
      <c r="FF34" s="215">
        <v>0</v>
      </c>
      <c r="FG34" s="214">
        <v>638172</v>
      </c>
      <c r="FH34" s="183">
        <v>9778235.0244450681</v>
      </c>
      <c r="FI34" s="183">
        <v>0</v>
      </c>
      <c r="FJ34" s="183">
        <v>2247730.5712390002</v>
      </c>
      <c r="FK34" s="183">
        <v>981073.40543866786</v>
      </c>
      <c r="FL34" s="183">
        <v>3331896.102002</v>
      </c>
      <c r="FM34" s="215">
        <v>0</v>
      </c>
    </row>
    <row r="35" spans="1:169" s="219" customFormat="1" ht="16.5" thickBot="1">
      <c r="A35" s="169" t="s">
        <v>37</v>
      </c>
      <c r="B35" s="216">
        <v>0</v>
      </c>
      <c r="C35" s="217">
        <v>0</v>
      </c>
      <c r="D35" s="217">
        <v>0</v>
      </c>
      <c r="E35" s="217">
        <v>0</v>
      </c>
      <c r="F35" s="217">
        <v>0</v>
      </c>
      <c r="G35" s="217">
        <v>0</v>
      </c>
      <c r="H35" s="218">
        <v>0</v>
      </c>
      <c r="I35" s="216">
        <v>0</v>
      </c>
      <c r="J35" s="217">
        <v>0</v>
      </c>
      <c r="K35" s="217">
        <v>0</v>
      </c>
      <c r="L35" s="217">
        <v>0</v>
      </c>
      <c r="M35" s="217">
        <v>0</v>
      </c>
      <c r="N35" s="217">
        <v>0</v>
      </c>
      <c r="O35" s="218">
        <v>0</v>
      </c>
      <c r="P35" s="216">
        <v>0</v>
      </c>
      <c r="Q35" s="217">
        <v>0</v>
      </c>
      <c r="R35" s="217">
        <v>0</v>
      </c>
      <c r="S35" s="217">
        <v>0</v>
      </c>
      <c r="T35" s="217">
        <v>0</v>
      </c>
      <c r="U35" s="217">
        <v>0</v>
      </c>
      <c r="V35" s="218">
        <v>0</v>
      </c>
      <c r="W35" s="216">
        <v>0</v>
      </c>
      <c r="X35" s="217">
        <v>0</v>
      </c>
      <c r="Y35" s="217">
        <v>0</v>
      </c>
      <c r="Z35" s="217">
        <v>0</v>
      </c>
      <c r="AA35" s="217">
        <v>0</v>
      </c>
      <c r="AB35" s="217">
        <v>0</v>
      </c>
      <c r="AC35" s="218">
        <v>0</v>
      </c>
      <c r="AD35" s="216">
        <v>0</v>
      </c>
      <c r="AE35" s="217">
        <v>0</v>
      </c>
      <c r="AF35" s="217">
        <v>0</v>
      </c>
      <c r="AG35" s="217">
        <v>0</v>
      </c>
      <c r="AH35" s="217">
        <v>0</v>
      </c>
      <c r="AI35" s="217">
        <v>0</v>
      </c>
      <c r="AJ35" s="218">
        <v>0</v>
      </c>
      <c r="AK35" s="216">
        <v>0</v>
      </c>
      <c r="AL35" s="217">
        <v>0</v>
      </c>
      <c r="AM35" s="217">
        <v>0</v>
      </c>
      <c r="AN35" s="217">
        <v>0</v>
      </c>
      <c r="AO35" s="217">
        <v>0</v>
      </c>
      <c r="AP35" s="217">
        <v>0</v>
      </c>
      <c r="AQ35" s="218">
        <v>0</v>
      </c>
      <c r="AR35" s="216">
        <v>8</v>
      </c>
      <c r="AS35" s="217">
        <v>61751</v>
      </c>
      <c r="AT35" s="217">
        <v>0</v>
      </c>
      <c r="AU35" s="217">
        <v>17666</v>
      </c>
      <c r="AV35" s="217">
        <v>0</v>
      </c>
      <c r="AW35" s="217">
        <v>35612.4284620041</v>
      </c>
      <c r="AX35" s="218">
        <v>0</v>
      </c>
      <c r="AY35" s="216">
        <v>2753672</v>
      </c>
      <c r="AZ35" s="217">
        <v>145162010.2511563</v>
      </c>
      <c r="BA35" s="217">
        <v>62654522.029400103</v>
      </c>
      <c r="BB35" s="217">
        <v>38157011.883879207</v>
      </c>
      <c r="BC35" s="217">
        <v>182115207.29611534</v>
      </c>
      <c r="BD35" s="217">
        <v>63313048.755833782</v>
      </c>
      <c r="BE35" s="218">
        <v>0</v>
      </c>
      <c r="BF35" s="216">
        <v>0</v>
      </c>
      <c r="BG35" s="217">
        <v>0</v>
      </c>
      <c r="BH35" s="217">
        <v>0</v>
      </c>
      <c r="BI35" s="217">
        <v>0</v>
      </c>
      <c r="BJ35" s="217">
        <v>0</v>
      </c>
      <c r="BK35" s="217">
        <v>0</v>
      </c>
      <c r="BL35" s="218">
        <v>0</v>
      </c>
      <c r="BM35" s="216">
        <v>211702</v>
      </c>
      <c r="BN35" s="217">
        <v>30411950.08966662</v>
      </c>
      <c r="BO35" s="217">
        <v>3502966.6729885852</v>
      </c>
      <c r="BP35" s="217">
        <v>3381086.6717253192</v>
      </c>
      <c r="BQ35" s="217">
        <v>6524540.2399334926</v>
      </c>
      <c r="BR35" s="217">
        <v>17987508.7473871</v>
      </c>
      <c r="BS35" s="218">
        <v>0</v>
      </c>
      <c r="BT35" s="216">
        <v>0</v>
      </c>
      <c r="BU35" s="217">
        <v>0</v>
      </c>
      <c r="BV35" s="217">
        <v>0</v>
      </c>
      <c r="BW35" s="217">
        <v>0</v>
      </c>
      <c r="BX35" s="217">
        <v>0</v>
      </c>
      <c r="BY35" s="217">
        <v>0</v>
      </c>
      <c r="BZ35" s="218">
        <v>0</v>
      </c>
      <c r="CA35" s="216">
        <v>0</v>
      </c>
      <c r="CB35" s="217">
        <v>0</v>
      </c>
      <c r="CC35" s="217">
        <v>0</v>
      </c>
      <c r="CD35" s="217">
        <v>0</v>
      </c>
      <c r="CE35" s="217">
        <v>0</v>
      </c>
      <c r="CF35" s="217">
        <v>0</v>
      </c>
      <c r="CG35" s="218">
        <v>0</v>
      </c>
      <c r="CH35" s="216">
        <v>0</v>
      </c>
      <c r="CI35" s="217">
        <v>0</v>
      </c>
      <c r="CJ35" s="217">
        <v>0</v>
      </c>
      <c r="CK35" s="217">
        <v>0</v>
      </c>
      <c r="CL35" s="217">
        <v>0</v>
      </c>
      <c r="CM35" s="217">
        <v>0</v>
      </c>
      <c r="CN35" s="218">
        <v>0</v>
      </c>
      <c r="CO35" s="216">
        <v>0</v>
      </c>
      <c r="CP35" s="217">
        <v>0</v>
      </c>
      <c r="CQ35" s="217">
        <v>0</v>
      </c>
      <c r="CR35" s="217">
        <v>0</v>
      </c>
      <c r="CS35" s="217">
        <v>0</v>
      </c>
      <c r="CT35" s="217">
        <v>0</v>
      </c>
      <c r="CU35" s="218">
        <v>0</v>
      </c>
      <c r="CV35" s="216">
        <v>0</v>
      </c>
      <c r="CW35" s="217">
        <v>0</v>
      </c>
      <c r="CX35" s="217">
        <v>0</v>
      </c>
      <c r="CY35" s="217">
        <v>0</v>
      </c>
      <c r="CZ35" s="217">
        <v>0</v>
      </c>
      <c r="DA35" s="217">
        <v>0</v>
      </c>
      <c r="DB35" s="218">
        <v>0</v>
      </c>
      <c r="DC35" s="216">
        <v>0</v>
      </c>
      <c r="DD35" s="217">
        <v>0</v>
      </c>
      <c r="DE35" s="217">
        <v>0</v>
      </c>
      <c r="DF35" s="217">
        <v>0</v>
      </c>
      <c r="DG35" s="217">
        <v>0</v>
      </c>
      <c r="DH35" s="217">
        <v>0</v>
      </c>
      <c r="DI35" s="218">
        <v>0</v>
      </c>
      <c r="DJ35" s="216">
        <v>100152</v>
      </c>
      <c r="DK35" s="217">
        <v>45199852.683487952</v>
      </c>
      <c r="DL35" s="217">
        <v>29068073.303831629</v>
      </c>
      <c r="DM35" s="217">
        <v>5567166.1499999994</v>
      </c>
      <c r="DN35" s="217">
        <v>59163545.440635726</v>
      </c>
      <c r="DO35" s="217">
        <v>24532341.86994338</v>
      </c>
      <c r="DP35" s="218">
        <v>0</v>
      </c>
      <c r="DQ35" s="216">
        <v>0</v>
      </c>
      <c r="DR35" s="217">
        <v>0</v>
      </c>
      <c r="DS35" s="217">
        <v>0</v>
      </c>
      <c r="DT35" s="217">
        <v>0</v>
      </c>
      <c r="DU35" s="217">
        <v>0</v>
      </c>
      <c r="DV35" s="217">
        <v>0</v>
      </c>
      <c r="DW35" s="218">
        <v>0</v>
      </c>
      <c r="DX35" s="216">
        <v>0</v>
      </c>
      <c r="DY35" s="217">
        <v>0</v>
      </c>
      <c r="DZ35" s="217">
        <v>0</v>
      </c>
      <c r="EA35" s="217">
        <v>0</v>
      </c>
      <c r="EB35" s="217">
        <v>0</v>
      </c>
      <c r="EC35" s="217">
        <v>0</v>
      </c>
      <c r="ED35" s="218">
        <v>0</v>
      </c>
      <c r="EE35" s="216">
        <v>0</v>
      </c>
      <c r="EF35" s="217">
        <v>0</v>
      </c>
      <c r="EG35" s="217">
        <v>0</v>
      </c>
      <c r="EH35" s="217">
        <v>0</v>
      </c>
      <c r="EI35" s="217">
        <v>0</v>
      </c>
      <c r="EJ35" s="217">
        <v>0</v>
      </c>
      <c r="EK35" s="218">
        <v>0</v>
      </c>
      <c r="EL35" s="216">
        <v>0</v>
      </c>
      <c r="EM35" s="217">
        <v>0</v>
      </c>
      <c r="EN35" s="217">
        <v>0</v>
      </c>
      <c r="EO35" s="217">
        <v>0</v>
      </c>
      <c r="EP35" s="217">
        <v>0</v>
      </c>
      <c r="EQ35" s="217">
        <v>0</v>
      </c>
      <c r="ER35" s="218">
        <v>0</v>
      </c>
      <c r="ES35" s="216">
        <v>0</v>
      </c>
      <c r="ET35" s="217">
        <v>0</v>
      </c>
      <c r="EU35" s="217">
        <v>0</v>
      </c>
      <c r="EV35" s="217">
        <v>0</v>
      </c>
      <c r="EW35" s="217">
        <v>0</v>
      </c>
      <c r="EX35" s="217">
        <v>0</v>
      </c>
      <c r="EY35" s="218">
        <v>0</v>
      </c>
      <c r="EZ35" s="216">
        <v>0</v>
      </c>
      <c r="FA35" s="217">
        <v>0</v>
      </c>
      <c r="FB35" s="217">
        <v>0</v>
      </c>
      <c r="FC35" s="217">
        <v>0</v>
      </c>
      <c r="FD35" s="217">
        <v>0</v>
      </c>
      <c r="FE35" s="217">
        <v>0</v>
      </c>
      <c r="FF35" s="218">
        <v>0</v>
      </c>
      <c r="FG35" s="216">
        <v>3065534</v>
      </c>
      <c r="FH35" s="217">
        <v>220835564.02431089</v>
      </c>
      <c r="FI35" s="217">
        <v>95225562.006220311</v>
      </c>
      <c r="FJ35" s="217">
        <v>47122930.705604523</v>
      </c>
      <c r="FK35" s="217">
        <v>247803292.97668457</v>
      </c>
      <c r="FL35" s="217">
        <v>105868511.80162627</v>
      </c>
      <c r="FM35" s="218">
        <v>0</v>
      </c>
    </row>
    <row r="36" spans="1:169" ht="21.75" customHeight="1">
      <c r="A36" s="167" t="s">
        <v>811</v>
      </c>
      <c r="B36" s="220"/>
      <c r="C36" s="220"/>
      <c r="D36" s="220"/>
      <c r="E36" s="220"/>
      <c r="F36" s="220"/>
      <c r="G36" s="220"/>
      <c r="H36" s="220"/>
    </row>
  </sheetData>
  <sheetProtection insertColumns="0"/>
  <mergeCells count="26">
    <mergeCell ref="BF3:BL4"/>
    <mergeCell ref="A3:A5"/>
    <mergeCell ref="B3:H4"/>
    <mergeCell ref="I3:O4"/>
    <mergeCell ref="P3:V4"/>
    <mergeCell ref="W3:AC4"/>
    <mergeCell ref="AD3:AJ4"/>
    <mergeCell ref="AK3:AQ4"/>
    <mergeCell ref="AR3:AX4"/>
    <mergeCell ref="AY3:BE4"/>
    <mergeCell ref="ES3:EY4"/>
    <mergeCell ref="A1:FM1"/>
    <mergeCell ref="FG3:FM4"/>
    <mergeCell ref="DC3:DI4"/>
    <mergeCell ref="DJ3:DP4"/>
    <mergeCell ref="CV3:DB4"/>
    <mergeCell ref="EZ3:FF4"/>
    <mergeCell ref="DQ3:DW4"/>
    <mergeCell ref="DX3:ED4"/>
    <mergeCell ref="EE3:EK4"/>
    <mergeCell ref="EL3:ER4"/>
    <mergeCell ref="BM3:BS4"/>
    <mergeCell ref="BT3:BZ4"/>
    <mergeCell ref="CA3:CG4"/>
    <mergeCell ref="CH3:CN4"/>
    <mergeCell ref="CO3:CU4"/>
  </mergeCells>
  <phoneticPr fontId="14" type="noConversion"/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44" fitToHeight="3" orientation="landscape" r:id="rId1"/>
  <headerFooter alignWithMargins="0"/>
  <colBreaks count="11" manualBreakCount="11">
    <brk id="15" max="35" man="1"/>
    <brk id="29" max="35" man="1"/>
    <brk id="43" max="35" man="1"/>
    <brk id="57" max="35" man="1"/>
    <brk id="71" max="35" man="1"/>
    <brk id="85" max="35" man="1"/>
    <brk id="99" max="35" man="1"/>
    <brk id="113" max="35" man="1"/>
    <brk id="127" max="35" man="1"/>
    <brk id="141" max="35" man="1"/>
    <brk id="155" max="3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Z713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1.25"/>
  <cols>
    <col min="1" max="1" width="6.28515625" style="186" customWidth="1"/>
    <col min="2" max="2" width="70.42578125" style="176" customWidth="1"/>
    <col min="3" max="6" width="14.28515625" style="176" customWidth="1"/>
    <col min="7" max="7" width="16.85546875" style="176" customWidth="1"/>
    <col min="8" max="8" width="14.28515625" style="176" customWidth="1"/>
    <col min="9" max="9" width="16" style="176" customWidth="1"/>
    <col min="10" max="12" width="14.28515625" style="176" customWidth="1"/>
    <col min="13" max="14" width="16" style="176" customWidth="1"/>
    <col min="15" max="15" width="19.7109375" style="176" customWidth="1"/>
    <col min="16" max="16" width="16" style="176" customWidth="1"/>
    <col min="17" max="17" width="16.42578125" style="176" customWidth="1"/>
    <col min="18" max="18" width="16" style="176" customWidth="1"/>
    <col min="19" max="19" width="15.28515625" style="176" customWidth="1"/>
    <col min="20" max="21" width="14.28515625" style="176" customWidth="1"/>
    <col min="22" max="22" width="13.5703125" style="176" customWidth="1"/>
    <col min="23" max="23" width="12.7109375" style="176" customWidth="1"/>
    <col min="24" max="24" width="18.28515625" style="176" customWidth="1"/>
    <col min="25" max="25" width="13.42578125" style="176" customWidth="1"/>
    <col min="26" max="26" width="15.28515625" style="176" customWidth="1"/>
    <col min="27" max="16384" width="9.140625" style="176"/>
  </cols>
  <sheetData>
    <row r="1" spans="1:26" s="172" customFormat="1" ht="18.75" customHeight="1">
      <c r="A1" s="170" t="s">
        <v>879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</row>
    <row r="2" spans="1:26" s="172" customFormat="1" ht="16.5" customHeight="1">
      <c r="A2" s="171"/>
      <c r="B2" s="171"/>
      <c r="C2" s="173"/>
      <c r="D2" s="173"/>
      <c r="E2" s="173"/>
      <c r="F2" s="173"/>
      <c r="G2" s="173"/>
      <c r="H2" s="173"/>
      <c r="I2" s="173"/>
      <c r="J2" s="173"/>
      <c r="K2" s="173"/>
      <c r="L2" s="174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5" t="s">
        <v>805</v>
      </c>
    </row>
    <row r="3" spans="1:26" ht="79.5" customHeight="1">
      <c r="A3" s="317" t="s">
        <v>341</v>
      </c>
      <c r="B3" s="318"/>
      <c r="C3" s="83" t="s">
        <v>849</v>
      </c>
      <c r="D3" s="83" t="s">
        <v>854</v>
      </c>
      <c r="E3" s="83" t="s">
        <v>847</v>
      </c>
      <c r="F3" s="83" t="s">
        <v>852</v>
      </c>
      <c r="G3" s="83" t="s">
        <v>863</v>
      </c>
      <c r="H3" s="83" t="s">
        <v>855</v>
      </c>
      <c r="I3" s="83" t="s">
        <v>848</v>
      </c>
      <c r="J3" s="83" t="s">
        <v>845</v>
      </c>
      <c r="K3" s="83" t="s">
        <v>860</v>
      </c>
      <c r="L3" s="83" t="s">
        <v>846</v>
      </c>
      <c r="M3" s="83" t="s">
        <v>853</v>
      </c>
      <c r="N3" s="83" t="s">
        <v>851</v>
      </c>
      <c r="O3" s="83" t="s">
        <v>858</v>
      </c>
      <c r="P3" s="83" t="s">
        <v>856</v>
      </c>
      <c r="Q3" s="83" t="s">
        <v>862</v>
      </c>
      <c r="R3" s="83" t="s">
        <v>861</v>
      </c>
      <c r="S3" s="83" t="s">
        <v>850</v>
      </c>
      <c r="T3" s="83" t="s">
        <v>867</v>
      </c>
      <c r="U3" s="83" t="s">
        <v>859</v>
      </c>
      <c r="V3" s="83" t="s">
        <v>865</v>
      </c>
      <c r="W3" s="83" t="s">
        <v>864</v>
      </c>
      <c r="X3" s="83" t="s">
        <v>866</v>
      </c>
      <c r="Y3" s="83" t="s">
        <v>857</v>
      </c>
      <c r="Z3" s="83" t="s">
        <v>77</v>
      </c>
    </row>
    <row r="4" spans="1:26" ht="15.75">
      <c r="A4" s="82" t="s">
        <v>95</v>
      </c>
      <c r="B4" s="177" t="s">
        <v>342</v>
      </c>
      <c r="C4" s="183">
        <v>1325</v>
      </c>
      <c r="D4" s="183">
        <v>2714</v>
      </c>
      <c r="E4" s="183">
        <v>3216</v>
      </c>
      <c r="F4" s="183">
        <v>72</v>
      </c>
      <c r="G4" s="183">
        <v>83</v>
      </c>
      <c r="H4" s="183">
        <v>0</v>
      </c>
      <c r="I4" s="183">
        <v>13355</v>
      </c>
      <c r="J4" s="183">
        <v>343.78800000000001</v>
      </c>
      <c r="K4" s="183">
        <v>42.509</v>
      </c>
      <c r="L4" s="183">
        <v>46</v>
      </c>
      <c r="M4" s="183">
        <v>105</v>
      </c>
      <c r="N4" s="183">
        <v>5659</v>
      </c>
      <c r="O4" s="183">
        <v>20</v>
      </c>
      <c r="P4" s="183">
        <v>313.66946000000013</v>
      </c>
      <c r="Q4" s="183">
        <v>17</v>
      </c>
      <c r="R4" s="183">
        <v>145</v>
      </c>
      <c r="S4" s="183">
        <v>287</v>
      </c>
      <c r="T4" s="183">
        <v>231</v>
      </c>
      <c r="U4" s="183">
        <v>22</v>
      </c>
      <c r="V4" s="183">
        <v>147</v>
      </c>
      <c r="W4" s="183">
        <v>46</v>
      </c>
      <c r="X4" s="183">
        <v>58</v>
      </c>
      <c r="Y4" s="183">
        <v>54</v>
      </c>
      <c r="Z4" s="230">
        <v>28301.96646</v>
      </c>
    </row>
    <row r="5" spans="1:26" ht="15.75">
      <c r="A5" s="82" t="s">
        <v>343</v>
      </c>
      <c r="B5" s="66" t="s">
        <v>344</v>
      </c>
      <c r="C5" s="183">
        <v>1289</v>
      </c>
      <c r="D5" s="183">
        <v>1973</v>
      </c>
      <c r="E5" s="183">
        <v>2724</v>
      </c>
      <c r="F5" s="183">
        <v>72</v>
      </c>
      <c r="G5" s="183">
        <v>4</v>
      </c>
      <c r="H5" s="183">
        <v>0</v>
      </c>
      <c r="I5" s="183">
        <v>12604</v>
      </c>
      <c r="J5" s="183">
        <v>343.78800000000001</v>
      </c>
      <c r="K5" s="183">
        <v>11.741</v>
      </c>
      <c r="L5" s="183">
        <v>46</v>
      </c>
      <c r="M5" s="183">
        <v>96</v>
      </c>
      <c r="N5" s="183">
        <v>3719</v>
      </c>
      <c r="O5" s="183">
        <v>19</v>
      </c>
      <c r="P5" s="183">
        <v>253.75513000000012</v>
      </c>
      <c r="Q5" s="183">
        <v>17</v>
      </c>
      <c r="R5" s="183">
        <v>145</v>
      </c>
      <c r="S5" s="183">
        <v>58</v>
      </c>
      <c r="T5" s="183">
        <v>35</v>
      </c>
      <c r="U5" s="183">
        <v>22</v>
      </c>
      <c r="V5" s="183">
        <v>147</v>
      </c>
      <c r="W5" s="183">
        <v>4</v>
      </c>
      <c r="X5" s="183">
        <v>0</v>
      </c>
      <c r="Y5" s="183">
        <v>54</v>
      </c>
      <c r="Z5" s="230">
        <v>23637.284130000004</v>
      </c>
    </row>
    <row r="6" spans="1:26" ht="15.75">
      <c r="A6" s="82" t="s">
        <v>343</v>
      </c>
      <c r="B6" s="66" t="s">
        <v>345</v>
      </c>
      <c r="C6" s="183">
        <v>0</v>
      </c>
      <c r="D6" s="183">
        <v>0</v>
      </c>
      <c r="E6" s="183">
        <v>0</v>
      </c>
      <c r="F6" s="183">
        <v>0</v>
      </c>
      <c r="G6" s="183">
        <v>0</v>
      </c>
      <c r="H6" s="183">
        <v>0</v>
      </c>
      <c r="I6" s="183">
        <v>0</v>
      </c>
      <c r="J6" s="183">
        <v>0</v>
      </c>
      <c r="K6" s="183">
        <v>0</v>
      </c>
      <c r="L6" s="183">
        <v>0</v>
      </c>
      <c r="M6" s="183">
        <v>0</v>
      </c>
      <c r="N6" s="183">
        <v>0</v>
      </c>
      <c r="O6" s="183">
        <v>0</v>
      </c>
      <c r="P6" s="183">
        <v>0</v>
      </c>
      <c r="Q6" s="183">
        <v>0</v>
      </c>
      <c r="R6" s="183">
        <v>0</v>
      </c>
      <c r="S6" s="183">
        <v>0</v>
      </c>
      <c r="T6" s="183">
        <v>0</v>
      </c>
      <c r="U6" s="183">
        <v>0</v>
      </c>
      <c r="V6" s="183">
        <v>0</v>
      </c>
      <c r="W6" s="183">
        <v>0</v>
      </c>
      <c r="X6" s="183">
        <v>0</v>
      </c>
      <c r="Y6" s="183">
        <v>0</v>
      </c>
      <c r="Z6" s="230">
        <v>0</v>
      </c>
    </row>
    <row r="7" spans="1:26" ht="15.75">
      <c r="A7" s="82" t="s">
        <v>343</v>
      </c>
      <c r="B7" s="66" t="s">
        <v>114</v>
      </c>
      <c r="C7" s="183">
        <v>36</v>
      </c>
      <c r="D7" s="183">
        <v>741</v>
      </c>
      <c r="E7" s="183">
        <v>492</v>
      </c>
      <c r="F7" s="183">
        <v>0</v>
      </c>
      <c r="G7" s="183">
        <v>79</v>
      </c>
      <c r="H7" s="183">
        <v>0</v>
      </c>
      <c r="I7" s="183">
        <v>751</v>
      </c>
      <c r="J7" s="183">
        <v>0</v>
      </c>
      <c r="K7" s="183">
        <v>30.768000000000001</v>
      </c>
      <c r="L7" s="183">
        <v>0</v>
      </c>
      <c r="M7" s="183">
        <v>9</v>
      </c>
      <c r="N7" s="183">
        <v>1940</v>
      </c>
      <c r="O7" s="183">
        <v>1</v>
      </c>
      <c r="P7" s="183">
        <v>59.914329999999985</v>
      </c>
      <c r="Q7" s="183">
        <v>0</v>
      </c>
      <c r="R7" s="183">
        <v>0</v>
      </c>
      <c r="S7" s="183">
        <v>229</v>
      </c>
      <c r="T7" s="183">
        <v>196</v>
      </c>
      <c r="U7" s="183">
        <v>0</v>
      </c>
      <c r="V7" s="183">
        <v>0</v>
      </c>
      <c r="W7" s="183">
        <v>42</v>
      </c>
      <c r="X7" s="183">
        <v>58</v>
      </c>
      <c r="Y7" s="183">
        <v>0</v>
      </c>
      <c r="Z7" s="230">
        <v>4664.6823299999996</v>
      </c>
    </row>
    <row r="8" spans="1:26" ht="15.75">
      <c r="A8" s="82" t="s">
        <v>107</v>
      </c>
      <c r="B8" s="178" t="s">
        <v>346</v>
      </c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231"/>
    </row>
    <row r="9" spans="1:26" ht="15.75">
      <c r="A9" s="82" t="s">
        <v>347</v>
      </c>
      <c r="B9" s="66" t="s">
        <v>348</v>
      </c>
      <c r="C9" s="183">
        <v>29677</v>
      </c>
      <c r="D9" s="183">
        <v>9095</v>
      </c>
      <c r="E9" s="183">
        <v>8686</v>
      </c>
      <c r="F9" s="183">
        <v>19543</v>
      </c>
      <c r="G9" s="183">
        <v>0</v>
      </c>
      <c r="H9" s="183">
        <v>4891</v>
      </c>
      <c r="I9" s="183">
        <v>54910</v>
      </c>
      <c r="J9" s="183">
        <v>0</v>
      </c>
      <c r="K9" s="183">
        <v>0</v>
      </c>
      <c r="L9" s="183">
        <v>65897</v>
      </c>
      <c r="M9" s="183">
        <v>21759</v>
      </c>
      <c r="N9" s="183">
        <v>974</v>
      </c>
      <c r="O9" s="183">
        <v>0</v>
      </c>
      <c r="P9" s="183">
        <v>0</v>
      </c>
      <c r="Q9" s="183">
        <v>0</v>
      </c>
      <c r="R9" s="183">
        <v>3352</v>
      </c>
      <c r="S9" s="183">
        <v>20789</v>
      </c>
      <c r="T9" s="183">
        <v>3</v>
      </c>
      <c r="U9" s="183">
        <v>0</v>
      </c>
      <c r="V9" s="183">
        <v>2470</v>
      </c>
      <c r="W9" s="183">
        <v>3351</v>
      </c>
      <c r="X9" s="183">
        <v>0</v>
      </c>
      <c r="Y9" s="183">
        <v>3900</v>
      </c>
      <c r="Z9" s="230">
        <v>249297</v>
      </c>
    </row>
    <row r="10" spans="1:26" ht="15.75" customHeight="1">
      <c r="A10" s="82" t="s">
        <v>96</v>
      </c>
      <c r="B10" s="66" t="s">
        <v>561</v>
      </c>
      <c r="C10" s="183">
        <v>0</v>
      </c>
      <c r="D10" s="183">
        <v>0</v>
      </c>
      <c r="E10" s="183">
        <v>0</v>
      </c>
      <c r="F10" s="183">
        <v>0</v>
      </c>
      <c r="G10" s="183">
        <v>0</v>
      </c>
      <c r="H10" s="183">
        <v>1496</v>
      </c>
      <c r="I10" s="183">
        <v>16083</v>
      </c>
      <c r="J10" s="183">
        <v>0</v>
      </c>
      <c r="K10" s="183">
        <v>0</v>
      </c>
      <c r="L10" s="183">
        <v>0</v>
      </c>
      <c r="M10" s="183">
        <v>11403</v>
      </c>
      <c r="N10" s="183">
        <v>0</v>
      </c>
      <c r="O10" s="183">
        <v>0</v>
      </c>
      <c r="P10" s="183">
        <v>0</v>
      </c>
      <c r="Q10" s="183">
        <v>0</v>
      </c>
      <c r="R10" s="183">
        <v>3352</v>
      </c>
      <c r="S10" s="183">
        <v>2155</v>
      </c>
      <c r="T10" s="183">
        <v>0</v>
      </c>
      <c r="U10" s="183">
        <v>0</v>
      </c>
      <c r="V10" s="183">
        <v>0</v>
      </c>
      <c r="W10" s="183">
        <v>548</v>
      </c>
      <c r="X10" s="183">
        <v>0</v>
      </c>
      <c r="Y10" s="183">
        <v>0</v>
      </c>
      <c r="Z10" s="230">
        <v>35037</v>
      </c>
    </row>
    <row r="11" spans="1:26" ht="31.5">
      <c r="A11" s="82" t="s">
        <v>349</v>
      </c>
      <c r="B11" s="66" t="s">
        <v>350</v>
      </c>
      <c r="C11" s="183">
        <v>15</v>
      </c>
      <c r="D11" s="183">
        <v>0</v>
      </c>
      <c r="E11" s="183">
        <v>36687</v>
      </c>
      <c r="F11" s="183">
        <v>2956</v>
      </c>
      <c r="G11" s="183">
        <v>0</v>
      </c>
      <c r="H11" s="183">
        <v>13288</v>
      </c>
      <c r="I11" s="183">
        <v>0</v>
      </c>
      <c r="J11" s="183">
        <v>0</v>
      </c>
      <c r="K11" s="183">
        <v>0</v>
      </c>
      <c r="L11" s="183">
        <v>15388</v>
      </c>
      <c r="M11" s="183">
        <v>3834</v>
      </c>
      <c r="N11" s="183">
        <v>3773</v>
      </c>
      <c r="O11" s="183">
        <v>0</v>
      </c>
      <c r="P11" s="183">
        <v>0</v>
      </c>
      <c r="Q11" s="183">
        <v>500</v>
      </c>
      <c r="R11" s="183">
        <v>0</v>
      </c>
      <c r="S11" s="183">
        <v>12310</v>
      </c>
      <c r="T11" s="183">
        <v>3923</v>
      </c>
      <c r="U11" s="183">
        <v>0</v>
      </c>
      <c r="V11" s="183">
        <v>0</v>
      </c>
      <c r="W11" s="183">
        <v>0</v>
      </c>
      <c r="X11" s="183">
        <v>2755</v>
      </c>
      <c r="Y11" s="183">
        <v>0</v>
      </c>
      <c r="Z11" s="230">
        <v>95429</v>
      </c>
    </row>
    <row r="12" spans="1:26" ht="15.75">
      <c r="A12" s="82" t="s">
        <v>96</v>
      </c>
      <c r="B12" s="66" t="s">
        <v>351</v>
      </c>
      <c r="C12" s="183">
        <v>15</v>
      </c>
      <c r="D12" s="183">
        <v>0</v>
      </c>
      <c r="E12" s="183">
        <v>36598</v>
      </c>
      <c r="F12" s="183">
        <v>0</v>
      </c>
      <c r="G12" s="183">
        <v>0</v>
      </c>
      <c r="H12" s="183">
        <v>13288</v>
      </c>
      <c r="I12" s="183">
        <v>0</v>
      </c>
      <c r="J12" s="183">
        <v>0</v>
      </c>
      <c r="K12" s="183">
        <v>0</v>
      </c>
      <c r="L12" s="183">
        <v>15388</v>
      </c>
      <c r="M12" s="183">
        <v>3834</v>
      </c>
      <c r="N12" s="183">
        <v>3773</v>
      </c>
      <c r="O12" s="183">
        <v>0</v>
      </c>
      <c r="P12" s="183">
        <v>0</v>
      </c>
      <c r="Q12" s="183">
        <v>500</v>
      </c>
      <c r="R12" s="183">
        <v>0</v>
      </c>
      <c r="S12" s="183">
        <v>12310</v>
      </c>
      <c r="T12" s="183">
        <v>3923</v>
      </c>
      <c r="U12" s="183">
        <v>0</v>
      </c>
      <c r="V12" s="183">
        <v>0</v>
      </c>
      <c r="W12" s="183">
        <v>0</v>
      </c>
      <c r="X12" s="183">
        <v>0</v>
      </c>
      <c r="Y12" s="183">
        <v>0</v>
      </c>
      <c r="Z12" s="230">
        <v>89629</v>
      </c>
    </row>
    <row r="13" spans="1:26" ht="31.5">
      <c r="A13" s="82" t="s">
        <v>97</v>
      </c>
      <c r="B13" s="66" t="s">
        <v>352</v>
      </c>
      <c r="C13" s="183">
        <v>0</v>
      </c>
      <c r="D13" s="183">
        <v>0</v>
      </c>
      <c r="E13" s="183">
        <v>0</v>
      </c>
      <c r="F13" s="183">
        <v>0</v>
      </c>
      <c r="G13" s="183">
        <v>0</v>
      </c>
      <c r="H13" s="183">
        <v>0</v>
      </c>
      <c r="I13" s="183">
        <v>0</v>
      </c>
      <c r="J13" s="183">
        <v>0</v>
      </c>
      <c r="K13" s="183">
        <v>0</v>
      </c>
      <c r="L13" s="183">
        <v>0</v>
      </c>
      <c r="M13" s="183">
        <v>0</v>
      </c>
      <c r="N13" s="183">
        <v>0</v>
      </c>
      <c r="O13" s="183">
        <v>0</v>
      </c>
      <c r="P13" s="183">
        <v>0</v>
      </c>
      <c r="Q13" s="183">
        <v>0</v>
      </c>
      <c r="R13" s="183">
        <v>0</v>
      </c>
      <c r="S13" s="183">
        <v>0</v>
      </c>
      <c r="T13" s="183">
        <v>0</v>
      </c>
      <c r="U13" s="183">
        <v>0</v>
      </c>
      <c r="V13" s="183">
        <v>0</v>
      </c>
      <c r="W13" s="183">
        <v>0</v>
      </c>
      <c r="X13" s="183">
        <v>2755</v>
      </c>
      <c r="Y13" s="183">
        <v>0</v>
      </c>
      <c r="Z13" s="230">
        <v>2755</v>
      </c>
    </row>
    <row r="14" spans="1:26" ht="15.75">
      <c r="A14" s="82" t="s">
        <v>98</v>
      </c>
      <c r="B14" s="66" t="s">
        <v>353</v>
      </c>
      <c r="C14" s="183">
        <v>0</v>
      </c>
      <c r="D14" s="183">
        <v>0</v>
      </c>
      <c r="E14" s="183">
        <v>89</v>
      </c>
      <c r="F14" s="183">
        <v>2956</v>
      </c>
      <c r="G14" s="183">
        <v>0</v>
      </c>
      <c r="H14" s="183">
        <v>0</v>
      </c>
      <c r="I14" s="183">
        <v>0</v>
      </c>
      <c r="J14" s="183">
        <v>0</v>
      </c>
      <c r="K14" s="183">
        <v>0</v>
      </c>
      <c r="L14" s="183">
        <v>0</v>
      </c>
      <c r="M14" s="183">
        <v>0</v>
      </c>
      <c r="N14" s="183">
        <v>0</v>
      </c>
      <c r="O14" s="183">
        <v>0</v>
      </c>
      <c r="P14" s="183">
        <v>0</v>
      </c>
      <c r="Q14" s="183">
        <v>0</v>
      </c>
      <c r="R14" s="183">
        <v>0</v>
      </c>
      <c r="S14" s="183">
        <v>0</v>
      </c>
      <c r="T14" s="183">
        <v>0</v>
      </c>
      <c r="U14" s="183">
        <v>0</v>
      </c>
      <c r="V14" s="183">
        <v>0</v>
      </c>
      <c r="W14" s="183">
        <v>0</v>
      </c>
      <c r="X14" s="183">
        <v>0</v>
      </c>
      <c r="Y14" s="183">
        <v>0</v>
      </c>
      <c r="Z14" s="230">
        <v>3045</v>
      </c>
    </row>
    <row r="15" spans="1:26" ht="31.5">
      <c r="A15" s="82" t="s">
        <v>99</v>
      </c>
      <c r="B15" s="66" t="s">
        <v>354</v>
      </c>
      <c r="C15" s="183">
        <v>0</v>
      </c>
      <c r="D15" s="183">
        <v>0</v>
      </c>
      <c r="E15" s="183">
        <v>0</v>
      </c>
      <c r="F15" s="183">
        <v>0</v>
      </c>
      <c r="G15" s="183">
        <v>0</v>
      </c>
      <c r="H15" s="183">
        <v>0</v>
      </c>
      <c r="I15" s="183">
        <v>0</v>
      </c>
      <c r="J15" s="183">
        <v>0</v>
      </c>
      <c r="K15" s="183">
        <v>0</v>
      </c>
      <c r="L15" s="183">
        <v>0</v>
      </c>
      <c r="M15" s="183">
        <v>0</v>
      </c>
      <c r="N15" s="183">
        <v>0</v>
      </c>
      <c r="O15" s="183">
        <v>0</v>
      </c>
      <c r="P15" s="183">
        <v>0</v>
      </c>
      <c r="Q15" s="183">
        <v>0</v>
      </c>
      <c r="R15" s="183">
        <v>0</v>
      </c>
      <c r="S15" s="183">
        <v>0</v>
      </c>
      <c r="T15" s="183">
        <v>0</v>
      </c>
      <c r="U15" s="183">
        <v>0</v>
      </c>
      <c r="V15" s="183">
        <v>0</v>
      </c>
      <c r="W15" s="183">
        <v>0</v>
      </c>
      <c r="X15" s="183">
        <v>0</v>
      </c>
      <c r="Y15" s="183">
        <v>0</v>
      </c>
      <c r="Z15" s="230">
        <v>0</v>
      </c>
    </row>
    <row r="16" spans="1:26" ht="15.75">
      <c r="A16" s="82" t="s">
        <v>355</v>
      </c>
      <c r="B16" s="66" t="s">
        <v>356</v>
      </c>
      <c r="C16" s="183">
        <v>158565</v>
      </c>
      <c r="D16" s="183">
        <v>240753</v>
      </c>
      <c r="E16" s="183">
        <v>283924</v>
      </c>
      <c r="F16" s="183">
        <v>61164</v>
      </c>
      <c r="G16" s="183">
        <v>24751</v>
      </c>
      <c r="H16" s="183">
        <v>61918</v>
      </c>
      <c r="I16" s="183">
        <v>312470</v>
      </c>
      <c r="J16" s="183">
        <v>104751.17099999999</v>
      </c>
      <c r="K16" s="183">
        <v>22321.904999999999</v>
      </c>
      <c r="L16" s="183">
        <v>83289</v>
      </c>
      <c r="M16" s="183">
        <v>86072</v>
      </c>
      <c r="N16" s="183">
        <v>229011</v>
      </c>
      <c r="O16" s="183">
        <v>24202</v>
      </c>
      <c r="P16" s="183">
        <v>48201.094939999995</v>
      </c>
      <c r="Q16" s="183">
        <v>6235</v>
      </c>
      <c r="R16" s="183">
        <v>8830</v>
      </c>
      <c r="S16" s="183">
        <v>81789</v>
      </c>
      <c r="T16" s="183">
        <v>10572</v>
      </c>
      <c r="U16" s="183">
        <v>11390</v>
      </c>
      <c r="V16" s="183">
        <v>8343</v>
      </c>
      <c r="W16" s="183">
        <v>2606</v>
      </c>
      <c r="X16" s="183">
        <v>1486</v>
      </c>
      <c r="Y16" s="183">
        <v>14759</v>
      </c>
      <c r="Z16" s="230">
        <v>1887403.1709400001</v>
      </c>
    </row>
    <row r="17" spans="1:26" ht="31.5">
      <c r="A17" s="82" t="s">
        <v>96</v>
      </c>
      <c r="B17" s="66" t="s">
        <v>357</v>
      </c>
      <c r="C17" s="183">
        <v>123471</v>
      </c>
      <c r="D17" s="183">
        <v>2162</v>
      </c>
      <c r="E17" s="183">
        <v>60550</v>
      </c>
      <c r="F17" s="183">
        <v>30775</v>
      </c>
      <c r="G17" s="183">
        <v>0</v>
      </c>
      <c r="H17" s="183">
        <v>13299</v>
      </c>
      <c r="I17" s="183">
        <v>0</v>
      </c>
      <c r="J17" s="183">
        <v>59646.150999999998</v>
      </c>
      <c r="K17" s="183">
        <v>0</v>
      </c>
      <c r="L17" s="183">
        <v>276</v>
      </c>
      <c r="M17" s="183">
        <v>15523</v>
      </c>
      <c r="N17" s="183">
        <v>16540</v>
      </c>
      <c r="O17" s="183">
        <v>6081</v>
      </c>
      <c r="P17" s="183">
        <v>16294.63877</v>
      </c>
      <c r="Q17" s="183">
        <v>0</v>
      </c>
      <c r="R17" s="183">
        <v>0</v>
      </c>
      <c r="S17" s="183">
        <v>21612</v>
      </c>
      <c r="T17" s="183">
        <v>0</v>
      </c>
      <c r="U17" s="183">
        <v>5572</v>
      </c>
      <c r="V17" s="183">
        <v>6488</v>
      </c>
      <c r="W17" s="183">
        <v>0</v>
      </c>
      <c r="X17" s="183">
        <v>1043</v>
      </c>
      <c r="Y17" s="183">
        <v>0</v>
      </c>
      <c r="Z17" s="230">
        <v>379332.78977000003</v>
      </c>
    </row>
    <row r="18" spans="1:26" ht="15.75">
      <c r="A18" s="82" t="s">
        <v>97</v>
      </c>
      <c r="B18" s="66" t="s">
        <v>358</v>
      </c>
      <c r="C18" s="183">
        <v>28242</v>
      </c>
      <c r="D18" s="183">
        <v>229636</v>
      </c>
      <c r="E18" s="183">
        <v>217316</v>
      </c>
      <c r="F18" s="183">
        <v>28791</v>
      </c>
      <c r="G18" s="183">
        <v>21751</v>
      </c>
      <c r="H18" s="183">
        <v>46583</v>
      </c>
      <c r="I18" s="183">
        <v>302350</v>
      </c>
      <c r="J18" s="183">
        <v>13733.916999999999</v>
      </c>
      <c r="K18" s="183">
        <v>21037.59</v>
      </c>
      <c r="L18" s="183">
        <v>11730</v>
      </c>
      <c r="M18" s="183">
        <v>34507</v>
      </c>
      <c r="N18" s="183">
        <v>205625</v>
      </c>
      <c r="O18" s="183">
        <v>1225</v>
      </c>
      <c r="P18" s="183">
        <v>31669.196499999998</v>
      </c>
      <c r="Q18" s="183">
        <v>3435</v>
      </c>
      <c r="R18" s="183">
        <v>3303</v>
      </c>
      <c r="S18" s="183">
        <v>51766</v>
      </c>
      <c r="T18" s="183">
        <v>361</v>
      </c>
      <c r="U18" s="183">
        <v>5818</v>
      </c>
      <c r="V18" s="183">
        <v>1819</v>
      </c>
      <c r="W18" s="183">
        <v>588</v>
      </c>
      <c r="X18" s="183">
        <v>0</v>
      </c>
      <c r="Y18" s="183">
        <v>7031</v>
      </c>
      <c r="Z18" s="230">
        <v>1268317.7035000001</v>
      </c>
    </row>
    <row r="19" spans="1:26" ht="15.75">
      <c r="A19" s="82"/>
      <c r="B19" s="66" t="s">
        <v>359</v>
      </c>
      <c r="C19" s="183">
        <v>28218</v>
      </c>
      <c r="D19" s="183">
        <v>229636</v>
      </c>
      <c r="E19" s="183">
        <v>185223</v>
      </c>
      <c r="F19" s="183">
        <v>7635</v>
      </c>
      <c r="G19" s="183">
        <v>21751</v>
      </c>
      <c r="H19" s="183">
        <v>25520</v>
      </c>
      <c r="I19" s="183">
        <v>302350</v>
      </c>
      <c r="J19" s="183">
        <v>0</v>
      </c>
      <c r="K19" s="183">
        <v>21037.59</v>
      </c>
      <c r="L19" s="183">
        <v>7519</v>
      </c>
      <c r="M19" s="183">
        <v>34507</v>
      </c>
      <c r="N19" s="183">
        <v>117513</v>
      </c>
      <c r="O19" s="183">
        <v>0</v>
      </c>
      <c r="P19" s="183">
        <v>31669.196499999998</v>
      </c>
      <c r="Q19" s="183">
        <v>3435</v>
      </c>
      <c r="R19" s="183">
        <v>3303</v>
      </c>
      <c r="S19" s="183">
        <v>0</v>
      </c>
      <c r="T19" s="183">
        <v>361</v>
      </c>
      <c r="U19" s="183">
        <v>5818</v>
      </c>
      <c r="V19" s="183">
        <v>1614</v>
      </c>
      <c r="W19" s="183">
        <v>588</v>
      </c>
      <c r="X19" s="183">
        <v>0</v>
      </c>
      <c r="Y19" s="183">
        <v>7031</v>
      </c>
      <c r="Z19" s="230">
        <v>1034728.7864999999</v>
      </c>
    </row>
    <row r="20" spans="1:26" ht="15.75">
      <c r="A20" s="82" t="s">
        <v>98</v>
      </c>
      <c r="B20" s="66" t="s">
        <v>360</v>
      </c>
      <c r="C20" s="183">
        <v>0</v>
      </c>
      <c r="D20" s="183">
        <v>0</v>
      </c>
      <c r="E20" s="183">
        <v>0</v>
      </c>
      <c r="F20" s="183">
        <v>0</v>
      </c>
      <c r="G20" s="183">
        <v>0</v>
      </c>
      <c r="H20" s="183">
        <v>0</v>
      </c>
      <c r="I20" s="183">
        <v>0</v>
      </c>
      <c r="J20" s="183">
        <v>0</v>
      </c>
      <c r="K20" s="183">
        <v>0</v>
      </c>
      <c r="L20" s="183">
        <v>0</v>
      </c>
      <c r="M20" s="183">
        <v>0</v>
      </c>
      <c r="N20" s="183">
        <v>0</v>
      </c>
      <c r="O20" s="183">
        <v>0</v>
      </c>
      <c r="P20" s="183">
        <v>0</v>
      </c>
      <c r="Q20" s="183">
        <v>0</v>
      </c>
      <c r="R20" s="183">
        <v>0</v>
      </c>
      <c r="S20" s="183">
        <v>0</v>
      </c>
      <c r="T20" s="183">
        <v>0</v>
      </c>
      <c r="U20" s="183">
        <v>0</v>
      </c>
      <c r="V20" s="183">
        <v>0</v>
      </c>
      <c r="W20" s="183">
        <v>0</v>
      </c>
      <c r="X20" s="183">
        <v>0</v>
      </c>
      <c r="Y20" s="183">
        <v>0</v>
      </c>
      <c r="Z20" s="230">
        <v>0</v>
      </c>
    </row>
    <row r="21" spans="1:26" ht="15.75">
      <c r="A21" s="82" t="s">
        <v>99</v>
      </c>
      <c r="B21" s="66" t="s">
        <v>361</v>
      </c>
      <c r="C21" s="183">
        <v>0</v>
      </c>
      <c r="D21" s="183">
        <v>0</v>
      </c>
      <c r="E21" s="183">
        <v>0</v>
      </c>
      <c r="F21" s="183">
        <v>0</v>
      </c>
      <c r="G21" s="183">
        <v>0</v>
      </c>
      <c r="H21" s="183">
        <v>0</v>
      </c>
      <c r="I21" s="183">
        <v>0</v>
      </c>
      <c r="J21" s="183">
        <v>0</v>
      </c>
      <c r="K21" s="183">
        <v>0</v>
      </c>
      <c r="L21" s="183">
        <v>0</v>
      </c>
      <c r="M21" s="183">
        <v>0</v>
      </c>
      <c r="N21" s="183">
        <v>0</v>
      </c>
      <c r="O21" s="183">
        <v>0</v>
      </c>
      <c r="P21" s="183">
        <v>0</v>
      </c>
      <c r="Q21" s="183">
        <v>0</v>
      </c>
      <c r="R21" s="183">
        <v>0</v>
      </c>
      <c r="S21" s="183">
        <v>0</v>
      </c>
      <c r="T21" s="183">
        <v>0</v>
      </c>
      <c r="U21" s="183">
        <v>0</v>
      </c>
      <c r="V21" s="183">
        <v>0</v>
      </c>
      <c r="W21" s="183">
        <v>0</v>
      </c>
      <c r="X21" s="183">
        <v>0</v>
      </c>
      <c r="Y21" s="183">
        <v>0</v>
      </c>
      <c r="Z21" s="230">
        <v>0</v>
      </c>
    </row>
    <row r="22" spans="1:26" ht="15.75">
      <c r="A22" s="82" t="s">
        <v>100</v>
      </c>
      <c r="B22" s="66" t="s">
        <v>362</v>
      </c>
      <c r="C22" s="183">
        <v>0</v>
      </c>
      <c r="D22" s="183">
        <v>0</v>
      </c>
      <c r="E22" s="183">
        <v>2056</v>
      </c>
      <c r="F22" s="183">
        <v>0</v>
      </c>
      <c r="G22" s="183">
        <v>0</v>
      </c>
      <c r="H22" s="183">
        <v>0</v>
      </c>
      <c r="I22" s="183">
        <v>10120</v>
      </c>
      <c r="J22" s="183">
        <v>27221.278999999999</v>
      </c>
      <c r="K22" s="183">
        <v>0</v>
      </c>
      <c r="L22" s="183">
        <v>0</v>
      </c>
      <c r="M22" s="183">
        <v>0</v>
      </c>
      <c r="N22" s="183">
        <v>0</v>
      </c>
      <c r="O22" s="183">
        <v>15021</v>
      </c>
      <c r="P22" s="183">
        <v>0</v>
      </c>
      <c r="Q22" s="183">
        <v>0</v>
      </c>
      <c r="R22" s="183">
        <v>0</v>
      </c>
      <c r="S22" s="183">
        <v>8410</v>
      </c>
      <c r="T22" s="183">
        <v>0</v>
      </c>
      <c r="U22" s="183">
        <v>0</v>
      </c>
      <c r="V22" s="183">
        <v>0</v>
      </c>
      <c r="W22" s="183">
        <v>0</v>
      </c>
      <c r="X22" s="183">
        <v>0</v>
      </c>
      <c r="Y22" s="183">
        <v>0</v>
      </c>
      <c r="Z22" s="230">
        <v>62828.278999999995</v>
      </c>
    </row>
    <row r="23" spans="1:26" ht="15.75">
      <c r="A23" s="82" t="s">
        <v>101</v>
      </c>
      <c r="B23" s="66" t="s">
        <v>363</v>
      </c>
      <c r="C23" s="183">
        <v>6852</v>
      </c>
      <c r="D23" s="183">
        <v>7832</v>
      </c>
      <c r="E23" s="183">
        <v>4002</v>
      </c>
      <c r="F23" s="183">
        <v>1598</v>
      </c>
      <c r="G23" s="183">
        <v>3000</v>
      </c>
      <c r="H23" s="183">
        <v>2036</v>
      </c>
      <c r="I23" s="183">
        <v>0</v>
      </c>
      <c r="J23" s="183">
        <v>4149.8239999999996</v>
      </c>
      <c r="K23" s="183">
        <v>1209.838</v>
      </c>
      <c r="L23" s="183">
        <v>71283</v>
      </c>
      <c r="M23" s="183">
        <v>36042</v>
      </c>
      <c r="N23" s="183">
        <v>6846</v>
      </c>
      <c r="O23" s="183">
        <v>1875</v>
      </c>
      <c r="P23" s="183">
        <v>237.25966999999997</v>
      </c>
      <c r="Q23" s="183">
        <v>1930</v>
      </c>
      <c r="R23" s="183">
        <v>5527</v>
      </c>
      <c r="S23" s="183">
        <v>0</v>
      </c>
      <c r="T23" s="183">
        <v>0</v>
      </c>
      <c r="U23" s="183">
        <v>0</v>
      </c>
      <c r="V23" s="183">
        <v>36</v>
      </c>
      <c r="W23" s="183">
        <v>2018</v>
      </c>
      <c r="X23" s="183">
        <v>443</v>
      </c>
      <c r="Y23" s="183">
        <v>7728</v>
      </c>
      <c r="Z23" s="230">
        <v>164644.92167000001</v>
      </c>
    </row>
    <row r="24" spans="1:26" ht="15.75">
      <c r="A24" s="82" t="s">
        <v>102</v>
      </c>
      <c r="B24" s="66" t="s">
        <v>114</v>
      </c>
      <c r="C24" s="183">
        <v>0</v>
      </c>
      <c r="D24" s="183">
        <v>1123</v>
      </c>
      <c r="E24" s="183">
        <v>0</v>
      </c>
      <c r="F24" s="183">
        <v>0</v>
      </c>
      <c r="G24" s="183">
        <v>0</v>
      </c>
      <c r="H24" s="183">
        <v>0</v>
      </c>
      <c r="I24" s="183">
        <v>0</v>
      </c>
      <c r="J24" s="183">
        <v>0</v>
      </c>
      <c r="K24" s="183">
        <v>74.477000000000004</v>
      </c>
      <c r="L24" s="183">
        <v>0</v>
      </c>
      <c r="M24" s="183">
        <v>0</v>
      </c>
      <c r="N24" s="183">
        <v>0</v>
      </c>
      <c r="O24" s="183">
        <v>0</v>
      </c>
      <c r="P24" s="183">
        <v>0</v>
      </c>
      <c r="Q24" s="183">
        <v>870</v>
      </c>
      <c r="R24" s="183">
        <v>0</v>
      </c>
      <c r="S24" s="183">
        <v>1</v>
      </c>
      <c r="T24" s="183">
        <v>10211</v>
      </c>
      <c r="U24" s="183">
        <v>0</v>
      </c>
      <c r="V24" s="183">
        <v>0</v>
      </c>
      <c r="W24" s="183">
        <v>0</v>
      </c>
      <c r="X24" s="183">
        <v>0</v>
      </c>
      <c r="Y24" s="183">
        <v>0</v>
      </c>
      <c r="Z24" s="230">
        <v>12279.476999999999</v>
      </c>
    </row>
    <row r="25" spans="1:26" ht="15.75">
      <c r="A25" s="82" t="s">
        <v>111</v>
      </c>
      <c r="B25" s="66" t="s">
        <v>364</v>
      </c>
      <c r="C25" s="183">
        <v>0</v>
      </c>
      <c r="D25" s="183">
        <v>0</v>
      </c>
      <c r="E25" s="183">
        <v>0</v>
      </c>
      <c r="F25" s="183">
        <v>0</v>
      </c>
      <c r="G25" s="183">
        <v>0</v>
      </c>
      <c r="H25" s="183">
        <v>0</v>
      </c>
      <c r="I25" s="183">
        <v>0</v>
      </c>
      <c r="J25" s="183">
        <v>0</v>
      </c>
      <c r="K25" s="183">
        <v>0</v>
      </c>
      <c r="L25" s="183">
        <v>0</v>
      </c>
      <c r="M25" s="183">
        <v>0</v>
      </c>
      <c r="N25" s="183">
        <v>0</v>
      </c>
      <c r="O25" s="183">
        <v>0</v>
      </c>
      <c r="P25" s="183">
        <v>0</v>
      </c>
      <c r="Q25" s="183">
        <v>0</v>
      </c>
      <c r="R25" s="183">
        <v>0</v>
      </c>
      <c r="S25" s="183">
        <v>0</v>
      </c>
      <c r="T25" s="183">
        <v>0</v>
      </c>
      <c r="U25" s="183">
        <v>0</v>
      </c>
      <c r="V25" s="183">
        <v>0</v>
      </c>
      <c r="W25" s="183">
        <v>0</v>
      </c>
      <c r="X25" s="183">
        <v>0</v>
      </c>
      <c r="Y25" s="183">
        <v>0</v>
      </c>
      <c r="Z25" s="230">
        <v>0</v>
      </c>
    </row>
    <row r="26" spans="1:26" ht="15.75">
      <c r="A26" s="82"/>
      <c r="B26" s="178" t="s">
        <v>365</v>
      </c>
      <c r="C26" s="183">
        <v>188257</v>
      </c>
      <c r="D26" s="183">
        <v>249848</v>
      </c>
      <c r="E26" s="183">
        <v>329297</v>
      </c>
      <c r="F26" s="183">
        <v>83663</v>
      </c>
      <c r="G26" s="183">
        <v>24751</v>
      </c>
      <c r="H26" s="183">
        <v>80097</v>
      </c>
      <c r="I26" s="183">
        <v>367380</v>
      </c>
      <c r="J26" s="183">
        <v>104751.17099999999</v>
      </c>
      <c r="K26" s="183">
        <v>22321.904999999999</v>
      </c>
      <c r="L26" s="183">
        <v>164574</v>
      </c>
      <c r="M26" s="183">
        <v>111665</v>
      </c>
      <c r="N26" s="183">
        <v>233758</v>
      </c>
      <c r="O26" s="183">
        <v>24202</v>
      </c>
      <c r="P26" s="183">
        <v>48201.094939999995</v>
      </c>
      <c r="Q26" s="183">
        <v>6735</v>
      </c>
      <c r="R26" s="183">
        <v>12182</v>
      </c>
      <c r="S26" s="183">
        <v>114888</v>
      </c>
      <c r="T26" s="183">
        <v>14498</v>
      </c>
      <c r="U26" s="183">
        <v>11390</v>
      </c>
      <c r="V26" s="183">
        <v>10813</v>
      </c>
      <c r="W26" s="183">
        <v>5957</v>
      </c>
      <c r="X26" s="183">
        <v>4241</v>
      </c>
      <c r="Y26" s="183">
        <v>18659</v>
      </c>
      <c r="Z26" s="230">
        <v>2232129.1709400001</v>
      </c>
    </row>
    <row r="27" spans="1:26" ht="31.5">
      <c r="A27" s="82" t="s">
        <v>366</v>
      </c>
      <c r="B27" s="178" t="s">
        <v>367</v>
      </c>
      <c r="C27" s="183">
        <v>0</v>
      </c>
      <c r="D27" s="183">
        <v>0</v>
      </c>
      <c r="E27" s="183">
        <v>0</v>
      </c>
      <c r="F27" s="183">
        <v>0</v>
      </c>
      <c r="G27" s="183">
        <v>0</v>
      </c>
      <c r="H27" s="183">
        <v>0</v>
      </c>
      <c r="I27" s="183">
        <v>0</v>
      </c>
      <c r="J27" s="183">
        <v>0</v>
      </c>
      <c r="K27" s="183">
        <v>0</v>
      </c>
      <c r="L27" s="183">
        <v>0</v>
      </c>
      <c r="M27" s="183">
        <v>0</v>
      </c>
      <c r="N27" s="183">
        <v>0</v>
      </c>
      <c r="O27" s="183">
        <v>0</v>
      </c>
      <c r="P27" s="183">
        <v>0</v>
      </c>
      <c r="Q27" s="183">
        <v>0</v>
      </c>
      <c r="R27" s="183">
        <v>0</v>
      </c>
      <c r="S27" s="183">
        <v>0</v>
      </c>
      <c r="T27" s="183">
        <v>0</v>
      </c>
      <c r="U27" s="183">
        <v>0</v>
      </c>
      <c r="V27" s="183">
        <v>0</v>
      </c>
      <c r="W27" s="183">
        <v>0</v>
      </c>
      <c r="X27" s="183">
        <v>0</v>
      </c>
      <c r="Y27" s="183">
        <v>0</v>
      </c>
      <c r="Z27" s="230">
        <v>0</v>
      </c>
    </row>
    <row r="28" spans="1:26" s="179" customFormat="1" ht="15.75">
      <c r="A28" s="82" t="s">
        <v>368</v>
      </c>
      <c r="B28" s="178" t="s">
        <v>369</v>
      </c>
      <c r="C28" s="183">
        <v>153578</v>
      </c>
      <c r="D28" s="183">
        <v>39256</v>
      </c>
      <c r="E28" s="183">
        <v>92382</v>
      </c>
      <c r="F28" s="183">
        <v>78913</v>
      </c>
      <c r="G28" s="183">
        <v>2486</v>
      </c>
      <c r="H28" s="183">
        <v>21279</v>
      </c>
      <c r="I28" s="183">
        <v>91930</v>
      </c>
      <c r="J28" s="183">
        <v>119264.152</v>
      </c>
      <c r="K28" s="183">
        <v>14901.355000000001</v>
      </c>
      <c r="L28" s="183">
        <v>169436</v>
      </c>
      <c r="M28" s="183">
        <v>100948</v>
      </c>
      <c r="N28" s="183">
        <v>68153</v>
      </c>
      <c r="O28" s="183">
        <v>18443</v>
      </c>
      <c r="P28" s="183">
        <v>6967.1554800000004</v>
      </c>
      <c r="Q28" s="183">
        <v>5619</v>
      </c>
      <c r="R28" s="183">
        <v>7966</v>
      </c>
      <c r="S28" s="183">
        <v>131817</v>
      </c>
      <c r="T28" s="183">
        <v>474</v>
      </c>
      <c r="U28" s="183">
        <v>8022</v>
      </c>
      <c r="V28" s="183">
        <v>2228</v>
      </c>
      <c r="W28" s="183">
        <v>3831</v>
      </c>
      <c r="X28" s="183">
        <v>218</v>
      </c>
      <c r="Y28" s="183">
        <v>8705</v>
      </c>
      <c r="Z28" s="230">
        <v>1146816.6624799999</v>
      </c>
    </row>
    <row r="29" spans="1:26" s="179" customFormat="1" ht="15.75">
      <c r="A29" s="82" t="s">
        <v>347</v>
      </c>
      <c r="B29" s="66" t="s">
        <v>370</v>
      </c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183"/>
      <c r="Z29" s="230"/>
    </row>
    <row r="30" spans="1:26" s="179" customFormat="1" ht="15.75">
      <c r="A30" s="82" t="s">
        <v>96</v>
      </c>
      <c r="B30" s="66" t="s">
        <v>371</v>
      </c>
      <c r="C30" s="183">
        <v>55382</v>
      </c>
      <c r="D30" s="183">
        <v>38176</v>
      </c>
      <c r="E30" s="183">
        <v>77284</v>
      </c>
      <c r="F30" s="183">
        <v>61903</v>
      </c>
      <c r="G30" s="183">
        <v>1409</v>
      </c>
      <c r="H30" s="183">
        <v>10652</v>
      </c>
      <c r="I30" s="183">
        <v>88950</v>
      </c>
      <c r="J30" s="183">
        <v>71554.076000000001</v>
      </c>
      <c r="K30" s="183">
        <v>14541.968000000001</v>
      </c>
      <c r="L30" s="183">
        <v>137384</v>
      </c>
      <c r="M30" s="183">
        <v>57296</v>
      </c>
      <c r="N30" s="183">
        <v>48614</v>
      </c>
      <c r="O30" s="183">
        <v>14487</v>
      </c>
      <c r="P30" s="183">
        <v>6538.8788800000002</v>
      </c>
      <c r="Q30" s="183">
        <v>5619</v>
      </c>
      <c r="R30" s="183">
        <v>7722</v>
      </c>
      <c r="S30" s="183">
        <v>46757</v>
      </c>
      <c r="T30" s="183">
        <v>380</v>
      </c>
      <c r="U30" s="183">
        <v>7950</v>
      </c>
      <c r="V30" s="183">
        <v>2008</v>
      </c>
      <c r="W30" s="183">
        <v>3327</v>
      </c>
      <c r="X30" s="183">
        <v>158</v>
      </c>
      <c r="Y30" s="183">
        <v>8076</v>
      </c>
      <c r="Z30" s="230">
        <v>766168.92287999997</v>
      </c>
    </row>
    <row r="31" spans="1:26" s="179" customFormat="1" ht="15.75">
      <c r="A31" s="82" t="s">
        <v>343</v>
      </c>
      <c r="B31" s="66" t="s">
        <v>372</v>
      </c>
      <c r="C31" s="183">
        <v>0</v>
      </c>
      <c r="D31" s="183">
        <v>0</v>
      </c>
      <c r="E31" s="183">
        <v>0</v>
      </c>
      <c r="F31" s="183">
        <v>0</v>
      </c>
      <c r="G31" s="183">
        <v>0</v>
      </c>
      <c r="H31" s="183">
        <v>0</v>
      </c>
      <c r="I31" s="183">
        <v>0</v>
      </c>
      <c r="J31" s="183">
        <v>0</v>
      </c>
      <c r="K31" s="183">
        <v>0</v>
      </c>
      <c r="L31" s="183">
        <v>0</v>
      </c>
      <c r="M31" s="183">
        <v>0</v>
      </c>
      <c r="N31" s="183">
        <v>0</v>
      </c>
      <c r="O31" s="183">
        <v>0</v>
      </c>
      <c r="P31" s="183">
        <v>0</v>
      </c>
      <c r="Q31" s="183">
        <v>0</v>
      </c>
      <c r="R31" s="183">
        <v>0</v>
      </c>
      <c r="S31" s="183">
        <v>0</v>
      </c>
      <c r="T31" s="183">
        <v>0</v>
      </c>
      <c r="U31" s="183">
        <v>426</v>
      </c>
      <c r="V31" s="183">
        <v>0</v>
      </c>
      <c r="W31" s="183">
        <v>0</v>
      </c>
      <c r="X31" s="183">
        <v>0</v>
      </c>
      <c r="Y31" s="183">
        <v>0</v>
      </c>
      <c r="Z31" s="230">
        <v>426</v>
      </c>
    </row>
    <row r="32" spans="1:26" s="179" customFormat="1" ht="15.75" customHeight="1">
      <c r="A32" s="82" t="s">
        <v>343</v>
      </c>
      <c r="B32" s="66" t="s">
        <v>373</v>
      </c>
      <c r="C32" s="183">
        <v>0</v>
      </c>
      <c r="D32" s="183">
        <v>0</v>
      </c>
      <c r="E32" s="183">
        <v>0</v>
      </c>
      <c r="F32" s="183">
        <v>0</v>
      </c>
      <c r="G32" s="183">
        <v>0</v>
      </c>
      <c r="H32" s="183">
        <v>0</v>
      </c>
      <c r="I32" s="183">
        <v>0</v>
      </c>
      <c r="J32" s="183">
        <v>0</v>
      </c>
      <c r="K32" s="183">
        <v>0</v>
      </c>
      <c r="L32" s="183">
        <v>0</v>
      </c>
      <c r="M32" s="183">
        <v>0</v>
      </c>
      <c r="N32" s="183">
        <v>0</v>
      </c>
      <c r="O32" s="183">
        <v>0</v>
      </c>
      <c r="P32" s="183">
        <v>0</v>
      </c>
      <c r="Q32" s="183">
        <v>0</v>
      </c>
      <c r="R32" s="183">
        <v>0</v>
      </c>
      <c r="S32" s="183">
        <v>0</v>
      </c>
      <c r="T32" s="183">
        <v>0</v>
      </c>
      <c r="U32" s="183">
        <v>0</v>
      </c>
      <c r="V32" s="183">
        <v>0</v>
      </c>
      <c r="W32" s="183">
        <v>0</v>
      </c>
      <c r="X32" s="183">
        <v>0</v>
      </c>
      <c r="Y32" s="183">
        <v>0</v>
      </c>
      <c r="Z32" s="230">
        <v>0</v>
      </c>
    </row>
    <row r="33" spans="1:26" ht="15.75">
      <c r="A33" s="82" t="s">
        <v>97</v>
      </c>
      <c r="B33" s="66" t="s">
        <v>374</v>
      </c>
      <c r="C33" s="183">
        <v>0</v>
      </c>
      <c r="D33" s="183">
        <v>0</v>
      </c>
      <c r="E33" s="183">
        <v>0</v>
      </c>
      <c r="F33" s="183">
        <v>2734</v>
      </c>
      <c r="G33" s="183">
        <v>0</v>
      </c>
      <c r="H33" s="183">
        <v>0</v>
      </c>
      <c r="I33" s="183">
        <v>0</v>
      </c>
      <c r="J33" s="183">
        <v>329.71600000000001</v>
      </c>
      <c r="K33" s="183">
        <v>0</v>
      </c>
      <c r="L33" s="183">
        <v>2245</v>
      </c>
      <c r="M33" s="183">
        <v>1287</v>
      </c>
      <c r="N33" s="183">
        <v>0</v>
      </c>
      <c r="O33" s="183">
        <v>0</v>
      </c>
      <c r="P33" s="183">
        <v>0</v>
      </c>
      <c r="Q33" s="183">
        <v>0</v>
      </c>
      <c r="R33" s="183">
        <v>0</v>
      </c>
      <c r="S33" s="183">
        <v>9799</v>
      </c>
      <c r="T33" s="183">
        <v>0</v>
      </c>
      <c r="U33" s="183">
        <v>0</v>
      </c>
      <c r="V33" s="183">
        <v>0</v>
      </c>
      <c r="W33" s="183">
        <v>0</v>
      </c>
      <c r="X33" s="183">
        <v>0</v>
      </c>
      <c r="Y33" s="183">
        <v>241</v>
      </c>
      <c r="Z33" s="230">
        <v>16635.716</v>
      </c>
    </row>
    <row r="34" spans="1:26" ht="15.75">
      <c r="A34" s="82" t="s">
        <v>343</v>
      </c>
      <c r="B34" s="66" t="s">
        <v>372</v>
      </c>
      <c r="C34" s="183">
        <v>0</v>
      </c>
      <c r="D34" s="183">
        <v>0</v>
      </c>
      <c r="E34" s="183">
        <v>0</v>
      </c>
      <c r="F34" s="183">
        <v>0</v>
      </c>
      <c r="G34" s="183">
        <v>0</v>
      </c>
      <c r="H34" s="183">
        <v>0</v>
      </c>
      <c r="I34" s="183">
        <v>0</v>
      </c>
      <c r="J34" s="183">
        <v>0</v>
      </c>
      <c r="K34" s="183">
        <v>0</v>
      </c>
      <c r="L34" s="183">
        <v>0</v>
      </c>
      <c r="M34" s="183">
        <v>0</v>
      </c>
      <c r="N34" s="183">
        <v>0</v>
      </c>
      <c r="O34" s="183">
        <v>0</v>
      </c>
      <c r="P34" s="183">
        <v>0</v>
      </c>
      <c r="Q34" s="183">
        <v>0</v>
      </c>
      <c r="R34" s="183">
        <v>0</v>
      </c>
      <c r="S34" s="183">
        <v>0</v>
      </c>
      <c r="T34" s="183">
        <v>0</v>
      </c>
      <c r="U34" s="183">
        <v>0</v>
      </c>
      <c r="V34" s="183">
        <v>0</v>
      </c>
      <c r="W34" s="183">
        <v>0</v>
      </c>
      <c r="X34" s="183">
        <v>0</v>
      </c>
      <c r="Y34" s="183">
        <v>0</v>
      </c>
      <c r="Z34" s="230">
        <v>0</v>
      </c>
    </row>
    <row r="35" spans="1:26" ht="15.75" customHeight="1">
      <c r="A35" s="82" t="s">
        <v>343</v>
      </c>
      <c r="B35" s="66" t="s">
        <v>373</v>
      </c>
      <c r="C35" s="183">
        <v>0</v>
      </c>
      <c r="D35" s="183">
        <v>0</v>
      </c>
      <c r="E35" s="183">
        <v>0</v>
      </c>
      <c r="F35" s="183">
        <v>0</v>
      </c>
      <c r="G35" s="183">
        <v>0</v>
      </c>
      <c r="H35" s="183">
        <v>0</v>
      </c>
      <c r="I35" s="183">
        <v>0</v>
      </c>
      <c r="J35" s="183">
        <v>0</v>
      </c>
      <c r="K35" s="183">
        <v>0</v>
      </c>
      <c r="L35" s="183">
        <v>0</v>
      </c>
      <c r="M35" s="183">
        <v>0</v>
      </c>
      <c r="N35" s="183">
        <v>0</v>
      </c>
      <c r="O35" s="183">
        <v>0</v>
      </c>
      <c r="P35" s="183">
        <v>0</v>
      </c>
      <c r="Q35" s="183">
        <v>0</v>
      </c>
      <c r="R35" s="183">
        <v>0</v>
      </c>
      <c r="S35" s="183">
        <v>0</v>
      </c>
      <c r="T35" s="183">
        <v>0</v>
      </c>
      <c r="U35" s="183">
        <v>0</v>
      </c>
      <c r="V35" s="183">
        <v>0</v>
      </c>
      <c r="W35" s="183">
        <v>0</v>
      </c>
      <c r="X35" s="183">
        <v>0</v>
      </c>
      <c r="Y35" s="183">
        <v>0</v>
      </c>
      <c r="Z35" s="230">
        <v>0</v>
      </c>
    </row>
    <row r="36" spans="1:26" ht="15.75">
      <c r="A36" s="82" t="s">
        <v>116</v>
      </c>
      <c r="B36" s="178" t="s">
        <v>375</v>
      </c>
      <c r="C36" s="183">
        <v>55382</v>
      </c>
      <c r="D36" s="183">
        <v>38176</v>
      </c>
      <c r="E36" s="183">
        <v>77284</v>
      </c>
      <c r="F36" s="183">
        <v>64637</v>
      </c>
      <c r="G36" s="183">
        <v>1409</v>
      </c>
      <c r="H36" s="183">
        <v>10652</v>
      </c>
      <c r="I36" s="183">
        <v>88950</v>
      </c>
      <c r="J36" s="183">
        <v>71883.792000000001</v>
      </c>
      <c r="K36" s="183">
        <v>14541.968000000001</v>
      </c>
      <c r="L36" s="183">
        <v>139629</v>
      </c>
      <c r="M36" s="183">
        <v>58583</v>
      </c>
      <c r="N36" s="183">
        <v>48614</v>
      </c>
      <c r="O36" s="183">
        <v>14487</v>
      </c>
      <c r="P36" s="183">
        <v>6538.8788800000002</v>
      </c>
      <c r="Q36" s="183">
        <v>5619</v>
      </c>
      <c r="R36" s="183">
        <v>7722</v>
      </c>
      <c r="S36" s="183">
        <v>56556</v>
      </c>
      <c r="T36" s="183">
        <v>380</v>
      </c>
      <c r="U36" s="183">
        <v>7950</v>
      </c>
      <c r="V36" s="183">
        <v>2008</v>
      </c>
      <c r="W36" s="183">
        <v>3327</v>
      </c>
      <c r="X36" s="183">
        <v>158</v>
      </c>
      <c r="Y36" s="183">
        <v>8317</v>
      </c>
      <c r="Z36" s="230">
        <v>782804.63887999998</v>
      </c>
    </row>
    <row r="37" spans="1:26" ht="15.75">
      <c r="A37" s="82" t="s">
        <v>349</v>
      </c>
      <c r="B37" s="66" t="s">
        <v>376</v>
      </c>
      <c r="C37" s="183">
        <v>5</v>
      </c>
      <c r="D37" s="183">
        <v>227</v>
      </c>
      <c r="E37" s="183">
        <v>9936</v>
      </c>
      <c r="F37" s="183">
        <v>0</v>
      </c>
      <c r="G37" s="183">
        <v>575</v>
      </c>
      <c r="H37" s="183">
        <v>9089</v>
      </c>
      <c r="I37" s="183">
        <v>52</v>
      </c>
      <c r="J37" s="183">
        <v>467.76400000000001</v>
      </c>
      <c r="K37" s="183">
        <v>175.74199999999999</v>
      </c>
      <c r="L37" s="183">
        <v>0</v>
      </c>
      <c r="M37" s="183">
        <v>36820</v>
      </c>
      <c r="N37" s="183">
        <v>14546</v>
      </c>
      <c r="O37" s="183">
        <v>451</v>
      </c>
      <c r="P37" s="183">
        <v>0</v>
      </c>
      <c r="Q37" s="183">
        <v>0</v>
      </c>
      <c r="R37" s="183">
        <v>0</v>
      </c>
      <c r="S37" s="183">
        <v>3778</v>
      </c>
      <c r="T37" s="183">
        <v>0</v>
      </c>
      <c r="U37" s="183">
        <v>0</v>
      </c>
      <c r="V37" s="183">
        <v>0</v>
      </c>
      <c r="W37" s="183">
        <v>85</v>
      </c>
      <c r="X37" s="183">
        <v>0</v>
      </c>
      <c r="Y37" s="183">
        <v>0</v>
      </c>
      <c r="Z37" s="230">
        <v>76207.505999999994</v>
      </c>
    </row>
    <row r="38" spans="1:26" ht="15.75">
      <c r="A38" s="82" t="s">
        <v>343</v>
      </c>
      <c r="B38" s="66" t="s">
        <v>372</v>
      </c>
      <c r="C38" s="183">
        <v>0</v>
      </c>
      <c r="D38" s="183">
        <v>0</v>
      </c>
      <c r="E38" s="183">
        <v>0</v>
      </c>
      <c r="F38" s="183">
        <v>0</v>
      </c>
      <c r="G38" s="183">
        <v>0</v>
      </c>
      <c r="H38" s="183">
        <v>0</v>
      </c>
      <c r="I38" s="183">
        <v>0</v>
      </c>
      <c r="J38" s="183">
        <v>0</v>
      </c>
      <c r="K38" s="183">
        <v>0</v>
      </c>
      <c r="L38" s="183">
        <v>0</v>
      </c>
      <c r="M38" s="183">
        <v>0</v>
      </c>
      <c r="N38" s="183">
        <v>0</v>
      </c>
      <c r="O38" s="183">
        <v>0</v>
      </c>
      <c r="P38" s="183">
        <v>0</v>
      </c>
      <c r="Q38" s="183">
        <v>0</v>
      </c>
      <c r="R38" s="183">
        <v>0</v>
      </c>
      <c r="S38" s="183">
        <v>0</v>
      </c>
      <c r="T38" s="183">
        <v>0</v>
      </c>
      <c r="U38" s="183">
        <v>0</v>
      </c>
      <c r="V38" s="183">
        <v>0</v>
      </c>
      <c r="W38" s="183">
        <v>0</v>
      </c>
      <c r="X38" s="183">
        <v>0</v>
      </c>
      <c r="Y38" s="183">
        <v>0</v>
      </c>
      <c r="Z38" s="230">
        <v>0</v>
      </c>
    </row>
    <row r="39" spans="1:26" ht="15.75" customHeight="1">
      <c r="A39" s="82" t="s">
        <v>343</v>
      </c>
      <c r="B39" s="66" t="s">
        <v>373</v>
      </c>
      <c r="C39" s="183">
        <v>0</v>
      </c>
      <c r="D39" s="183">
        <v>0</v>
      </c>
      <c r="E39" s="183">
        <v>0</v>
      </c>
      <c r="F39" s="183">
        <v>0</v>
      </c>
      <c r="G39" s="183">
        <v>0</v>
      </c>
      <c r="H39" s="183">
        <v>0</v>
      </c>
      <c r="I39" s="183">
        <v>0</v>
      </c>
      <c r="J39" s="183">
        <v>0</v>
      </c>
      <c r="K39" s="183">
        <v>0</v>
      </c>
      <c r="L39" s="183">
        <v>0</v>
      </c>
      <c r="M39" s="183">
        <v>0</v>
      </c>
      <c r="N39" s="183">
        <v>0</v>
      </c>
      <c r="O39" s="183">
        <v>0</v>
      </c>
      <c r="P39" s="183">
        <v>0</v>
      </c>
      <c r="Q39" s="183">
        <v>0</v>
      </c>
      <c r="R39" s="183">
        <v>0</v>
      </c>
      <c r="S39" s="183">
        <v>0</v>
      </c>
      <c r="T39" s="183">
        <v>0</v>
      </c>
      <c r="U39" s="183">
        <v>0</v>
      </c>
      <c r="V39" s="183">
        <v>0</v>
      </c>
      <c r="W39" s="183">
        <v>0</v>
      </c>
      <c r="X39" s="183">
        <v>0</v>
      </c>
      <c r="Y39" s="183">
        <v>0</v>
      </c>
      <c r="Z39" s="230">
        <v>0</v>
      </c>
    </row>
    <row r="40" spans="1:26" ht="15.75">
      <c r="A40" s="82" t="s">
        <v>355</v>
      </c>
      <c r="B40" s="66" t="s">
        <v>377</v>
      </c>
      <c r="C40" s="183">
        <v>98191</v>
      </c>
      <c r="D40" s="183">
        <v>853</v>
      </c>
      <c r="E40" s="183">
        <v>5162</v>
      </c>
      <c r="F40" s="183">
        <v>14276</v>
      </c>
      <c r="G40" s="183">
        <v>502</v>
      </c>
      <c r="H40" s="183">
        <v>1538</v>
      </c>
      <c r="I40" s="183">
        <v>2928</v>
      </c>
      <c r="J40" s="183">
        <v>46912.595999999998</v>
      </c>
      <c r="K40" s="183">
        <v>183.64500000000001</v>
      </c>
      <c r="L40" s="183">
        <v>29807</v>
      </c>
      <c r="M40" s="183">
        <v>5545</v>
      </c>
      <c r="N40" s="183">
        <v>4993</v>
      </c>
      <c r="O40" s="183">
        <v>3505</v>
      </c>
      <c r="P40" s="183">
        <v>428.27659999999997</v>
      </c>
      <c r="Q40" s="183">
        <v>0</v>
      </c>
      <c r="R40" s="183">
        <v>244</v>
      </c>
      <c r="S40" s="183">
        <v>71483</v>
      </c>
      <c r="T40" s="183">
        <v>94</v>
      </c>
      <c r="U40" s="183">
        <v>72</v>
      </c>
      <c r="V40" s="183">
        <v>220</v>
      </c>
      <c r="W40" s="183">
        <v>419</v>
      </c>
      <c r="X40" s="183">
        <v>60</v>
      </c>
      <c r="Y40" s="183">
        <v>388</v>
      </c>
      <c r="Z40" s="230">
        <v>287804.51760000002</v>
      </c>
    </row>
    <row r="41" spans="1:26" ht="15.75">
      <c r="A41" s="82" t="s">
        <v>343</v>
      </c>
      <c r="B41" s="66" t="s">
        <v>372</v>
      </c>
      <c r="C41" s="183">
        <v>0</v>
      </c>
      <c r="D41" s="183">
        <v>0</v>
      </c>
      <c r="E41" s="183">
        <v>0</v>
      </c>
      <c r="F41" s="183">
        <v>0</v>
      </c>
      <c r="G41" s="183">
        <v>0</v>
      </c>
      <c r="H41" s="183">
        <v>220</v>
      </c>
      <c r="I41" s="183">
        <v>0</v>
      </c>
      <c r="J41" s="183">
        <v>0</v>
      </c>
      <c r="K41" s="183">
        <v>0</v>
      </c>
      <c r="L41" s="183">
        <v>0</v>
      </c>
      <c r="M41" s="183">
        <v>0</v>
      </c>
      <c r="N41" s="183">
        <v>0</v>
      </c>
      <c r="O41" s="183">
        <v>0</v>
      </c>
      <c r="P41" s="183">
        <v>0</v>
      </c>
      <c r="Q41" s="183">
        <v>0</v>
      </c>
      <c r="R41" s="183">
        <v>0</v>
      </c>
      <c r="S41" s="183">
        <v>0</v>
      </c>
      <c r="T41" s="183">
        <v>0</v>
      </c>
      <c r="U41" s="183">
        <v>0</v>
      </c>
      <c r="V41" s="183">
        <v>0</v>
      </c>
      <c r="W41" s="183">
        <v>125</v>
      </c>
      <c r="X41" s="183">
        <v>0</v>
      </c>
      <c r="Y41" s="183">
        <v>0</v>
      </c>
      <c r="Z41" s="230">
        <v>345</v>
      </c>
    </row>
    <row r="42" spans="1:26" ht="15.75" customHeight="1">
      <c r="A42" s="82" t="s">
        <v>343</v>
      </c>
      <c r="B42" s="66" t="s">
        <v>373</v>
      </c>
      <c r="C42" s="183">
        <v>0</v>
      </c>
      <c r="D42" s="183">
        <v>0</v>
      </c>
      <c r="E42" s="183">
        <v>0</v>
      </c>
      <c r="F42" s="183">
        <v>0</v>
      </c>
      <c r="G42" s="183">
        <v>0</v>
      </c>
      <c r="H42" s="183">
        <v>0</v>
      </c>
      <c r="I42" s="183">
        <v>0</v>
      </c>
      <c r="J42" s="183">
        <v>0</v>
      </c>
      <c r="K42" s="183">
        <v>0</v>
      </c>
      <c r="L42" s="183">
        <v>0</v>
      </c>
      <c r="M42" s="183">
        <v>0</v>
      </c>
      <c r="N42" s="183">
        <v>0</v>
      </c>
      <c r="O42" s="183">
        <v>0</v>
      </c>
      <c r="P42" s="183">
        <v>0</v>
      </c>
      <c r="Q42" s="183">
        <v>0</v>
      </c>
      <c r="R42" s="183">
        <v>0</v>
      </c>
      <c r="S42" s="183">
        <v>0</v>
      </c>
      <c r="T42" s="183">
        <v>0</v>
      </c>
      <c r="U42" s="183">
        <v>0</v>
      </c>
      <c r="V42" s="183">
        <v>0</v>
      </c>
      <c r="W42" s="183">
        <v>0</v>
      </c>
      <c r="X42" s="183">
        <v>0</v>
      </c>
      <c r="Y42" s="183">
        <v>0</v>
      </c>
      <c r="Z42" s="230">
        <v>0</v>
      </c>
    </row>
    <row r="43" spans="1:26" ht="31.5">
      <c r="A43" s="82" t="s">
        <v>562</v>
      </c>
      <c r="B43" s="178" t="s">
        <v>563</v>
      </c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183"/>
      <c r="T43" s="183"/>
      <c r="U43" s="183"/>
      <c r="V43" s="183"/>
      <c r="W43" s="183"/>
      <c r="X43" s="183"/>
      <c r="Y43" s="183"/>
      <c r="Z43" s="230"/>
    </row>
    <row r="44" spans="1:26" ht="15.75">
      <c r="A44" s="82">
        <v>1</v>
      </c>
      <c r="B44" s="66" t="s">
        <v>564</v>
      </c>
      <c r="C44" s="183">
        <v>19355</v>
      </c>
      <c r="D44" s="183">
        <v>4481</v>
      </c>
      <c r="E44" s="183">
        <v>40770.574420000004</v>
      </c>
      <c r="F44" s="183">
        <v>48815</v>
      </c>
      <c r="G44" s="183">
        <v>834</v>
      </c>
      <c r="H44" s="183">
        <v>17316</v>
      </c>
      <c r="I44" s="183">
        <v>205</v>
      </c>
      <c r="J44" s="183">
        <v>81718.866999999998</v>
      </c>
      <c r="K44" s="183">
        <v>2997.9549999999999</v>
      </c>
      <c r="L44" s="183">
        <v>57055</v>
      </c>
      <c r="M44" s="183">
        <v>38445</v>
      </c>
      <c r="N44" s="183">
        <v>6162</v>
      </c>
      <c r="O44" s="183">
        <v>5396</v>
      </c>
      <c r="P44" s="183">
        <v>10.37646</v>
      </c>
      <c r="Q44" s="183">
        <v>0</v>
      </c>
      <c r="R44" s="183">
        <v>83</v>
      </c>
      <c r="S44" s="183">
        <v>44593</v>
      </c>
      <c r="T44" s="183">
        <v>0</v>
      </c>
      <c r="U44" s="183">
        <v>0</v>
      </c>
      <c r="V44" s="183">
        <v>0</v>
      </c>
      <c r="W44" s="183">
        <v>135</v>
      </c>
      <c r="X44" s="183">
        <v>0</v>
      </c>
      <c r="Y44" s="183">
        <v>262</v>
      </c>
      <c r="Z44" s="230">
        <v>368634.77288</v>
      </c>
    </row>
    <row r="45" spans="1:26" ht="15.75">
      <c r="A45" s="82">
        <v>2</v>
      </c>
      <c r="B45" s="66" t="s">
        <v>605</v>
      </c>
      <c r="C45" s="183">
        <v>0</v>
      </c>
      <c r="D45" s="183">
        <v>0</v>
      </c>
      <c r="E45" s="183">
        <v>0</v>
      </c>
      <c r="F45" s="183">
        <v>0</v>
      </c>
      <c r="G45" s="183">
        <v>0</v>
      </c>
      <c r="H45" s="183">
        <v>229</v>
      </c>
      <c r="I45" s="183">
        <v>0</v>
      </c>
      <c r="J45" s="183">
        <v>0</v>
      </c>
      <c r="K45" s="183">
        <v>0</v>
      </c>
      <c r="L45" s="183">
        <v>0</v>
      </c>
      <c r="M45" s="183">
        <v>0</v>
      </c>
      <c r="N45" s="183">
        <v>0</v>
      </c>
      <c r="O45" s="183">
        <v>0</v>
      </c>
      <c r="P45" s="183">
        <v>0</v>
      </c>
      <c r="Q45" s="183">
        <v>0</v>
      </c>
      <c r="R45" s="183">
        <v>0</v>
      </c>
      <c r="S45" s="183">
        <v>0</v>
      </c>
      <c r="T45" s="183">
        <v>0</v>
      </c>
      <c r="U45" s="183">
        <v>0</v>
      </c>
      <c r="V45" s="183">
        <v>0</v>
      </c>
      <c r="W45" s="183">
        <v>0</v>
      </c>
      <c r="X45" s="183">
        <v>0</v>
      </c>
      <c r="Y45" s="183">
        <v>0</v>
      </c>
      <c r="Z45" s="230">
        <v>229</v>
      </c>
    </row>
    <row r="46" spans="1:26" ht="15.75">
      <c r="A46" s="82">
        <v>3</v>
      </c>
      <c r="B46" s="66" t="s">
        <v>565</v>
      </c>
      <c r="C46" s="183">
        <v>0</v>
      </c>
      <c r="D46" s="183">
        <v>0</v>
      </c>
      <c r="E46" s="183">
        <v>0</v>
      </c>
      <c r="F46" s="183">
        <v>0</v>
      </c>
      <c r="G46" s="183">
        <v>0</v>
      </c>
      <c r="H46" s="183">
        <v>0</v>
      </c>
      <c r="I46" s="183">
        <v>0</v>
      </c>
      <c r="J46" s="183">
        <v>0</v>
      </c>
      <c r="K46" s="183">
        <v>0</v>
      </c>
      <c r="L46" s="183">
        <v>0</v>
      </c>
      <c r="M46" s="183">
        <v>0</v>
      </c>
      <c r="N46" s="183">
        <v>0</v>
      </c>
      <c r="O46" s="183">
        <v>0</v>
      </c>
      <c r="P46" s="183">
        <v>0</v>
      </c>
      <c r="Q46" s="183">
        <v>0</v>
      </c>
      <c r="R46" s="183">
        <v>0</v>
      </c>
      <c r="S46" s="183">
        <v>0</v>
      </c>
      <c r="T46" s="183">
        <v>0</v>
      </c>
      <c r="U46" s="183">
        <v>0</v>
      </c>
      <c r="V46" s="183">
        <v>0</v>
      </c>
      <c r="W46" s="183">
        <v>0</v>
      </c>
      <c r="X46" s="183">
        <v>0</v>
      </c>
      <c r="Y46" s="183">
        <v>0</v>
      </c>
      <c r="Z46" s="230">
        <v>0</v>
      </c>
    </row>
    <row r="47" spans="1:26" ht="15.75">
      <c r="A47" s="82">
        <v>4</v>
      </c>
      <c r="B47" s="66" t="s">
        <v>566</v>
      </c>
      <c r="C47" s="183">
        <v>48681</v>
      </c>
      <c r="D47" s="183">
        <v>53201</v>
      </c>
      <c r="E47" s="183">
        <v>79876.541970000006</v>
      </c>
      <c r="F47" s="183">
        <v>188441</v>
      </c>
      <c r="G47" s="183">
        <v>1719</v>
      </c>
      <c r="H47" s="183">
        <v>53543</v>
      </c>
      <c r="I47" s="183">
        <v>27686</v>
      </c>
      <c r="J47" s="183">
        <v>220263.81899999999</v>
      </c>
      <c r="K47" s="183">
        <v>42.75</v>
      </c>
      <c r="L47" s="183">
        <v>322166</v>
      </c>
      <c r="M47" s="183">
        <v>122712</v>
      </c>
      <c r="N47" s="183">
        <v>62998</v>
      </c>
      <c r="O47" s="183">
        <v>47011</v>
      </c>
      <c r="P47" s="183">
        <v>1642.3531399999999</v>
      </c>
      <c r="Q47" s="183">
        <v>0</v>
      </c>
      <c r="R47" s="183">
        <v>2184</v>
      </c>
      <c r="S47" s="183">
        <v>80181</v>
      </c>
      <c r="T47" s="183">
        <v>0</v>
      </c>
      <c r="U47" s="183">
        <v>0</v>
      </c>
      <c r="V47" s="183">
        <v>0</v>
      </c>
      <c r="W47" s="183">
        <v>89</v>
      </c>
      <c r="X47" s="183">
        <v>0</v>
      </c>
      <c r="Y47" s="183">
        <v>1279</v>
      </c>
      <c r="Z47" s="230">
        <v>1313716.4641100001</v>
      </c>
    </row>
    <row r="48" spans="1:26" ht="15.75" customHeight="1">
      <c r="A48" s="82">
        <v>5</v>
      </c>
      <c r="B48" s="66" t="s">
        <v>567</v>
      </c>
      <c r="C48" s="183">
        <v>0</v>
      </c>
      <c r="D48" s="183">
        <v>0</v>
      </c>
      <c r="E48" s="183">
        <v>0</v>
      </c>
      <c r="F48" s="183">
        <v>0</v>
      </c>
      <c r="G48" s="183">
        <v>0</v>
      </c>
      <c r="H48" s="183">
        <v>0</v>
      </c>
      <c r="I48" s="183">
        <v>0</v>
      </c>
      <c r="J48" s="183">
        <v>0</v>
      </c>
      <c r="K48" s="183">
        <v>0</v>
      </c>
      <c r="L48" s="183">
        <v>0</v>
      </c>
      <c r="M48" s="183">
        <v>0</v>
      </c>
      <c r="N48" s="183">
        <v>0</v>
      </c>
      <c r="O48" s="183">
        <v>0</v>
      </c>
      <c r="P48" s="183">
        <v>0</v>
      </c>
      <c r="Q48" s="183">
        <v>0</v>
      </c>
      <c r="R48" s="183">
        <v>0</v>
      </c>
      <c r="S48" s="183">
        <v>0</v>
      </c>
      <c r="T48" s="183">
        <v>0</v>
      </c>
      <c r="U48" s="183">
        <v>0</v>
      </c>
      <c r="V48" s="183">
        <v>0</v>
      </c>
      <c r="W48" s="183">
        <v>0</v>
      </c>
      <c r="X48" s="183">
        <v>0</v>
      </c>
      <c r="Y48" s="183">
        <v>0</v>
      </c>
      <c r="Z48" s="230">
        <v>0</v>
      </c>
    </row>
    <row r="49" spans="1:26" ht="15.75">
      <c r="A49" s="82">
        <v>6</v>
      </c>
      <c r="B49" s="66" t="s">
        <v>568</v>
      </c>
      <c r="C49" s="183">
        <v>1165</v>
      </c>
      <c r="D49" s="183">
        <v>0</v>
      </c>
      <c r="E49" s="183">
        <v>0</v>
      </c>
      <c r="F49" s="183">
        <v>0</v>
      </c>
      <c r="G49" s="183">
        <v>0</v>
      </c>
      <c r="H49" s="183">
        <v>0</v>
      </c>
      <c r="I49" s="183">
        <v>0</v>
      </c>
      <c r="J49" s="183">
        <v>0</v>
      </c>
      <c r="K49" s="183">
        <v>0</v>
      </c>
      <c r="L49" s="183">
        <v>0</v>
      </c>
      <c r="M49" s="183">
        <v>0</v>
      </c>
      <c r="N49" s="183">
        <v>0</v>
      </c>
      <c r="O49" s="183">
        <v>0</v>
      </c>
      <c r="P49" s="183">
        <v>0</v>
      </c>
      <c r="Q49" s="183">
        <v>0</v>
      </c>
      <c r="R49" s="183">
        <v>0</v>
      </c>
      <c r="S49" s="183">
        <v>0</v>
      </c>
      <c r="T49" s="183">
        <v>0</v>
      </c>
      <c r="U49" s="183">
        <v>0</v>
      </c>
      <c r="V49" s="183">
        <v>0</v>
      </c>
      <c r="W49" s="183">
        <v>0</v>
      </c>
      <c r="X49" s="183">
        <v>0</v>
      </c>
      <c r="Y49" s="183">
        <v>0</v>
      </c>
      <c r="Z49" s="230">
        <v>1165</v>
      </c>
    </row>
    <row r="50" spans="1:26" ht="47.25">
      <c r="A50" s="82">
        <v>7</v>
      </c>
      <c r="B50" s="66" t="s">
        <v>569</v>
      </c>
      <c r="C50" s="183">
        <v>0</v>
      </c>
      <c r="D50" s="183">
        <v>0</v>
      </c>
      <c r="E50" s="183">
        <v>0</v>
      </c>
      <c r="F50" s="183">
        <v>0</v>
      </c>
      <c r="G50" s="183">
        <v>0</v>
      </c>
      <c r="H50" s="183">
        <v>0</v>
      </c>
      <c r="I50" s="183">
        <v>0</v>
      </c>
      <c r="J50" s="183">
        <v>0</v>
      </c>
      <c r="K50" s="183">
        <v>0</v>
      </c>
      <c r="L50" s="183">
        <v>0</v>
      </c>
      <c r="M50" s="183">
        <v>0</v>
      </c>
      <c r="N50" s="183">
        <v>0</v>
      </c>
      <c r="O50" s="183">
        <v>0</v>
      </c>
      <c r="P50" s="183">
        <v>0</v>
      </c>
      <c r="Q50" s="183">
        <v>0</v>
      </c>
      <c r="R50" s="183">
        <v>0</v>
      </c>
      <c r="S50" s="183">
        <v>0</v>
      </c>
      <c r="T50" s="183">
        <v>0</v>
      </c>
      <c r="U50" s="183">
        <v>0</v>
      </c>
      <c r="V50" s="183">
        <v>0</v>
      </c>
      <c r="W50" s="183">
        <v>0</v>
      </c>
      <c r="X50" s="183">
        <v>0</v>
      </c>
      <c r="Y50" s="183">
        <v>0</v>
      </c>
      <c r="Z50" s="230">
        <v>0</v>
      </c>
    </row>
    <row r="51" spans="1:26" ht="15.75">
      <c r="A51" s="82">
        <v>8</v>
      </c>
      <c r="B51" s="66" t="s">
        <v>570</v>
      </c>
      <c r="C51" s="183">
        <v>0</v>
      </c>
      <c r="D51" s="183">
        <v>0</v>
      </c>
      <c r="E51" s="183">
        <v>0</v>
      </c>
      <c r="F51" s="183">
        <v>0</v>
      </c>
      <c r="G51" s="183">
        <v>0</v>
      </c>
      <c r="H51" s="183">
        <v>0</v>
      </c>
      <c r="I51" s="183">
        <v>0</v>
      </c>
      <c r="J51" s="183">
        <v>0</v>
      </c>
      <c r="K51" s="183">
        <v>0</v>
      </c>
      <c r="L51" s="183">
        <v>0</v>
      </c>
      <c r="M51" s="183">
        <v>0</v>
      </c>
      <c r="N51" s="183">
        <v>0</v>
      </c>
      <c r="O51" s="183">
        <v>0</v>
      </c>
      <c r="P51" s="183">
        <v>0</v>
      </c>
      <c r="Q51" s="183">
        <v>0</v>
      </c>
      <c r="R51" s="183">
        <v>0</v>
      </c>
      <c r="S51" s="183">
        <v>0</v>
      </c>
      <c r="T51" s="183">
        <v>0</v>
      </c>
      <c r="U51" s="183">
        <v>0</v>
      </c>
      <c r="V51" s="183">
        <v>0</v>
      </c>
      <c r="W51" s="183">
        <v>0</v>
      </c>
      <c r="X51" s="183">
        <v>0</v>
      </c>
      <c r="Y51" s="183">
        <v>0</v>
      </c>
      <c r="Z51" s="230">
        <v>0</v>
      </c>
    </row>
    <row r="52" spans="1:26" ht="15.75">
      <c r="A52" s="82"/>
      <c r="B52" s="178" t="s">
        <v>739</v>
      </c>
      <c r="C52" s="183">
        <v>69201</v>
      </c>
      <c r="D52" s="183">
        <v>57682</v>
      </c>
      <c r="E52" s="183">
        <v>120647.11639000001</v>
      </c>
      <c r="F52" s="183">
        <v>237256</v>
      </c>
      <c r="G52" s="183">
        <v>2553</v>
      </c>
      <c r="H52" s="183">
        <v>71088</v>
      </c>
      <c r="I52" s="183">
        <v>27891</v>
      </c>
      <c r="J52" s="183">
        <v>301982.68599999999</v>
      </c>
      <c r="K52" s="183">
        <v>3040.7049999999999</v>
      </c>
      <c r="L52" s="183">
        <v>379221</v>
      </c>
      <c r="M52" s="183">
        <v>161157</v>
      </c>
      <c r="N52" s="183">
        <v>69160</v>
      </c>
      <c r="O52" s="183">
        <v>52407</v>
      </c>
      <c r="P52" s="183">
        <v>1652.7295999999999</v>
      </c>
      <c r="Q52" s="183">
        <v>0</v>
      </c>
      <c r="R52" s="183">
        <v>2267</v>
      </c>
      <c r="S52" s="183">
        <v>124774</v>
      </c>
      <c r="T52" s="183">
        <v>0</v>
      </c>
      <c r="U52" s="183">
        <v>0</v>
      </c>
      <c r="V52" s="183">
        <v>0</v>
      </c>
      <c r="W52" s="183">
        <v>224</v>
      </c>
      <c r="X52" s="183">
        <v>0</v>
      </c>
      <c r="Y52" s="183">
        <v>1541</v>
      </c>
      <c r="Z52" s="230">
        <v>1683745.2369899999</v>
      </c>
    </row>
    <row r="53" spans="1:26" ht="15.75">
      <c r="A53" s="82" t="s">
        <v>378</v>
      </c>
      <c r="B53" s="178" t="s">
        <v>379</v>
      </c>
      <c r="C53" s="183">
        <v>0</v>
      </c>
      <c r="D53" s="183">
        <v>0</v>
      </c>
      <c r="E53" s="183">
        <v>0</v>
      </c>
      <c r="F53" s="183">
        <v>0</v>
      </c>
      <c r="G53" s="183">
        <v>0</v>
      </c>
      <c r="H53" s="183">
        <v>0</v>
      </c>
      <c r="I53" s="183">
        <v>0</v>
      </c>
      <c r="J53" s="183">
        <v>0</v>
      </c>
      <c r="K53" s="183">
        <v>0</v>
      </c>
      <c r="L53" s="183">
        <v>0</v>
      </c>
      <c r="M53" s="183">
        <v>0</v>
      </c>
      <c r="N53" s="183">
        <v>0</v>
      </c>
      <c r="O53" s="183">
        <v>0</v>
      </c>
      <c r="P53" s="183">
        <v>0</v>
      </c>
      <c r="Q53" s="183">
        <v>0</v>
      </c>
      <c r="R53" s="183">
        <v>0</v>
      </c>
      <c r="S53" s="183">
        <v>0</v>
      </c>
      <c r="T53" s="183">
        <v>0</v>
      </c>
      <c r="U53" s="183">
        <v>0</v>
      </c>
      <c r="V53" s="183">
        <v>0</v>
      </c>
      <c r="W53" s="183">
        <v>0</v>
      </c>
      <c r="X53" s="183">
        <v>0</v>
      </c>
      <c r="Y53" s="183">
        <v>0</v>
      </c>
      <c r="Z53" s="230">
        <v>0</v>
      </c>
    </row>
    <row r="54" spans="1:26" ht="15.75">
      <c r="A54" s="82" t="s">
        <v>347</v>
      </c>
      <c r="B54" s="66" t="s">
        <v>380</v>
      </c>
      <c r="C54" s="183">
        <v>12865</v>
      </c>
      <c r="D54" s="183">
        <v>6995</v>
      </c>
      <c r="E54" s="183">
        <v>18463</v>
      </c>
      <c r="F54" s="183">
        <v>315</v>
      </c>
      <c r="G54" s="183">
        <v>1238</v>
      </c>
      <c r="H54" s="183">
        <v>430</v>
      </c>
      <c r="I54" s="183">
        <v>3616</v>
      </c>
      <c r="J54" s="183">
        <v>12573.126</v>
      </c>
      <c r="K54" s="183">
        <v>438.55099999999999</v>
      </c>
      <c r="L54" s="183">
        <v>1616</v>
      </c>
      <c r="M54" s="183">
        <v>7097</v>
      </c>
      <c r="N54" s="183">
        <v>14976</v>
      </c>
      <c r="O54" s="183">
        <v>566</v>
      </c>
      <c r="P54" s="183">
        <v>2123.3928500000002</v>
      </c>
      <c r="Q54" s="183">
        <v>22</v>
      </c>
      <c r="R54" s="183">
        <v>119</v>
      </c>
      <c r="S54" s="183">
        <v>1221</v>
      </c>
      <c r="T54" s="183">
        <v>2953</v>
      </c>
      <c r="U54" s="183">
        <v>2775</v>
      </c>
      <c r="V54" s="183">
        <v>507</v>
      </c>
      <c r="W54" s="183">
        <v>5</v>
      </c>
      <c r="X54" s="183">
        <v>24</v>
      </c>
      <c r="Y54" s="183">
        <v>8569</v>
      </c>
      <c r="Z54" s="230">
        <v>99507.06985</v>
      </c>
    </row>
    <row r="55" spans="1:26" ht="15.75">
      <c r="A55" s="82" t="s">
        <v>96</v>
      </c>
      <c r="B55" s="66" t="s">
        <v>381</v>
      </c>
      <c r="C55" s="183">
        <v>12202</v>
      </c>
      <c r="D55" s="183">
        <v>130</v>
      </c>
      <c r="E55" s="183">
        <v>1088</v>
      </c>
      <c r="F55" s="183">
        <v>315</v>
      </c>
      <c r="G55" s="183">
        <v>241</v>
      </c>
      <c r="H55" s="183">
        <v>184</v>
      </c>
      <c r="I55" s="183">
        <v>3244</v>
      </c>
      <c r="J55" s="183">
        <v>1440.1279999999999</v>
      </c>
      <c r="K55" s="183">
        <v>0</v>
      </c>
      <c r="L55" s="183">
        <v>208</v>
      </c>
      <c r="M55" s="183">
        <v>1096</v>
      </c>
      <c r="N55" s="183">
        <v>1273</v>
      </c>
      <c r="O55" s="183">
        <v>7.9637700000000002</v>
      </c>
      <c r="P55" s="183">
        <v>82.304639999999978</v>
      </c>
      <c r="Q55" s="183">
        <v>5</v>
      </c>
      <c r="R55" s="183">
        <v>119</v>
      </c>
      <c r="S55" s="183">
        <v>5</v>
      </c>
      <c r="T55" s="183">
        <v>78</v>
      </c>
      <c r="U55" s="183">
        <v>1</v>
      </c>
      <c r="V55" s="183">
        <v>0</v>
      </c>
      <c r="W55" s="183">
        <v>5</v>
      </c>
      <c r="X55" s="183">
        <v>0</v>
      </c>
      <c r="Y55" s="183">
        <v>41</v>
      </c>
      <c r="Z55" s="230">
        <v>21765.396409999998</v>
      </c>
    </row>
    <row r="56" spans="1:26" ht="15.75">
      <c r="A56" s="82" t="s">
        <v>97</v>
      </c>
      <c r="B56" s="66" t="s">
        <v>114</v>
      </c>
      <c r="C56" s="183">
        <v>663</v>
      </c>
      <c r="D56" s="183">
        <v>6865</v>
      </c>
      <c r="E56" s="183">
        <v>17375</v>
      </c>
      <c r="F56" s="183">
        <v>0</v>
      </c>
      <c r="G56" s="183">
        <v>997</v>
      </c>
      <c r="H56" s="183">
        <v>246</v>
      </c>
      <c r="I56" s="183">
        <v>372</v>
      </c>
      <c r="J56" s="183">
        <v>11132.998</v>
      </c>
      <c r="K56" s="183">
        <v>438.55099999999999</v>
      </c>
      <c r="L56" s="183">
        <v>1408</v>
      </c>
      <c r="M56" s="183">
        <v>6001</v>
      </c>
      <c r="N56" s="183">
        <v>13703</v>
      </c>
      <c r="O56" s="183">
        <v>558.03623000000005</v>
      </c>
      <c r="P56" s="183">
        <v>2041.0882100000001</v>
      </c>
      <c r="Q56" s="183">
        <v>17</v>
      </c>
      <c r="R56" s="183">
        <v>0</v>
      </c>
      <c r="S56" s="183">
        <v>1216</v>
      </c>
      <c r="T56" s="183">
        <v>2875</v>
      </c>
      <c r="U56" s="183">
        <v>2774</v>
      </c>
      <c r="V56" s="183">
        <v>507</v>
      </c>
      <c r="W56" s="183">
        <v>0</v>
      </c>
      <c r="X56" s="183">
        <v>24</v>
      </c>
      <c r="Y56" s="183">
        <v>8528</v>
      </c>
      <c r="Z56" s="230">
        <v>77741.673439999999</v>
      </c>
    </row>
    <row r="57" spans="1:26" ht="15.75">
      <c r="A57" s="82" t="s">
        <v>349</v>
      </c>
      <c r="B57" s="66" t="s">
        <v>382</v>
      </c>
      <c r="C57" s="183">
        <v>0</v>
      </c>
      <c r="D57" s="183">
        <v>0</v>
      </c>
      <c r="E57" s="183">
        <v>0</v>
      </c>
      <c r="F57" s="183">
        <v>0</v>
      </c>
      <c r="G57" s="183">
        <v>0</v>
      </c>
      <c r="H57" s="183">
        <v>0</v>
      </c>
      <c r="I57" s="183">
        <v>0</v>
      </c>
      <c r="J57" s="183">
        <v>0</v>
      </c>
      <c r="K57" s="183">
        <v>0</v>
      </c>
      <c r="L57" s="183">
        <v>0</v>
      </c>
      <c r="M57" s="183">
        <v>0</v>
      </c>
      <c r="N57" s="183">
        <v>0</v>
      </c>
      <c r="O57" s="183">
        <v>0</v>
      </c>
      <c r="P57" s="183">
        <v>0</v>
      </c>
      <c r="Q57" s="183">
        <v>0</v>
      </c>
      <c r="R57" s="183">
        <v>0</v>
      </c>
      <c r="S57" s="183">
        <v>0</v>
      </c>
      <c r="T57" s="183">
        <v>0</v>
      </c>
      <c r="U57" s="183">
        <v>0</v>
      </c>
      <c r="V57" s="183">
        <v>0</v>
      </c>
      <c r="W57" s="183">
        <v>0</v>
      </c>
      <c r="X57" s="183">
        <v>0</v>
      </c>
      <c r="Y57" s="183">
        <v>0</v>
      </c>
      <c r="Z57" s="230">
        <v>0</v>
      </c>
    </row>
    <row r="58" spans="1:26" ht="15.75">
      <c r="A58" s="82" t="s">
        <v>96</v>
      </c>
      <c r="B58" s="66" t="s">
        <v>383</v>
      </c>
      <c r="C58" s="183">
        <v>1098</v>
      </c>
      <c r="D58" s="183">
        <v>21692</v>
      </c>
      <c r="E58" s="183">
        <v>28286</v>
      </c>
      <c r="F58" s="183">
        <v>22656</v>
      </c>
      <c r="G58" s="183">
        <v>11533</v>
      </c>
      <c r="H58" s="183">
        <v>4855</v>
      </c>
      <c r="I58" s="183">
        <v>49108</v>
      </c>
      <c r="J58" s="183">
        <v>26537.598999999998</v>
      </c>
      <c r="K58" s="183">
        <v>6759.3779999999997</v>
      </c>
      <c r="L58" s="183">
        <v>22161</v>
      </c>
      <c r="M58" s="183">
        <v>3861</v>
      </c>
      <c r="N58" s="183">
        <v>19135</v>
      </c>
      <c r="O58" s="183">
        <v>57</v>
      </c>
      <c r="P58" s="183">
        <v>6551.0187699999997</v>
      </c>
      <c r="Q58" s="183">
        <v>6151</v>
      </c>
      <c r="R58" s="183">
        <v>401</v>
      </c>
      <c r="S58" s="183">
        <v>23362</v>
      </c>
      <c r="T58" s="183">
        <v>24</v>
      </c>
      <c r="U58" s="183">
        <v>8548</v>
      </c>
      <c r="V58" s="183">
        <v>854</v>
      </c>
      <c r="W58" s="183">
        <v>91</v>
      </c>
      <c r="X58" s="183">
        <v>5111</v>
      </c>
      <c r="Y58" s="183">
        <v>14007</v>
      </c>
      <c r="Z58" s="230">
        <v>282838.99576999998</v>
      </c>
    </row>
    <row r="59" spans="1:26" ht="15.75">
      <c r="A59" s="82" t="s">
        <v>97</v>
      </c>
      <c r="B59" s="66" t="s">
        <v>384</v>
      </c>
      <c r="C59" s="183">
        <v>4884</v>
      </c>
      <c r="D59" s="183">
        <v>0</v>
      </c>
      <c r="E59" s="183">
        <v>33</v>
      </c>
      <c r="F59" s="183">
        <v>1552</v>
      </c>
      <c r="G59" s="183">
        <v>2</v>
      </c>
      <c r="H59" s="183">
        <v>7</v>
      </c>
      <c r="I59" s="183">
        <v>12</v>
      </c>
      <c r="J59" s="183">
        <v>800.41399999999999</v>
      </c>
      <c r="K59" s="183">
        <v>0</v>
      </c>
      <c r="L59" s="183">
        <v>3894</v>
      </c>
      <c r="M59" s="183">
        <v>99</v>
      </c>
      <c r="N59" s="183">
        <v>73</v>
      </c>
      <c r="O59" s="183">
        <v>7</v>
      </c>
      <c r="P59" s="183">
        <v>3.3306800000000001</v>
      </c>
      <c r="Q59" s="183">
        <v>2</v>
      </c>
      <c r="R59" s="183">
        <v>1</v>
      </c>
      <c r="S59" s="183">
        <v>46</v>
      </c>
      <c r="T59" s="183">
        <v>4</v>
      </c>
      <c r="U59" s="183">
        <v>1</v>
      </c>
      <c r="V59" s="183">
        <v>0</v>
      </c>
      <c r="W59" s="183">
        <v>4</v>
      </c>
      <c r="X59" s="183">
        <v>108</v>
      </c>
      <c r="Y59" s="183">
        <v>8</v>
      </c>
      <c r="Z59" s="230">
        <v>11540.74468</v>
      </c>
    </row>
    <row r="60" spans="1:26" ht="15.75">
      <c r="A60" s="82" t="s">
        <v>98</v>
      </c>
      <c r="B60" s="66" t="s">
        <v>385</v>
      </c>
      <c r="C60" s="183">
        <v>0</v>
      </c>
      <c r="D60" s="183">
        <v>0</v>
      </c>
      <c r="E60" s="183">
        <v>0</v>
      </c>
      <c r="F60" s="183">
        <v>0</v>
      </c>
      <c r="G60" s="183">
        <v>11</v>
      </c>
      <c r="H60" s="183">
        <v>0</v>
      </c>
      <c r="I60" s="183">
        <v>0</v>
      </c>
      <c r="J60" s="183">
        <v>1806.3520000000001</v>
      </c>
      <c r="K60" s="183">
        <v>0</v>
      </c>
      <c r="L60" s="183">
        <v>0</v>
      </c>
      <c r="M60" s="183">
        <v>0</v>
      </c>
      <c r="N60" s="183">
        <v>0</v>
      </c>
      <c r="O60" s="183">
        <v>0</v>
      </c>
      <c r="P60" s="183">
        <v>0</v>
      </c>
      <c r="Q60" s="183">
        <v>0</v>
      </c>
      <c r="R60" s="183">
        <v>21</v>
      </c>
      <c r="S60" s="183">
        <v>0</v>
      </c>
      <c r="T60" s="183">
        <v>0</v>
      </c>
      <c r="U60" s="183">
        <v>0</v>
      </c>
      <c r="V60" s="183">
        <v>0</v>
      </c>
      <c r="W60" s="183">
        <v>0</v>
      </c>
      <c r="X60" s="183">
        <v>17</v>
      </c>
      <c r="Y60" s="183">
        <v>0</v>
      </c>
      <c r="Z60" s="230">
        <v>1855.3520000000001</v>
      </c>
    </row>
    <row r="61" spans="1:26" ht="15.75">
      <c r="A61" s="82"/>
      <c r="B61" s="178" t="s">
        <v>386</v>
      </c>
      <c r="C61" s="183">
        <v>5982</v>
      </c>
      <c r="D61" s="183">
        <v>21692</v>
      </c>
      <c r="E61" s="183">
        <v>28319</v>
      </c>
      <c r="F61" s="183">
        <v>24208</v>
      </c>
      <c r="G61" s="183">
        <v>11546</v>
      </c>
      <c r="H61" s="183">
        <v>4862</v>
      </c>
      <c r="I61" s="183">
        <v>49120</v>
      </c>
      <c r="J61" s="183">
        <v>29144.364999999998</v>
      </c>
      <c r="K61" s="183">
        <v>6759.3779999999997</v>
      </c>
      <c r="L61" s="183">
        <v>26055</v>
      </c>
      <c r="M61" s="183">
        <v>3960</v>
      </c>
      <c r="N61" s="183">
        <v>19208</v>
      </c>
      <c r="O61" s="183">
        <v>64</v>
      </c>
      <c r="P61" s="183">
        <v>6554.3494499999997</v>
      </c>
      <c r="Q61" s="183">
        <v>6153</v>
      </c>
      <c r="R61" s="183">
        <v>423</v>
      </c>
      <c r="S61" s="183">
        <v>23408</v>
      </c>
      <c r="T61" s="183">
        <v>28</v>
      </c>
      <c r="U61" s="183">
        <v>8549</v>
      </c>
      <c r="V61" s="183">
        <v>854</v>
      </c>
      <c r="W61" s="183">
        <v>95</v>
      </c>
      <c r="X61" s="183">
        <v>5236</v>
      </c>
      <c r="Y61" s="183">
        <v>14015</v>
      </c>
      <c r="Z61" s="230">
        <v>296235.09245</v>
      </c>
    </row>
    <row r="62" spans="1:26" ht="15.75">
      <c r="A62" s="82" t="s">
        <v>110</v>
      </c>
      <c r="B62" s="66" t="s">
        <v>114</v>
      </c>
      <c r="C62" s="183">
        <v>0</v>
      </c>
      <c r="D62" s="183">
        <v>0</v>
      </c>
      <c r="E62" s="183">
        <v>0</v>
      </c>
      <c r="F62" s="183">
        <v>176</v>
      </c>
      <c r="G62" s="183">
        <v>0</v>
      </c>
      <c r="H62" s="183">
        <v>207</v>
      </c>
      <c r="I62" s="183">
        <v>69</v>
      </c>
      <c r="J62" s="183">
        <v>114.988</v>
      </c>
      <c r="K62" s="183">
        <v>0</v>
      </c>
      <c r="L62" s="183">
        <v>0</v>
      </c>
      <c r="M62" s="183">
        <v>467</v>
      </c>
      <c r="N62" s="183">
        <v>0</v>
      </c>
      <c r="O62" s="183">
        <v>5</v>
      </c>
      <c r="P62" s="183">
        <v>298.39496000000003</v>
      </c>
      <c r="Q62" s="183">
        <v>387</v>
      </c>
      <c r="R62" s="183">
        <v>13</v>
      </c>
      <c r="S62" s="183">
        <v>0</v>
      </c>
      <c r="T62" s="183">
        <v>33</v>
      </c>
      <c r="U62" s="183">
        <v>0</v>
      </c>
      <c r="V62" s="183">
        <v>5</v>
      </c>
      <c r="W62" s="183">
        <v>0</v>
      </c>
      <c r="X62" s="183">
        <v>0</v>
      </c>
      <c r="Y62" s="183">
        <v>0</v>
      </c>
      <c r="Z62" s="230">
        <v>1775.3829600000001</v>
      </c>
    </row>
    <row r="63" spans="1:26" ht="15.75">
      <c r="A63" s="82"/>
      <c r="B63" s="178" t="s">
        <v>387</v>
      </c>
      <c r="C63" s="183">
        <v>18847</v>
      </c>
      <c r="D63" s="183">
        <v>28687</v>
      </c>
      <c r="E63" s="183">
        <v>46782</v>
      </c>
      <c r="F63" s="183">
        <v>24699</v>
      </c>
      <c r="G63" s="183">
        <v>12784</v>
      </c>
      <c r="H63" s="183">
        <v>5499</v>
      </c>
      <c r="I63" s="183">
        <v>52805</v>
      </c>
      <c r="J63" s="183">
        <v>41832.478999999992</v>
      </c>
      <c r="K63" s="183">
        <v>7197.9290000000001</v>
      </c>
      <c r="L63" s="183">
        <v>27671</v>
      </c>
      <c r="M63" s="183">
        <v>11524</v>
      </c>
      <c r="N63" s="183">
        <v>34184</v>
      </c>
      <c r="O63" s="183">
        <v>635</v>
      </c>
      <c r="P63" s="183">
        <v>8976.1372599999995</v>
      </c>
      <c r="Q63" s="183">
        <v>6562</v>
      </c>
      <c r="R63" s="183">
        <v>555</v>
      </c>
      <c r="S63" s="183">
        <v>24629</v>
      </c>
      <c r="T63" s="183">
        <v>3014</v>
      </c>
      <c r="U63" s="183">
        <v>11324</v>
      </c>
      <c r="V63" s="183">
        <v>1366</v>
      </c>
      <c r="W63" s="183">
        <v>100</v>
      </c>
      <c r="X63" s="183">
        <v>5260</v>
      </c>
      <c r="Y63" s="183">
        <v>22584</v>
      </c>
      <c r="Z63" s="230">
        <v>397517.54525999998</v>
      </c>
    </row>
    <row r="64" spans="1:26" ht="15.75">
      <c r="A64" s="82" t="s">
        <v>388</v>
      </c>
      <c r="B64" s="178" t="s">
        <v>389</v>
      </c>
      <c r="C64" s="183"/>
      <c r="D64" s="183"/>
      <c r="E64" s="183"/>
      <c r="F64" s="183"/>
      <c r="G64" s="183"/>
      <c r="H64" s="183"/>
      <c r="I64" s="183"/>
      <c r="J64" s="183"/>
      <c r="K64" s="183"/>
      <c r="L64" s="183"/>
      <c r="M64" s="183"/>
      <c r="N64" s="183"/>
      <c r="O64" s="183"/>
      <c r="P64" s="183"/>
      <c r="Q64" s="183"/>
      <c r="R64" s="183"/>
      <c r="S64" s="183"/>
      <c r="T64" s="183"/>
      <c r="U64" s="183"/>
      <c r="V64" s="183"/>
      <c r="W64" s="183"/>
      <c r="X64" s="183"/>
      <c r="Y64" s="183"/>
      <c r="Z64" s="230"/>
    </row>
    <row r="65" spans="1:26" ht="15.75">
      <c r="A65" s="82" t="s">
        <v>347</v>
      </c>
      <c r="B65" s="66" t="s">
        <v>390</v>
      </c>
      <c r="C65" s="183">
        <v>0</v>
      </c>
      <c r="D65" s="183">
        <v>0</v>
      </c>
      <c r="E65" s="183">
        <v>0</v>
      </c>
      <c r="F65" s="183">
        <v>0</v>
      </c>
      <c r="G65" s="183">
        <v>0</v>
      </c>
      <c r="H65" s="183">
        <v>0</v>
      </c>
      <c r="I65" s="183">
        <v>0</v>
      </c>
      <c r="J65" s="183">
        <v>0</v>
      </c>
      <c r="K65" s="183">
        <v>0</v>
      </c>
      <c r="L65" s="183">
        <v>0</v>
      </c>
      <c r="M65" s="183">
        <v>0</v>
      </c>
      <c r="N65" s="183">
        <v>0</v>
      </c>
      <c r="O65" s="183">
        <v>0</v>
      </c>
      <c r="P65" s="183">
        <v>0</v>
      </c>
      <c r="Q65" s="183">
        <v>0</v>
      </c>
      <c r="R65" s="183">
        <v>0</v>
      </c>
      <c r="S65" s="183">
        <v>0</v>
      </c>
      <c r="T65" s="183">
        <v>0</v>
      </c>
      <c r="U65" s="183">
        <v>0</v>
      </c>
      <c r="V65" s="183">
        <v>0</v>
      </c>
      <c r="W65" s="183">
        <v>0</v>
      </c>
      <c r="X65" s="183">
        <v>0</v>
      </c>
      <c r="Y65" s="183">
        <v>0</v>
      </c>
      <c r="Z65" s="230">
        <v>0</v>
      </c>
    </row>
    <row r="66" spans="1:26" ht="15.75">
      <c r="A66" s="82" t="s">
        <v>349</v>
      </c>
      <c r="B66" s="66" t="s">
        <v>526</v>
      </c>
      <c r="C66" s="183">
        <v>0</v>
      </c>
      <c r="D66" s="183">
        <v>24278</v>
      </c>
      <c r="E66" s="183">
        <v>39501</v>
      </c>
      <c r="F66" s="183">
        <v>0</v>
      </c>
      <c r="G66" s="183">
        <v>0</v>
      </c>
      <c r="H66" s="183">
        <v>0</v>
      </c>
      <c r="I66" s="183">
        <v>0</v>
      </c>
      <c r="J66" s="183">
        <v>0</v>
      </c>
      <c r="K66" s="183">
        <v>32.701000000000001</v>
      </c>
      <c r="L66" s="183">
        <v>0</v>
      </c>
      <c r="M66" s="183">
        <v>0</v>
      </c>
      <c r="N66" s="183">
        <v>0</v>
      </c>
      <c r="O66" s="183">
        <v>0</v>
      </c>
      <c r="P66" s="183">
        <v>6079.5886200000004</v>
      </c>
      <c r="Q66" s="183">
        <v>0</v>
      </c>
      <c r="R66" s="183">
        <v>0</v>
      </c>
      <c r="S66" s="183">
        <v>0</v>
      </c>
      <c r="T66" s="183">
        <v>0</v>
      </c>
      <c r="U66" s="183">
        <v>0</v>
      </c>
      <c r="V66" s="183">
        <v>0</v>
      </c>
      <c r="W66" s="183">
        <v>0</v>
      </c>
      <c r="X66" s="183">
        <v>0</v>
      </c>
      <c r="Y66" s="183">
        <v>0</v>
      </c>
      <c r="Z66" s="230">
        <v>69891.289619999996</v>
      </c>
    </row>
    <row r="67" spans="1:26" ht="15.75">
      <c r="A67" s="82" t="s">
        <v>355</v>
      </c>
      <c r="B67" s="66" t="s">
        <v>391</v>
      </c>
      <c r="C67" s="183">
        <v>532</v>
      </c>
      <c r="D67" s="183">
        <v>338</v>
      </c>
      <c r="E67" s="183">
        <v>882</v>
      </c>
      <c r="F67" s="183">
        <v>0</v>
      </c>
      <c r="G67" s="183">
        <v>63</v>
      </c>
      <c r="H67" s="183">
        <v>439</v>
      </c>
      <c r="I67" s="183">
        <v>1040</v>
      </c>
      <c r="J67" s="183">
        <v>0</v>
      </c>
      <c r="K67" s="183">
        <v>109.548</v>
      </c>
      <c r="L67" s="183">
        <v>0</v>
      </c>
      <c r="M67" s="183">
        <v>273</v>
      </c>
      <c r="N67" s="183">
        <v>477</v>
      </c>
      <c r="O67" s="183">
        <v>0</v>
      </c>
      <c r="P67" s="183">
        <v>247.27424999999999</v>
      </c>
      <c r="Q67" s="183">
        <v>40</v>
      </c>
      <c r="R67" s="183">
        <v>0</v>
      </c>
      <c r="S67" s="183">
        <v>348</v>
      </c>
      <c r="T67" s="183">
        <v>80</v>
      </c>
      <c r="U67" s="183">
        <v>2</v>
      </c>
      <c r="V67" s="183">
        <v>43</v>
      </c>
      <c r="W67" s="183">
        <v>35</v>
      </c>
      <c r="X67" s="183">
        <v>0</v>
      </c>
      <c r="Y67" s="183">
        <v>1128</v>
      </c>
      <c r="Z67" s="230">
        <v>6076.8222500000002</v>
      </c>
    </row>
    <row r="68" spans="1:26" ht="15.75">
      <c r="A68" s="82"/>
      <c r="B68" s="178" t="s">
        <v>392</v>
      </c>
      <c r="C68" s="183">
        <v>532</v>
      </c>
      <c r="D68" s="183">
        <v>24616</v>
      </c>
      <c r="E68" s="183">
        <v>40383</v>
      </c>
      <c r="F68" s="183">
        <v>0</v>
      </c>
      <c r="G68" s="183">
        <v>63</v>
      </c>
      <c r="H68" s="183">
        <v>439</v>
      </c>
      <c r="I68" s="183">
        <v>1040</v>
      </c>
      <c r="J68" s="183">
        <v>0</v>
      </c>
      <c r="K68" s="183">
        <v>142.249</v>
      </c>
      <c r="L68" s="183">
        <v>0</v>
      </c>
      <c r="M68" s="183">
        <v>273</v>
      </c>
      <c r="N68" s="183">
        <v>477</v>
      </c>
      <c r="O68" s="183">
        <v>0</v>
      </c>
      <c r="P68" s="183">
        <v>6326.8628700000008</v>
      </c>
      <c r="Q68" s="183">
        <v>40</v>
      </c>
      <c r="R68" s="183">
        <v>0</v>
      </c>
      <c r="S68" s="183">
        <v>348</v>
      </c>
      <c r="T68" s="183">
        <v>80</v>
      </c>
      <c r="U68" s="183">
        <v>2</v>
      </c>
      <c r="V68" s="183">
        <v>43</v>
      </c>
      <c r="W68" s="183">
        <v>35</v>
      </c>
      <c r="X68" s="183">
        <v>0</v>
      </c>
      <c r="Y68" s="183">
        <v>1128</v>
      </c>
      <c r="Z68" s="230">
        <v>75968.111869999993</v>
      </c>
    </row>
    <row r="69" spans="1:26" ht="15.75">
      <c r="A69" s="82"/>
      <c r="B69" s="178" t="s">
        <v>393</v>
      </c>
      <c r="C69" s="183">
        <v>431740</v>
      </c>
      <c r="D69" s="183">
        <v>402803</v>
      </c>
      <c r="E69" s="183">
        <v>632707.11638999998</v>
      </c>
      <c r="F69" s="183">
        <v>424603</v>
      </c>
      <c r="G69" s="183">
        <v>42720</v>
      </c>
      <c r="H69" s="183">
        <v>178402</v>
      </c>
      <c r="I69" s="183">
        <v>554401</v>
      </c>
      <c r="J69" s="183">
        <v>568174.27600000007</v>
      </c>
      <c r="K69" s="183">
        <v>47646.652000000009</v>
      </c>
      <c r="L69" s="183">
        <v>740948</v>
      </c>
      <c r="M69" s="183">
        <v>385672</v>
      </c>
      <c r="N69" s="183">
        <v>411391</v>
      </c>
      <c r="O69" s="183">
        <v>95707</v>
      </c>
      <c r="P69" s="183">
        <v>72437.649609999993</v>
      </c>
      <c r="Q69" s="183">
        <v>18973</v>
      </c>
      <c r="R69" s="183">
        <v>23115</v>
      </c>
      <c r="S69" s="183">
        <v>396743</v>
      </c>
      <c r="T69" s="183">
        <v>18297</v>
      </c>
      <c r="U69" s="183">
        <v>30760</v>
      </c>
      <c r="V69" s="183">
        <v>14597</v>
      </c>
      <c r="W69" s="183">
        <v>10193</v>
      </c>
      <c r="X69" s="183">
        <v>9777</v>
      </c>
      <c r="Y69" s="183">
        <v>52671</v>
      </c>
      <c r="Z69" s="230">
        <v>5564478.6940000001</v>
      </c>
    </row>
    <row r="70" spans="1:26" ht="15.75">
      <c r="A70" s="82" t="s">
        <v>394</v>
      </c>
      <c r="B70" s="178" t="s">
        <v>395</v>
      </c>
      <c r="C70" s="183">
        <v>0</v>
      </c>
      <c r="D70" s="183">
        <v>0</v>
      </c>
      <c r="E70" s="183">
        <v>0</v>
      </c>
      <c r="F70" s="183">
        <v>1173</v>
      </c>
      <c r="G70" s="183">
        <v>0</v>
      </c>
      <c r="H70" s="183">
        <v>0</v>
      </c>
      <c r="I70" s="183">
        <v>14490</v>
      </c>
      <c r="J70" s="183">
        <v>0</v>
      </c>
      <c r="K70" s="183">
        <v>0</v>
      </c>
      <c r="L70" s="183">
        <v>0</v>
      </c>
      <c r="M70" s="183">
        <v>0</v>
      </c>
      <c r="N70" s="183">
        <v>0</v>
      </c>
      <c r="O70" s="183">
        <v>0</v>
      </c>
      <c r="P70" s="183">
        <v>0</v>
      </c>
      <c r="Q70" s="183">
        <v>0</v>
      </c>
      <c r="R70" s="183">
        <v>0</v>
      </c>
      <c r="S70" s="183">
        <v>0</v>
      </c>
      <c r="T70" s="183">
        <v>0</v>
      </c>
      <c r="U70" s="183">
        <v>48</v>
      </c>
      <c r="V70" s="183">
        <v>0</v>
      </c>
      <c r="W70" s="183">
        <v>0</v>
      </c>
      <c r="X70" s="183">
        <v>0</v>
      </c>
      <c r="Y70" s="183">
        <v>0</v>
      </c>
      <c r="Z70" s="230">
        <v>15711</v>
      </c>
    </row>
    <row r="71" spans="1:26" ht="15.75">
      <c r="A71" s="319" t="s">
        <v>396</v>
      </c>
      <c r="B71" s="319"/>
      <c r="C71" s="183"/>
      <c r="D71" s="183"/>
      <c r="E71" s="183"/>
      <c r="F71" s="183"/>
      <c r="G71" s="183"/>
      <c r="H71" s="183"/>
      <c r="I71" s="183"/>
      <c r="J71" s="183"/>
      <c r="K71" s="183"/>
      <c r="L71" s="183"/>
      <c r="M71" s="183"/>
      <c r="N71" s="183"/>
      <c r="O71" s="183"/>
      <c r="P71" s="183"/>
      <c r="Q71" s="183"/>
      <c r="R71" s="183"/>
      <c r="S71" s="183"/>
      <c r="T71" s="183"/>
      <c r="U71" s="183"/>
      <c r="V71" s="183"/>
      <c r="W71" s="183"/>
      <c r="X71" s="183"/>
      <c r="Y71" s="183"/>
      <c r="Z71" s="230"/>
    </row>
    <row r="72" spans="1:26" ht="15.75">
      <c r="A72" s="74" t="s">
        <v>95</v>
      </c>
      <c r="B72" s="177" t="s">
        <v>397</v>
      </c>
      <c r="C72" s="183"/>
      <c r="D72" s="183"/>
      <c r="E72" s="183"/>
      <c r="F72" s="183"/>
      <c r="G72" s="183"/>
      <c r="H72" s="183"/>
      <c r="I72" s="183"/>
      <c r="J72" s="183"/>
      <c r="K72" s="183"/>
      <c r="L72" s="183"/>
      <c r="M72" s="183"/>
      <c r="N72" s="183"/>
      <c r="O72" s="183"/>
      <c r="P72" s="183"/>
      <c r="Q72" s="183"/>
      <c r="R72" s="183"/>
      <c r="S72" s="183"/>
      <c r="T72" s="183"/>
      <c r="U72" s="183"/>
      <c r="V72" s="183"/>
      <c r="W72" s="183"/>
      <c r="X72" s="183"/>
      <c r="Y72" s="183"/>
      <c r="Z72" s="230"/>
    </row>
    <row r="73" spans="1:26" ht="15.75">
      <c r="A73" s="82" t="s">
        <v>347</v>
      </c>
      <c r="B73" s="180" t="s">
        <v>398</v>
      </c>
      <c r="C73" s="183">
        <v>33019</v>
      </c>
      <c r="D73" s="183">
        <v>36217</v>
      </c>
      <c r="E73" s="183">
        <v>31475</v>
      </c>
      <c r="F73" s="183">
        <v>44580</v>
      </c>
      <c r="G73" s="183">
        <v>10000</v>
      </c>
      <c r="H73" s="183">
        <v>10440</v>
      </c>
      <c r="I73" s="183">
        <v>66587</v>
      </c>
      <c r="J73" s="183">
        <v>40970</v>
      </c>
      <c r="K73" s="183">
        <v>17458.367999999999</v>
      </c>
      <c r="L73" s="183">
        <v>51800</v>
      </c>
      <c r="M73" s="183">
        <v>24195</v>
      </c>
      <c r="N73" s="183">
        <v>47307</v>
      </c>
      <c r="O73" s="183">
        <v>11900</v>
      </c>
      <c r="P73" s="183">
        <v>7000.0000099999997</v>
      </c>
      <c r="Q73" s="183">
        <v>5000</v>
      </c>
      <c r="R73" s="183">
        <v>7400</v>
      </c>
      <c r="S73" s="183">
        <v>20300</v>
      </c>
      <c r="T73" s="183">
        <v>7415</v>
      </c>
      <c r="U73" s="183">
        <v>6000</v>
      </c>
      <c r="V73" s="183">
        <v>9000</v>
      </c>
      <c r="W73" s="183">
        <v>7015</v>
      </c>
      <c r="X73" s="183">
        <v>7400</v>
      </c>
      <c r="Y73" s="183">
        <v>10500</v>
      </c>
      <c r="Z73" s="230">
        <v>512978.36801000003</v>
      </c>
    </row>
    <row r="74" spans="1:26" ht="15.75">
      <c r="A74" s="184" t="s">
        <v>343</v>
      </c>
      <c r="B74" s="66" t="s">
        <v>399</v>
      </c>
      <c r="C74" s="183">
        <v>0</v>
      </c>
      <c r="D74" s="183">
        <v>0</v>
      </c>
      <c r="E74" s="183">
        <v>0</v>
      </c>
      <c r="F74" s="183">
        <v>0</v>
      </c>
      <c r="G74" s="183">
        <v>0</v>
      </c>
      <c r="H74" s="183">
        <v>0</v>
      </c>
      <c r="I74" s="183">
        <v>0</v>
      </c>
      <c r="J74" s="183">
        <v>0</v>
      </c>
      <c r="K74" s="183">
        <v>0</v>
      </c>
      <c r="L74" s="183">
        <v>0</v>
      </c>
      <c r="M74" s="183">
        <v>0</v>
      </c>
      <c r="N74" s="183">
        <v>0</v>
      </c>
      <c r="O74" s="183">
        <v>0</v>
      </c>
      <c r="P74" s="183">
        <v>0</v>
      </c>
      <c r="Q74" s="183">
        <v>0</v>
      </c>
      <c r="R74" s="183">
        <v>0</v>
      </c>
      <c r="S74" s="183">
        <v>0</v>
      </c>
      <c r="T74" s="183">
        <v>0</v>
      </c>
      <c r="U74" s="183">
        <v>0</v>
      </c>
      <c r="V74" s="183">
        <v>0</v>
      </c>
      <c r="W74" s="183">
        <v>0</v>
      </c>
      <c r="X74" s="183">
        <v>0</v>
      </c>
      <c r="Y74" s="183">
        <v>0</v>
      </c>
      <c r="Z74" s="230">
        <v>0</v>
      </c>
    </row>
    <row r="75" spans="1:26" ht="15.75">
      <c r="A75" s="184" t="s">
        <v>343</v>
      </c>
      <c r="B75" s="66" t="s">
        <v>400</v>
      </c>
      <c r="C75" s="183">
        <v>0</v>
      </c>
      <c r="D75" s="183">
        <v>0</v>
      </c>
      <c r="E75" s="183">
        <v>0</v>
      </c>
      <c r="F75" s="183">
        <v>0</v>
      </c>
      <c r="G75" s="183">
        <v>0</v>
      </c>
      <c r="H75" s="183">
        <v>0</v>
      </c>
      <c r="I75" s="183">
        <v>0</v>
      </c>
      <c r="J75" s="183">
        <v>0</v>
      </c>
      <c r="K75" s="183">
        <v>-541.63199999999995</v>
      </c>
      <c r="L75" s="183">
        <v>0</v>
      </c>
      <c r="M75" s="183">
        <v>0</v>
      </c>
      <c r="N75" s="183">
        <v>0</v>
      </c>
      <c r="O75" s="183">
        <v>0</v>
      </c>
      <c r="P75" s="183">
        <v>0</v>
      </c>
      <c r="Q75" s="183">
        <v>0</v>
      </c>
      <c r="R75" s="183">
        <v>0</v>
      </c>
      <c r="S75" s="183">
        <v>0</v>
      </c>
      <c r="T75" s="183">
        <v>0</v>
      </c>
      <c r="U75" s="183">
        <v>0</v>
      </c>
      <c r="V75" s="183">
        <v>0</v>
      </c>
      <c r="W75" s="183">
        <v>0</v>
      </c>
      <c r="X75" s="183">
        <v>0</v>
      </c>
      <c r="Y75" s="183">
        <v>0</v>
      </c>
      <c r="Z75" s="230">
        <v>-541.63199999999995</v>
      </c>
    </row>
    <row r="76" spans="1:26" ht="15.75">
      <c r="A76" s="82" t="s">
        <v>349</v>
      </c>
      <c r="B76" s="66" t="s">
        <v>401</v>
      </c>
      <c r="C76" s="183">
        <v>0</v>
      </c>
      <c r="D76" s="183">
        <v>0</v>
      </c>
      <c r="E76" s="183">
        <v>14934</v>
      </c>
      <c r="F76" s="183">
        <v>0</v>
      </c>
      <c r="G76" s="183">
        <v>0</v>
      </c>
      <c r="H76" s="183">
        <v>0</v>
      </c>
      <c r="I76" s="183">
        <v>0</v>
      </c>
      <c r="J76" s="183">
        <v>9554.9470000000001</v>
      </c>
      <c r="K76" s="183">
        <v>0</v>
      </c>
      <c r="L76" s="183">
        <v>0</v>
      </c>
      <c r="M76" s="183">
        <v>0</v>
      </c>
      <c r="N76" s="183">
        <v>0</v>
      </c>
      <c r="O76" s="183">
        <v>0</v>
      </c>
      <c r="P76" s="183">
        <v>0</v>
      </c>
      <c r="Q76" s="183">
        <v>0</v>
      </c>
      <c r="R76" s="183">
        <v>0</v>
      </c>
      <c r="S76" s="183">
        <v>0</v>
      </c>
      <c r="T76" s="183">
        <v>0</v>
      </c>
      <c r="U76" s="183">
        <v>0</v>
      </c>
      <c r="V76" s="183">
        <v>0</v>
      </c>
      <c r="W76" s="183">
        <v>0</v>
      </c>
      <c r="X76" s="183">
        <v>0</v>
      </c>
      <c r="Y76" s="183">
        <v>0</v>
      </c>
      <c r="Z76" s="230">
        <v>24488.947</v>
      </c>
    </row>
    <row r="77" spans="1:26" ht="15.75">
      <c r="A77" s="82" t="s">
        <v>355</v>
      </c>
      <c r="B77" s="66" t="s">
        <v>402</v>
      </c>
      <c r="C77" s="183">
        <v>0</v>
      </c>
      <c r="D77" s="183">
        <v>-11884</v>
      </c>
      <c r="E77" s="183">
        <v>-20023</v>
      </c>
      <c r="F77" s="183">
        <v>0</v>
      </c>
      <c r="G77" s="183">
        <v>0</v>
      </c>
      <c r="H77" s="183">
        <v>1884</v>
      </c>
      <c r="I77" s="183">
        <v>-29613</v>
      </c>
      <c r="J77" s="183">
        <v>0</v>
      </c>
      <c r="K77" s="183">
        <v>-1423.89</v>
      </c>
      <c r="L77" s="183">
        <v>0</v>
      </c>
      <c r="M77" s="183">
        <v>-4283</v>
      </c>
      <c r="N77" s="183">
        <v>-17632</v>
      </c>
      <c r="O77" s="183">
        <v>0</v>
      </c>
      <c r="P77" s="183">
        <v>-4804.0710799999997</v>
      </c>
      <c r="Q77" s="183">
        <v>0</v>
      </c>
      <c r="R77" s="183">
        <v>0</v>
      </c>
      <c r="S77" s="183">
        <v>0</v>
      </c>
      <c r="T77" s="183">
        <v>0</v>
      </c>
      <c r="U77" s="183">
        <v>0</v>
      </c>
      <c r="V77" s="183">
        <v>0</v>
      </c>
      <c r="W77" s="183">
        <v>138</v>
      </c>
      <c r="X77" s="183">
        <v>0</v>
      </c>
      <c r="Y77" s="183">
        <v>6254</v>
      </c>
      <c r="Z77" s="230">
        <v>-81386.961079999994</v>
      </c>
    </row>
    <row r="78" spans="1:26" ht="15.75">
      <c r="A78" s="82" t="s">
        <v>111</v>
      </c>
      <c r="B78" s="66" t="s">
        <v>403</v>
      </c>
      <c r="C78" s="183">
        <v>58719</v>
      </c>
      <c r="D78" s="183">
        <v>7624</v>
      </c>
      <c r="E78" s="183">
        <v>30221</v>
      </c>
      <c r="F78" s="183">
        <v>9307</v>
      </c>
      <c r="G78" s="183">
        <v>15232</v>
      </c>
      <c r="H78" s="183">
        <v>14743</v>
      </c>
      <c r="I78" s="183">
        <v>8089</v>
      </c>
      <c r="J78" s="183">
        <v>1309.059</v>
      </c>
      <c r="K78" s="183">
        <v>2026.155</v>
      </c>
      <c r="L78" s="183">
        <v>1697</v>
      </c>
      <c r="M78" s="183">
        <v>4307</v>
      </c>
      <c r="N78" s="183">
        <v>63280</v>
      </c>
      <c r="O78" s="183">
        <v>292</v>
      </c>
      <c r="P78" s="183">
        <v>11720.816999999999</v>
      </c>
      <c r="Q78" s="183">
        <v>3387</v>
      </c>
      <c r="R78" s="183">
        <v>769</v>
      </c>
      <c r="S78" s="183">
        <v>2196</v>
      </c>
      <c r="T78" s="183">
        <v>1174</v>
      </c>
      <c r="U78" s="183">
        <v>8229</v>
      </c>
      <c r="V78" s="183">
        <v>-810</v>
      </c>
      <c r="W78" s="183">
        <v>233</v>
      </c>
      <c r="X78" s="183">
        <v>535</v>
      </c>
      <c r="Y78" s="183">
        <v>823</v>
      </c>
      <c r="Z78" s="230">
        <v>245103.03100000002</v>
      </c>
    </row>
    <row r="79" spans="1:26" ht="15.75">
      <c r="A79" s="82" t="s">
        <v>112</v>
      </c>
      <c r="B79" s="66" t="s">
        <v>404</v>
      </c>
      <c r="C79" s="183">
        <v>0</v>
      </c>
      <c r="D79" s="183">
        <v>59686</v>
      </c>
      <c r="E79" s="183">
        <v>36127</v>
      </c>
      <c r="F79" s="183">
        <v>9940</v>
      </c>
      <c r="G79" s="183">
        <v>0</v>
      </c>
      <c r="H79" s="183">
        <v>5795</v>
      </c>
      <c r="I79" s="183">
        <v>42137</v>
      </c>
      <c r="J79" s="183">
        <v>0</v>
      </c>
      <c r="K79" s="183">
        <v>732</v>
      </c>
      <c r="L79" s="183">
        <v>35790</v>
      </c>
      <c r="M79" s="183">
        <v>0</v>
      </c>
      <c r="N79" s="183">
        <v>36</v>
      </c>
      <c r="O79" s="183">
        <v>1693</v>
      </c>
      <c r="P79" s="183">
        <v>0</v>
      </c>
      <c r="Q79" s="183">
        <v>2074</v>
      </c>
      <c r="R79" s="183">
        <v>2000</v>
      </c>
      <c r="S79" s="183">
        <v>9252</v>
      </c>
      <c r="T79" s="183">
        <v>0</v>
      </c>
      <c r="U79" s="183">
        <v>0</v>
      </c>
      <c r="V79" s="183">
        <v>2089</v>
      </c>
      <c r="W79" s="183">
        <v>0</v>
      </c>
      <c r="X79" s="183">
        <v>301</v>
      </c>
      <c r="Y79" s="183">
        <v>3103</v>
      </c>
      <c r="Z79" s="230">
        <v>210755</v>
      </c>
    </row>
    <row r="80" spans="1:26" ht="15.75">
      <c r="A80" s="82" t="s">
        <v>113</v>
      </c>
      <c r="B80" s="66" t="s">
        <v>405</v>
      </c>
      <c r="C80" s="183">
        <v>7661</v>
      </c>
      <c r="D80" s="183">
        <v>0</v>
      </c>
      <c r="E80" s="183">
        <v>-9285</v>
      </c>
      <c r="F80" s="183">
        <v>0</v>
      </c>
      <c r="G80" s="183">
        <v>0</v>
      </c>
      <c r="H80" s="183">
        <v>0</v>
      </c>
      <c r="I80" s="183">
        <v>-85</v>
      </c>
      <c r="J80" s="183">
        <v>-5310.018</v>
      </c>
      <c r="K80" s="183">
        <v>0</v>
      </c>
      <c r="L80" s="183">
        <v>0</v>
      </c>
      <c r="M80" s="183">
        <v>0</v>
      </c>
      <c r="N80" s="183">
        <v>0</v>
      </c>
      <c r="O80" s="183">
        <v>0</v>
      </c>
      <c r="P80" s="183">
        <v>0</v>
      </c>
      <c r="Q80" s="183">
        <v>0</v>
      </c>
      <c r="R80" s="183">
        <v>0</v>
      </c>
      <c r="S80" s="183">
        <v>0</v>
      </c>
      <c r="T80" s="183">
        <v>-455</v>
      </c>
      <c r="U80" s="183">
        <v>0</v>
      </c>
      <c r="V80" s="183">
        <v>-1242</v>
      </c>
      <c r="W80" s="183">
        <v>-341</v>
      </c>
      <c r="X80" s="183">
        <v>0</v>
      </c>
      <c r="Y80" s="183">
        <v>0</v>
      </c>
      <c r="Z80" s="230">
        <v>-9057.018</v>
      </c>
    </row>
    <row r="81" spans="1:26" ht="15.75">
      <c r="A81" s="82" t="s">
        <v>406</v>
      </c>
      <c r="B81" s="66" t="s">
        <v>407</v>
      </c>
      <c r="C81" s="183">
        <v>13873</v>
      </c>
      <c r="D81" s="183">
        <v>10521</v>
      </c>
      <c r="E81" s="183">
        <v>41844</v>
      </c>
      <c r="F81" s="183">
        <v>7026</v>
      </c>
      <c r="G81" s="183">
        <v>659</v>
      </c>
      <c r="H81" s="183">
        <v>-7870</v>
      </c>
      <c r="I81" s="183">
        <v>36026</v>
      </c>
      <c r="J81" s="183">
        <v>1559.6500000000219</v>
      </c>
      <c r="K81" s="183">
        <v>7576.3950000000004</v>
      </c>
      <c r="L81" s="183">
        <v>33956</v>
      </c>
      <c r="M81" s="183">
        <v>10781</v>
      </c>
      <c r="N81" s="183">
        <v>14334</v>
      </c>
      <c r="O81" s="183">
        <v>1304.8052824364445</v>
      </c>
      <c r="P81" s="183">
        <v>2830.3761299999942</v>
      </c>
      <c r="Q81" s="183">
        <v>2052</v>
      </c>
      <c r="R81" s="183">
        <v>-2268</v>
      </c>
      <c r="S81" s="183">
        <v>6550</v>
      </c>
      <c r="T81" s="183">
        <v>9228</v>
      </c>
      <c r="U81" s="183">
        <v>2059</v>
      </c>
      <c r="V81" s="183">
        <v>1311</v>
      </c>
      <c r="W81" s="183">
        <v>-747</v>
      </c>
      <c r="X81" s="183">
        <v>-244</v>
      </c>
      <c r="Y81" s="183">
        <v>2194</v>
      </c>
      <c r="Z81" s="230">
        <v>194556.22641243649</v>
      </c>
    </row>
    <row r="82" spans="1:26" ht="15.75">
      <c r="A82" s="184"/>
      <c r="B82" s="178" t="s">
        <v>408</v>
      </c>
      <c r="C82" s="183">
        <v>113272</v>
      </c>
      <c r="D82" s="183">
        <v>102164</v>
      </c>
      <c r="E82" s="183">
        <v>125293</v>
      </c>
      <c r="F82" s="183">
        <v>70853</v>
      </c>
      <c r="G82" s="183">
        <v>25891</v>
      </c>
      <c r="H82" s="183">
        <v>24992</v>
      </c>
      <c r="I82" s="183">
        <v>123141</v>
      </c>
      <c r="J82" s="183">
        <v>48083.638000000021</v>
      </c>
      <c r="K82" s="183">
        <v>26369.027999999998</v>
      </c>
      <c r="L82" s="183">
        <v>123243</v>
      </c>
      <c r="M82" s="183">
        <v>35000</v>
      </c>
      <c r="N82" s="183">
        <v>107325</v>
      </c>
      <c r="O82" s="183">
        <v>15189.805282436444</v>
      </c>
      <c r="P82" s="183">
        <v>16747.122059999994</v>
      </c>
      <c r="Q82" s="183">
        <v>12513</v>
      </c>
      <c r="R82" s="183">
        <v>7901</v>
      </c>
      <c r="S82" s="183">
        <v>38298</v>
      </c>
      <c r="T82" s="183">
        <v>17362</v>
      </c>
      <c r="U82" s="183">
        <v>16288</v>
      </c>
      <c r="V82" s="183">
        <v>10348</v>
      </c>
      <c r="W82" s="183">
        <v>6298</v>
      </c>
      <c r="X82" s="183">
        <v>7992</v>
      </c>
      <c r="Y82" s="183">
        <v>22874</v>
      </c>
      <c r="Z82" s="230">
        <v>1097437.5933424365</v>
      </c>
    </row>
    <row r="83" spans="1:26" ht="15.75">
      <c r="A83" s="82" t="s">
        <v>107</v>
      </c>
      <c r="B83" s="178" t="s">
        <v>409</v>
      </c>
      <c r="C83" s="183">
        <v>0</v>
      </c>
      <c r="D83" s="183">
        <v>0</v>
      </c>
      <c r="E83" s="183">
        <v>0</v>
      </c>
      <c r="F83" s="183">
        <v>0</v>
      </c>
      <c r="G83" s="183">
        <v>0</v>
      </c>
      <c r="H83" s="183">
        <v>18653</v>
      </c>
      <c r="I83" s="183">
        <v>0</v>
      </c>
      <c r="J83" s="183">
        <v>25000</v>
      </c>
      <c r="K83" s="183">
        <v>0</v>
      </c>
      <c r="L83" s="183">
        <v>4845</v>
      </c>
      <c r="M83" s="183">
        <v>0</v>
      </c>
      <c r="N83" s="183">
        <v>0</v>
      </c>
      <c r="O83" s="183">
        <v>0</v>
      </c>
      <c r="P83" s="183">
        <v>0</v>
      </c>
      <c r="Q83" s="183">
        <v>0</v>
      </c>
      <c r="R83" s="183">
        <v>0</v>
      </c>
      <c r="S83" s="183">
        <v>0</v>
      </c>
      <c r="T83" s="183">
        <v>0</v>
      </c>
      <c r="U83" s="183">
        <v>0</v>
      </c>
      <c r="V83" s="183">
        <v>0</v>
      </c>
      <c r="W83" s="183">
        <v>0</v>
      </c>
      <c r="X83" s="183">
        <v>0</v>
      </c>
      <c r="Y83" s="183">
        <v>0</v>
      </c>
      <c r="Z83" s="230">
        <v>48498</v>
      </c>
    </row>
    <row r="84" spans="1:26" ht="15.75">
      <c r="A84" s="82" t="s">
        <v>601</v>
      </c>
      <c r="B84" s="178" t="s">
        <v>602</v>
      </c>
      <c r="C84" s="183">
        <v>0</v>
      </c>
      <c r="D84" s="183">
        <v>0</v>
      </c>
      <c r="E84" s="183">
        <v>0</v>
      </c>
      <c r="F84" s="183">
        <v>0</v>
      </c>
      <c r="G84" s="183">
        <v>0</v>
      </c>
      <c r="H84" s="183">
        <v>0</v>
      </c>
      <c r="I84" s="183">
        <v>0</v>
      </c>
      <c r="J84" s="183">
        <v>0</v>
      </c>
      <c r="K84" s="183">
        <v>0</v>
      </c>
      <c r="L84" s="183">
        <v>0</v>
      </c>
      <c r="M84" s="183">
        <v>0</v>
      </c>
      <c r="N84" s="183">
        <v>0</v>
      </c>
      <c r="O84" s="183">
        <v>0</v>
      </c>
      <c r="P84" s="183">
        <v>0</v>
      </c>
      <c r="Q84" s="183">
        <v>0</v>
      </c>
      <c r="R84" s="183">
        <v>0</v>
      </c>
      <c r="S84" s="183">
        <v>0</v>
      </c>
      <c r="T84" s="183">
        <v>0</v>
      </c>
      <c r="U84" s="183">
        <v>0</v>
      </c>
      <c r="V84" s="183">
        <v>0</v>
      </c>
      <c r="W84" s="183">
        <v>0</v>
      </c>
      <c r="X84" s="183">
        <v>0</v>
      </c>
      <c r="Y84" s="183">
        <v>0</v>
      </c>
      <c r="Z84" s="230">
        <v>0</v>
      </c>
    </row>
    <row r="85" spans="1:26" ht="15.75">
      <c r="A85" s="82" t="s">
        <v>366</v>
      </c>
      <c r="B85" s="178" t="s">
        <v>410</v>
      </c>
      <c r="C85" s="183"/>
      <c r="D85" s="183"/>
      <c r="E85" s="183"/>
      <c r="F85" s="183"/>
      <c r="G85" s="183"/>
      <c r="H85" s="183"/>
      <c r="I85" s="183"/>
      <c r="J85" s="183"/>
      <c r="K85" s="183"/>
      <c r="L85" s="183"/>
      <c r="M85" s="183"/>
      <c r="N85" s="183"/>
      <c r="O85" s="183"/>
      <c r="P85" s="183"/>
      <c r="Q85" s="183"/>
      <c r="R85" s="183"/>
      <c r="S85" s="183"/>
      <c r="T85" s="183"/>
      <c r="U85" s="183"/>
      <c r="V85" s="183"/>
      <c r="W85" s="183"/>
      <c r="X85" s="183"/>
      <c r="Y85" s="183"/>
      <c r="Z85" s="230"/>
    </row>
    <row r="86" spans="1:26" ht="15.75">
      <c r="A86" s="82" t="s">
        <v>96</v>
      </c>
      <c r="B86" s="66" t="s">
        <v>411</v>
      </c>
      <c r="C86" s="183">
        <v>103007</v>
      </c>
      <c r="D86" s="183">
        <v>94950</v>
      </c>
      <c r="E86" s="183">
        <v>166145.38444999998</v>
      </c>
      <c r="F86" s="183">
        <v>71994</v>
      </c>
      <c r="G86" s="183">
        <v>3651</v>
      </c>
      <c r="H86" s="183">
        <v>30845</v>
      </c>
      <c r="I86" s="183">
        <v>133872</v>
      </c>
      <c r="J86" s="183">
        <v>124821.083</v>
      </c>
      <c r="K86" s="183">
        <v>14476.378000000001</v>
      </c>
      <c r="L86" s="183">
        <v>151236</v>
      </c>
      <c r="M86" s="183">
        <v>92492</v>
      </c>
      <c r="N86" s="183">
        <v>76221</v>
      </c>
      <c r="O86" s="183">
        <v>9314</v>
      </c>
      <c r="P86" s="183">
        <v>18512.86578</v>
      </c>
      <c r="Q86" s="183">
        <v>4604</v>
      </c>
      <c r="R86" s="183">
        <v>7266</v>
      </c>
      <c r="S86" s="183">
        <v>98287</v>
      </c>
      <c r="T86" s="183">
        <v>379</v>
      </c>
      <c r="U86" s="183">
        <v>8035</v>
      </c>
      <c r="V86" s="183">
        <v>1809</v>
      </c>
      <c r="W86" s="183">
        <v>2606</v>
      </c>
      <c r="X86" s="183">
        <v>1013</v>
      </c>
      <c r="Y86" s="183">
        <v>11418</v>
      </c>
      <c r="Z86" s="230">
        <v>1226954.71123</v>
      </c>
    </row>
    <row r="87" spans="1:26" ht="15.75">
      <c r="A87" s="82" t="s">
        <v>97</v>
      </c>
      <c r="B87" s="66" t="s">
        <v>0</v>
      </c>
      <c r="C87" s="183">
        <v>0</v>
      </c>
      <c r="D87" s="183">
        <v>0</v>
      </c>
      <c r="E87" s="183">
        <v>0</v>
      </c>
      <c r="F87" s="183">
        <v>0</v>
      </c>
      <c r="G87" s="183">
        <v>0</v>
      </c>
      <c r="H87" s="183">
        <v>467</v>
      </c>
      <c r="I87" s="183">
        <v>1623</v>
      </c>
      <c r="J87" s="183">
        <v>0</v>
      </c>
      <c r="K87" s="183">
        <v>0</v>
      </c>
      <c r="L87" s="183">
        <v>0</v>
      </c>
      <c r="M87" s="183">
        <v>0</v>
      </c>
      <c r="N87" s="183">
        <v>1575</v>
      </c>
      <c r="O87" s="183">
        <v>0</v>
      </c>
      <c r="P87" s="183">
        <v>506.03396999999995</v>
      </c>
      <c r="Q87" s="183">
        <v>0</v>
      </c>
      <c r="R87" s="183">
        <v>0</v>
      </c>
      <c r="S87" s="183">
        <v>253</v>
      </c>
      <c r="T87" s="183">
        <v>90</v>
      </c>
      <c r="U87" s="183">
        <v>0</v>
      </c>
      <c r="V87" s="183">
        <v>0</v>
      </c>
      <c r="W87" s="183">
        <v>0</v>
      </c>
      <c r="X87" s="183">
        <v>26</v>
      </c>
      <c r="Y87" s="183">
        <v>0</v>
      </c>
      <c r="Z87" s="230">
        <v>4540.0339700000004</v>
      </c>
    </row>
    <row r="88" spans="1:26" ht="15.75">
      <c r="A88" s="82" t="s">
        <v>98</v>
      </c>
      <c r="B88" s="66" t="s">
        <v>415</v>
      </c>
      <c r="C88" s="183">
        <v>0</v>
      </c>
      <c r="D88" s="183">
        <v>0</v>
      </c>
      <c r="E88" s="183">
        <v>0</v>
      </c>
      <c r="F88" s="183">
        <v>0</v>
      </c>
      <c r="G88" s="183">
        <v>0</v>
      </c>
      <c r="H88" s="183">
        <v>0</v>
      </c>
      <c r="I88" s="183">
        <v>0</v>
      </c>
      <c r="J88" s="183">
        <v>0</v>
      </c>
      <c r="K88" s="183">
        <v>0</v>
      </c>
      <c r="L88" s="183">
        <v>0</v>
      </c>
      <c r="M88" s="183">
        <v>0</v>
      </c>
      <c r="N88" s="183">
        <v>0</v>
      </c>
      <c r="O88" s="183">
        <v>0</v>
      </c>
      <c r="P88" s="183">
        <v>0</v>
      </c>
      <c r="Q88" s="183">
        <v>0</v>
      </c>
      <c r="R88" s="183">
        <v>0</v>
      </c>
      <c r="S88" s="183">
        <v>0</v>
      </c>
      <c r="T88" s="183">
        <v>0</v>
      </c>
      <c r="U88" s="183">
        <v>0</v>
      </c>
      <c r="V88" s="183">
        <v>0</v>
      </c>
      <c r="W88" s="183">
        <v>0</v>
      </c>
      <c r="X88" s="183">
        <v>0</v>
      </c>
      <c r="Y88" s="183">
        <v>0</v>
      </c>
      <c r="Z88" s="230">
        <v>0</v>
      </c>
    </row>
    <row r="89" spans="1:26" ht="15.75">
      <c r="A89" s="82" t="s">
        <v>99</v>
      </c>
      <c r="B89" s="66" t="s">
        <v>416</v>
      </c>
      <c r="C89" s="183">
        <v>140071</v>
      </c>
      <c r="D89" s="183">
        <v>173416</v>
      </c>
      <c r="E89" s="183">
        <v>217534.04774000001</v>
      </c>
      <c r="F89" s="183">
        <v>254627</v>
      </c>
      <c r="G89" s="183">
        <v>3901</v>
      </c>
      <c r="H89" s="183">
        <v>83886</v>
      </c>
      <c r="I89" s="183">
        <v>251323</v>
      </c>
      <c r="J89" s="183">
        <v>320118.63900000002</v>
      </c>
      <c r="K89" s="183">
        <v>2294.35</v>
      </c>
      <c r="L89" s="183">
        <v>450937</v>
      </c>
      <c r="M89" s="183">
        <v>186047</v>
      </c>
      <c r="N89" s="183">
        <v>185782</v>
      </c>
      <c r="O89" s="183">
        <v>56196</v>
      </c>
      <c r="P89" s="183">
        <v>26509.982119999997</v>
      </c>
      <c r="Q89" s="183">
        <v>1408</v>
      </c>
      <c r="R89" s="183">
        <v>5354</v>
      </c>
      <c r="S89" s="183">
        <v>207636</v>
      </c>
      <c r="T89" s="183">
        <v>129</v>
      </c>
      <c r="U89" s="183">
        <v>1722</v>
      </c>
      <c r="V89" s="183">
        <v>1078</v>
      </c>
      <c r="W89" s="183">
        <v>553</v>
      </c>
      <c r="X89" s="183">
        <v>482</v>
      </c>
      <c r="Y89" s="183">
        <v>13942</v>
      </c>
      <c r="Z89" s="230">
        <v>2584947.0188600002</v>
      </c>
    </row>
    <row r="90" spans="1:26" ht="15.75">
      <c r="A90" s="82" t="s">
        <v>100</v>
      </c>
      <c r="B90" s="66" t="s">
        <v>417</v>
      </c>
      <c r="C90" s="183">
        <v>0</v>
      </c>
      <c r="D90" s="183">
        <v>0</v>
      </c>
      <c r="E90" s="183">
        <v>0</v>
      </c>
      <c r="F90" s="183">
        <v>0</v>
      </c>
      <c r="G90" s="183">
        <v>1404</v>
      </c>
      <c r="H90" s="183">
        <v>56</v>
      </c>
      <c r="I90" s="183">
        <v>0</v>
      </c>
      <c r="J90" s="183">
        <v>140.833</v>
      </c>
      <c r="K90" s="183">
        <v>0</v>
      </c>
      <c r="L90" s="183">
        <v>84</v>
      </c>
      <c r="M90" s="183">
        <v>128</v>
      </c>
      <c r="N90" s="183">
        <v>0</v>
      </c>
      <c r="O90" s="183">
        <v>0</v>
      </c>
      <c r="P90" s="183">
        <v>0</v>
      </c>
      <c r="Q90" s="183">
        <v>4</v>
      </c>
      <c r="R90" s="183">
        <v>4</v>
      </c>
      <c r="S90" s="183">
        <v>0</v>
      </c>
      <c r="T90" s="183">
        <v>12</v>
      </c>
      <c r="U90" s="183">
        <v>756</v>
      </c>
      <c r="V90" s="183">
        <v>4</v>
      </c>
      <c r="W90" s="183">
        <v>4</v>
      </c>
      <c r="X90" s="183">
        <v>106</v>
      </c>
      <c r="Y90" s="183">
        <v>0</v>
      </c>
      <c r="Z90" s="230">
        <v>2702.8330000000001</v>
      </c>
    </row>
    <row r="91" spans="1:26" ht="15.75">
      <c r="A91" s="82" t="s">
        <v>101</v>
      </c>
      <c r="B91" s="66" t="s">
        <v>418</v>
      </c>
      <c r="C91" s="183">
        <v>0</v>
      </c>
      <c r="D91" s="183">
        <v>0</v>
      </c>
      <c r="E91" s="183">
        <v>0</v>
      </c>
      <c r="F91" s="183">
        <v>0</v>
      </c>
      <c r="G91" s="183">
        <v>0</v>
      </c>
      <c r="H91" s="183">
        <v>0</v>
      </c>
      <c r="I91" s="183">
        <v>0</v>
      </c>
      <c r="J91" s="183">
        <v>0</v>
      </c>
      <c r="K91" s="183">
        <v>0</v>
      </c>
      <c r="L91" s="183">
        <v>0</v>
      </c>
      <c r="M91" s="183">
        <v>0</v>
      </c>
      <c r="N91" s="183">
        <v>0</v>
      </c>
      <c r="O91" s="183">
        <v>0</v>
      </c>
      <c r="P91" s="183">
        <v>0</v>
      </c>
      <c r="Q91" s="183">
        <v>0</v>
      </c>
      <c r="R91" s="183">
        <v>0</v>
      </c>
      <c r="S91" s="183">
        <v>0</v>
      </c>
      <c r="T91" s="183">
        <v>0</v>
      </c>
      <c r="U91" s="183">
        <v>0</v>
      </c>
      <c r="V91" s="183">
        <v>0</v>
      </c>
      <c r="W91" s="183">
        <v>0</v>
      </c>
      <c r="X91" s="183">
        <v>0</v>
      </c>
      <c r="Y91" s="183">
        <v>0</v>
      </c>
      <c r="Z91" s="230">
        <v>0</v>
      </c>
    </row>
    <row r="92" spans="1:26" ht="15.75">
      <c r="A92" s="82" t="s">
        <v>102</v>
      </c>
      <c r="B92" s="66" t="s">
        <v>419</v>
      </c>
      <c r="C92" s="183">
        <v>0</v>
      </c>
      <c r="D92" s="183">
        <v>0</v>
      </c>
      <c r="E92" s="183">
        <v>0</v>
      </c>
      <c r="F92" s="183">
        <v>0</v>
      </c>
      <c r="G92" s="183">
        <v>0</v>
      </c>
      <c r="H92" s="183">
        <v>0</v>
      </c>
      <c r="I92" s="183">
        <v>0</v>
      </c>
      <c r="J92" s="183">
        <v>0</v>
      </c>
      <c r="K92" s="183">
        <v>0</v>
      </c>
      <c r="L92" s="183">
        <v>0</v>
      </c>
      <c r="M92" s="183">
        <v>0</v>
      </c>
      <c r="N92" s="183">
        <v>0</v>
      </c>
      <c r="O92" s="183">
        <v>0</v>
      </c>
      <c r="P92" s="183">
        <v>0</v>
      </c>
      <c r="Q92" s="183">
        <v>0</v>
      </c>
      <c r="R92" s="183">
        <v>0</v>
      </c>
      <c r="S92" s="183">
        <v>0</v>
      </c>
      <c r="T92" s="183">
        <v>0</v>
      </c>
      <c r="U92" s="183">
        <v>0</v>
      </c>
      <c r="V92" s="183">
        <v>0</v>
      </c>
      <c r="W92" s="183">
        <v>0</v>
      </c>
      <c r="X92" s="183">
        <v>0</v>
      </c>
      <c r="Y92" s="183">
        <v>0</v>
      </c>
      <c r="Z92" s="230">
        <v>0</v>
      </c>
    </row>
    <row r="93" spans="1:26" ht="15.75">
      <c r="A93" s="82" t="s">
        <v>103</v>
      </c>
      <c r="B93" s="66" t="s">
        <v>420</v>
      </c>
      <c r="C93" s="183">
        <v>1866</v>
      </c>
      <c r="D93" s="183">
        <v>254</v>
      </c>
      <c r="E93" s="183">
        <v>0</v>
      </c>
      <c r="F93" s="183">
        <v>0</v>
      </c>
      <c r="G93" s="183">
        <v>462</v>
      </c>
      <c r="H93" s="183">
        <v>0</v>
      </c>
      <c r="I93" s="183">
        <v>693</v>
      </c>
      <c r="J93" s="183">
        <v>0</v>
      </c>
      <c r="K93" s="183">
        <v>0</v>
      </c>
      <c r="L93" s="183">
        <v>0</v>
      </c>
      <c r="M93" s="183">
        <v>0</v>
      </c>
      <c r="N93" s="183">
        <v>1665</v>
      </c>
      <c r="O93" s="183">
        <v>0</v>
      </c>
      <c r="P93" s="183">
        <v>0</v>
      </c>
      <c r="Q93" s="183">
        <v>0</v>
      </c>
      <c r="R93" s="183">
        <v>0</v>
      </c>
      <c r="S93" s="183">
        <v>0</v>
      </c>
      <c r="T93" s="183">
        <v>0</v>
      </c>
      <c r="U93" s="183">
        <v>10</v>
      </c>
      <c r="V93" s="183">
        <v>15</v>
      </c>
      <c r="W93" s="183">
        <v>0</v>
      </c>
      <c r="X93" s="183">
        <v>0</v>
      </c>
      <c r="Y93" s="183">
        <v>0</v>
      </c>
      <c r="Z93" s="230">
        <v>4965</v>
      </c>
    </row>
    <row r="94" spans="1:26" ht="15.75">
      <c r="A94" s="82" t="s">
        <v>104</v>
      </c>
      <c r="B94" s="66" t="s">
        <v>421</v>
      </c>
      <c r="C94" s="183">
        <v>0</v>
      </c>
      <c r="D94" s="183">
        <v>0</v>
      </c>
      <c r="E94" s="183">
        <v>0</v>
      </c>
      <c r="F94" s="183">
        <v>0</v>
      </c>
      <c r="G94" s="183">
        <v>0</v>
      </c>
      <c r="H94" s="183">
        <v>0</v>
      </c>
      <c r="I94" s="183">
        <v>0</v>
      </c>
      <c r="J94" s="183">
        <v>0</v>
      </c>
      <c r="K94" s="183">
        <v>0</v>
      </c>
      <c r="L94" s="183">
        <v>0</v>
      </c>
      <c r="M94" s="183">
        <v>0</v>
      </c>
      <c r="N94" s="183">
        <v>0</v>
      </c>
      <c r="O94" s="183">
        <v>0</v>
      </c>
      <c r="P94" s="183">
        <v>1144.6315</v>
      </c>
      <c r="Q94" s="183">
        <v>0</v>
      </c>
      <c r="R94" s="183">
        <v>0</v>
      </c>
      <c r="S94" s="183">
        <v>0</v>
      </c>
      <c r="T94" s="183">
        <v>0</v>
      </c>
      <c r="U94" s="183">
        <v>0</v>
      </c>
      <c r="V94" s="183">
        <v>0</v>
      </c>
      <c r="W94" s="183">
        <v>0</v>
      </c>
      <c r="X94" s="183">
        <v>0</v>
      </c>
      <c r="Y94" s="183">
        <v>0</v>
      </c>
      <c r="Z94" s="230">
        <v>1144.6315</v>
      </c>
    </row>
    <row r="95" spans="1:26" ht="15.75">
      <c r="A95" s="184"/>
      <c r="B95" s="178" t="s">
        <v>422</v>
      </c>
      <c r="C95" s="183">
        <v>244944</v>
      </c>
      <c r="D95" s="183">
        <v>268620</v>
      </c>
      <c r="E95" s="183">
        <v>383679.43218999996</v>
      </c>
      <c r="F95" s="183">
        <v>326621</v>
      </c>
      <c r="G95" s="183">
        <v>9418</v>
      </c>
      <c r="H95" s="183">
        <v>115254</v>
      </c>
      <c r="I95" s="183">
        <v>387511</v>
      </c>
      <c r="J95" s="183">
        <v>445080.55499999999</v>
      </c>
      <c r="K95" s="183">
        <v>16770.727999999999</v>
      </c>
      <c r="L95" s="183">
        <v>602257</v>
      </c>
      <c r="M95" s="183">
        <v>278667</v>
      </c>
      <c r="N95" s="183">
        <v>265243</v>
      </c>
      <c r="O95" s="183">
        <v>65510</v>
      </c>
      <c r="P95" s="183">
        <v>46673.513370000001</v>
      </c>
      <c r="Q95" s="183">
        <v>6016</v>
      </c>
      <c r="R95" s="183">
        <v>12624</v>
      </c>
      <c r="S95" s="183">
        <v>306176</v>
      </c>
      <c r="T95" s="183">
        <v>610</v>
      </c>
      <c r="U95" s="183">
        <v>10523</v>
      </c>
      <c r="V95" s="183">
        <v>2906</v>
      </c>
      <c r="W95" s="183">
        <v>3163</v>
      </c>
      <c r="X95" s="183">
        <v>1627</v>
      </c>
      <c r="Y95" s="183">
        <v>25360</v>
      </c>
      <c r="Z95" s="230">
        <v>3825254.2285600002</v>
      </c>
    </row>
    <row r="96" spans="1:26" ht="31.5">
      <c r="A96" s="82" t="s">
        <v>368</v>
      </c>
      <c r="B96" s="178" t="s">
        <v>423</v>
      </c>
      <c r="C96" s="183">
        <v>0</v>
      </c>
      <c r="D96" s="183">
        <v>0</v>
      </c>
      <c r="E96" s="183">
        <v>0</v>
      </c>
      <c r="F96" s="183">
        <v>0</v>
      </c>
      <c r="G96" s="183">
        <v>0</v>
      </c>
      <c r="H96" s="183">
        <v>0</v>
      </c>
      <c r="I96" s="183">
        <v>0</v>
      </c>
      <c r="J96" s="183">
        <v>0</v>
      </c>
      <c r="K96" s="183">
        <v>0</v>
      </c>
      <c r="L96" s="183">
        <v>0</v>
      </c>
      <c r="M96" s="183">
        <v>0</v>
      </c>
      <c r="N96" s="183">
        <v>0</v>
      </c>
      <c r="O96" s="183">
        <v>0</v>
      </c>
      <c r="P96" s="183">
        <v>0</v>
      </c>
      <c r="Q96" s="183">
        <v>0</v>
      </c>
      <c r="R96" s="183">
        <v>0</v>
      </c>
      <c r="S96" s="183">
        <v>0</v>
      </c>
      <c r="T96" s="183">
        <v>0</v>
      </c>
      <c r="U96" s="183">
        <v>0</v>
      </c>
      <c r="V96" s="183">
        <v>0</v>
      </c>
      <c r="W96" s="183">
        <v>0</v>
      </c>
      <c r="X96" s="183">
        <v>0</v>
      </c>
      <c r="Y96" s="183">
        <v>0</v>
      </c>
      <c r="Z96" s="230">
        <v>0</v>
      </c>
    </row>
    <row r="97" spans="1:26" ht="15.75">
      <c r="A97" s="82" t="s">
        <v>571</v>
      </c>
      <c r="B97" s="178" t="s">
        <v>572</v>
      </c>
      <c r="C97" s="183">
        <v>0</v>
      </c>
      <c r="D97" s="183">
        <v>0</v>
      </c>
      <c r="E97" s="183">
        <v>0</v>
      </c>
      <c r="F97" s="183">
        <v>258</v>
      </c>
      <c r="G97" s="183">
        <v>0</v>
      </c>
      <c r="H97" s="183">
        <v>0</v>
      </c>
      <c r="I97" s="183">
        <v>0</v>
      </c>
      <c r="J97" s="183">
        <v>0</v>
      </c>
      <c r="K97" s="183">
        <v>0</v>
      </c>
      <c r="L97" s="183">
        <v>0</v>
      </c>
      <c r="M97" s="183">
        <v>0</v>
      </c>
      <c r="N97" s="183">
        <v>0</v>
      </c>
      <c r="O97" s="183">
        <v>0</v>
      </c>
      <c r="P97" s="183">
        <v>0</v>
      </c>
      <c r="Q97" s="183">
        <v>0</v>
      </c>
      <c r="R97" s="183">
        <v>0</v>
      </c>
      <c r="S97" s="183">
        <v>0</v>
      </c>
      <c r="T97" s="183">
        <v>0</v>
      </c>
      <c r="U97" s="183">
        <v>0</v>
      </c>
      <c r="V97" s="183">
        <v>0</v>
      </c>
      <c r="W97" s="183">
        <v>0</v>
      </c>
      <c r="X97" s="183">
        <v>0</v>
      </c>
      <c r="Y97" s="183">
        <v>0</v>
      </c>
      <c r="Z97" s="230">
        <v>258</v>
      </c>
    </row>
    <row r="98" spans="1:26" ht="15.75">
      <c r="A98" s="184" t="s">
        <v>96</v>
      </c>
      <c r="B98" s="66" t="s">
        <v>573</v>
      </c>
      <c r="C98" s="183">
        <v>0</v>
      </c>
      <c r="D98" s="183">
        <v>0</v>
      </c>
      <c r="E98" s="183">
        <v>0</v>
      </c>
      <c r="F98" s="183">
        <v>258</v>
      </c>
      <c r="G98" s="183">
        <v>0</v>
      </c>
      <c r="H98" s="183">
        <v>0</v>
      </c>
      <c r="I98" s="183">
        <v>0</v>
      </c>
      <c r="J98" s="183">
        <v>0</v>
      </c>
      <c r="K98" s="183">
        <v>0</v>
      </c>
      <c r="L98" s="183">
        <v>0</v>
      </c>
      <c r="M98" s="183">
        <v>0</v>
      </c>
      <c r="N98" s="183">
        <v>0</v>
      </c>
      <c r="O98" s="183">
        <v>0</v>
      </c>
      <c r="P98" s="183">
        <v>0</v>
      </c>
      <c r="Q98" s="183">
        <v>0</v>
      </c>
      <c r="R98" s="183">
        <v>0</v>
      </c>
      <c r="S98" s="183">
        <v>0</v>
      </c>
      <c r="T98" s="183">
        <v>0</v>
      </c>
      <c r="U98" s="183">
        <v>0</v>
      </c>
      <c r="V98" s="183">
        <v>0</v>
      </c>
      <c r="W98" s="183">
        <v>0</v>
      </c>
      <c r="X98" s="183">
        <v>0</v>
      </c>
      <c r="Y98" s="183">
        <v>0</v>
      </c>
      <c r="Z98" s="230">
        <v>258</v>
      </c>
    </row>
    <row r="99" spans="1:26" ht="15.75">
      <c r="A99" s="184" t="s">
        <v>97</v>
      </c>
      <c r="B99" s="66" t="s">
        <v>574</v>
      </c>
      <c r="C99" s="183">
        <v>0</v>
      </c>
      <c r="D99" s="183">
        <v>0</v>
      </c>
      <c r="E99" s="183">
        <v>0</v>
      </c>
      <c r="F99" s="183">
        <v>0</v>
      </c>
      <c r="G99" s="183">
        <v>0</v>
      </c>
      <c r="H99" s="183">
        <v>0</v>
      </c>
      <c r="I99" s="183">
        <v>0</v>
      </c>
      <c r="J99" s="183">
        <v>0</v>
      </c>
      <c r="K99" s="183">
        <v>0</v>
      </c>
      <c r="L99" s="183">
        <v>0</v>
      </c>
      <c r="M99" s="183">
        <v>0</v>
      </c>
      <c r="N99" s="183">
        <v>0</v>
      </c>
      <c r="O99" s="183">
        <v>0</v>
      </c>
      <c r="P99" s="183">
        <v>0</v>
      </c>
      <c r="Q99" s="183">
        <v>0</v>
      </c>
      <c r="R99" s="183">
        <v>0</v>
      </c>
      <c r="S99" s="183">
        <v>0</v>
      </c>
      <c r="T99" s="183">
        <v>0</v>
      </c>
      <c r="U99" s="183">
        <v>0</v>
      </c>
      <c r="V99" s="183">
        <v>0</v>
      </c>
      <c r="W99" s="183">
        <v>0</v>
      </c>
      <c r="X99" s="183">
        <v>0</v>
      </c>
      <c r="Y99" s="183">
        <v>0</v>
      </c>
      <c r="Z99" s="230">
        <v>0</v>
      </c>
    </row>
    <row r="100" spans="1:26" ht="15.75">
      <c r="A100" s="184" t="s">
        <v>98</v>
      </c>
      <c r="B100" s="66" t="s">
        <v>560</v>
      </c>
      <c r="C100" s="183">
        <v>0</v>
      </c>
      <c r="D100" s="183">
        <v>0</v>
      </c>
      <c r="E100" s="183">
        <v>0</v>
      </c>
      <c r="F100" s="183">
        <v>0</v>
      </c>
      <c r="G100" s="183">
        <v>0</v>
      </c>
      <c r="H100" s="183">
        <v>0</v>
      </c>
      <c r="I100" s="183">
        <v>0</v>
      </c>
      <c r="J100" s="183">
        <v>0</v>
      </c>
      <c r="K100" s="183">
        <v>0</v>
      </c>
      <c r="L100" s="183">
        <v>0</v>
      </c>
      <c r="M100" s="183">
        <v>0</v>
      </c>
      <c r="N100" s="183">
        <v>0</v>
      </c>
      <c r="O100" s="183">
        <v>0</v>
      </c>
      <c r="P100" s="183">
        <v>0</v>
      </c>
      <c r="Q100" s="183">
        <v>0</v>
      </c>
      <c r="R100" s="183">
        <v>0</v>
      </c>
      <c r="S100" s="183">
        <v>0</v>
      </c>
      <c r="T100" s="183">
        <v>0</v>
      </c>
      <c r="U100" s="183">
        <v>0</v>
      </c>
      <c r="V100" s="183">
        <v>0</v>
      </c>
      <c r="W100" s="183">
        <v>0</v>
      </c>
      <c r="X100" s="183">
        <v>0</v>
      </c>
      <c r="Y100" s="183">
        <v>0</v>
      </c>
      <c r="Z100" s="230">
        <v>0</v>
      </c>
    </row>
    <row r="101" spans="1:26" ht="15.75">
      <c r="A101" s="82" t="s">
        <v>378</v>
      </c>
      <c r="B101" s="178" t="s">
        <v>424</v>
      </c>
      <c r="C101" s="183">
        <v>0</v>
      </c>
      <c r="D101" s="183">
        <v>0</v>
      </c>
      <c r="E101" s="183">
        <v>47469</v>
      </c>
      <c r="F101" s="183">
        <v>0</v>
      </c>
      <c r="G101" s="183">
        <v>0</v>
      </c>
      <c r="H101" s="183">
        <v>0</v>
      </c>
      <c r="I101" s="183">
        <v>0</v>
      </c>
      <c r="J101" s="183">
        <v>0</v>
      </c>
      <c r="K101" s="183">
        <v>0</v>
      </c>
      <c r="L101" s="183">
        <v>0</v>
      </c>
      <c r="M101" s="183">
        <v>0</v>
      </c>
      <c r="N101" s="183">
        <v>0</v>
      </c>
      <c r="O101" s="183">
        <v>0</v>
      </c>
      <c r="P101" s="183">
        <v>0</v>
      </c>
      <c r="Q101" s="183">
        <v>0</v>
      </c>
      <c r="R101" s="183">
        <v>0</v>
      </c>
      <c r="S101" s="183">
        <v>16917</v>
      </c>
      <c r="T101" s="183">
        <v>0</v>
      </c>
      <c r="U101" s="183">
        <v>0</v>
      </c>
      <c r="V101" s="183">
        <v>0</v>
      </c>
      <c r="W101" s="183">
        <v>0</v>
      </c>
      <c r="X101" s="183">
        <v>0</v>
      </c>
      <c r="Y101" s="183">
        <v>0</v>
      </c>
      <c r="Z101" s="230">
        <v>64386</v>
      </c>
    </row>
    <row r="102" spans="1:26" ht="15.75">
      <c r="A102" s="82" t="s">
        <v>388</v>
      </c>
      <c r="B102" s="178" t="s">
        <v>425</v>
      </c>
      <c r="C102" s="183">
        <v>73524</v>
      </c>
      <c r="D102" s="183">
        <v>31884</v>
      </c>
      <c r="E102" s="183">
        <v>72655</v>
      </c>
      <c r="F102" s="183">
        <v>26871</v>
      </c>
      <c r="G102" s="183">
        <v>7411</v>
      </c>
      <c r="H102" s="183">
        <v>19503</v>
      </c>
      <c r="I102" s="183">
        <v>43749</v>
      </c>
      <c r="J102" s="183">
        <v>50010.082999999999</v>
      </c>
      <c r="K102" s="183">
        <v>4371.8250000000007</v>
      </c>
      <c r="L102" s="183">
        <v>10603</v>
      </c>
      <c r="M102" s="183">
        <v>72005</v>
      </c>
      <c r="N102" s="183">
        <v>38823</v>
      </c>
      <c r="O102" s="183">
        <v>15007</v>
      </c>
      <c r="P102" s="183">
        <v>9017.0141799999983</v>
      </c>
      <c r="Q102" s="183">
        <v>444</v>
      </c>
      <c r="R102" s="183">
        <v>2590</v>
      </c>
      <c r="S102" s="183">
        <v>35217</v>
      </c>
      <c r="T102" s="183">
        <v>325</v>
      </c>
      <c r="U102" s="183">
        <v>3949</v>
      </c>
      <c r="V102" s="183">
        <v>1343</v>
      </c>
      <c r="W102" s="183">
        <v>732</v>
      </c>
      <c r="X102" s="183">
        <v>158</v>
      </c>
      <c r="Y102" s="183">
        <v>4437</v>
      </c>
      <c r="Z102" s="230">
        <v>524628.92217999999</v>
      </c>
    </row>
    <row r="103" spans="1:26" ht="15.75">
      <c r="A103" s="82" t="s">
        <v>347</v>
      </c>
      <c r="B103" s="66" t="s">
        <v>426</v>
      </c>
      <c r="C103" s="183">
        <v>14357</v>
      </c>
      <c r="D103" s="183">
        <v>14314</v>
      </c>
      <c r="E103" s="183">
        <v>25169</v>
      </c>
      <c r="F103" s="183">
        <v>18526</v>
      </c>
      <c r="G103" s="183">
        <v>5357</v>
      </c>
      <c r="H103" s="183">
        <v>5700</v>
      </c>
      <c r="I103" s="183">
        <v>25819</v>
      </c>
      <c r="J103" s="183">
        <v>2511.8609999999999</v>
      </c>
      <c r="K103" s="183">
        <v>70.216999999999999</v>
      </c>
      <c r="L103" s="183">
        <v>92</v>
      </c>
      <c r="M103" s="183">
        <v>9122</v>
      </c>
      <c r="N103" s="183">
        <v>13743</v>
      </c>
      <c r="O103" s="183">
        <v>7669</v>
      </c>
      <c r="P103" s="183">
        <v>3202.26872</v>
      </c>
      <c r="Q103" s="183">
        <v>0</v>
      </c>
      <c r="R103" s="183">
        <v>1854</v>
      </c>
      <c r="S103" s="183">
        <v>21810</v>
      </c>
      <c r="T103" s="183">
        <v>104</v>
      </c>
      <c r="U103" s="183">
        <v>891</v>
      </c>
      <c r="V103" s="183">
        <v>0</v>
      </c>
      <c r="W103" s="183">
        <v>34</v>
      </c>
      <c r="X103" s="183">
        <v>0</v>
      </c>
      <c r="Y103" s="183">
        <v>2639</v>
      </c>
      <c r="Z103" s="230">
        <v>172984.34672</v>
      </c>
    </row>
    <row r="104" spans="1:26" ht="15.75">
      <c r="A104" s="82" t="s">
        <v>343</v>
      </c>
      <c r="B104" s="66" t="s">
        <v>427</v>
      </c>
      <c r="C104" s="183">
        <v>0</v>
      </c>
      <c r="D104" s="183">
        <v>0</v>
      </c>
      <c r="E104" s="183">
        <v>0</v>
      </c>
      <c r="F104" s="183">
        <v>0</v>
      </c>
      <c r="G104" s="183">
        <v>0</v>
      </c>
      <c r="H104" s="183">
        <v>0</v>
      </c>
      <c r="I104" s="183">
        <v>0</v>
      </c>
      <c r="J104" s="183">
        <v>0</v>
      </c>
      <c r="K104" s="183">
        <v>0</v>
      </c>
      <c r="L104" s="183">
        <v>0</v>
      </c>
      <c r="M104" s="183">
        <v>0</v>
      </c>
      <c r="N104" s="183">
        <v>0</v>
      </c>
      <c r="O104" s="183">
        <v>0</v>
      </c>
      <c r="P104" s="183">
        <v>0</v>
      </c>
      <c r="Q104" s="183">
        <v>0</v>
      </c>
      <c r="R104" s="183">
        <v>0</v>
      </c>
      <c r="S104" s="183">
        <v>0</v>
      </c>
      <c r="T104" s="183">
        <v>0</v>
      </c>
      <c r="U104" s="183">
        <v>0</v>
      </c>
      <c r="V104" s="183">
        <v>0</v>
      </c>
      <c r="W104" s="183">
        <v>0</v>
      </c>
      <c r="X104" s="183">
        <v>0</v>
      </c>
      <c r="Y104" s="183">
        <v>0</v>
      </c>
      <c r="Z104" s="230">
        <v>0</v>
      </c>
    </row>
    <row r="105" spans="1:26" ht="31.5">
      <c r="A105" s="82" t="s">
        <v>343</v>
      </c>
      <c r="B105" s="66" t="s">
        <v>428</v>
      </c>
      <c r="C105" s="183">
        <v>0</v>
      </c>
      <c r="D105" s="183">
        <v>0</v>
      </c>
      <c r="E105" s="183">
        <v>0</v>
      </c>
      <c r="F105" s="183">
        <v>0</v>
      </c>
      <c r="G105" s="183">
        <v>0</v>
      </c>
      <c r="H105" s="183">
        <v>0</v>
      </c>
      <c r="I105" s="183">
        <v>0</v>
      </c>
      <c r="J105" s="183">
        <v>0</v>
      </c>
      <c r="K105" s="183">
        <v>0</v>
      </c>
      <c r="L105" s="183">
        <v>0</v>
      </c>
      <c r="M105" s="183">
        <v>0</v>
      </c>
      <c r="N105" s="183">
        <v>0</v>
      </c>
      <c r="O105" s="183">
        <v>0</v>
      </c>
      <c r="P105" s="183">
        <v>0</v>
      </c>
      <c r="Q105" s="183">
        <v>0</v>
      </c>
      <c r="R105" s="183">
        <v>0</v>
      </c>
      <c r="S105" s="183">
        <v>0</v>
      </c>
      <c r="T105" s="183">
        <v>0</v>
      </c>
      <c r="U105" s="183">
        <v>0</v>
      </c>
      <c r="V105" s="183">
        <v>0</v>
      </c>
      <c r="W105" s="183">
        <v>0</v>
      </c>
      <c r="X105" s="183">
        <v>0</v>
      </c>
      <c r="Y105" s="183">
        <v>0</v>
      </c>
      <c r="Z105" s="230">
        <v>0</v>
      </c>
    </row>
    <row r="106" spans="1:26" ht="15.75">
      <c r="A106" s="82" t="s">
        <v>349</v>
      </c>
      <c r="B106" s="66" t="s">
        <v>429</v>
      </c>
      <c r="C106" s="183">
        <v>17966</v>
      </c>
      <c r="D106" s="183">
        <v>4182</v>
      </c>
      <c r="E106" s="183">
        <v>28807</v>
      </c>
      <c r="F106" s="183">
        <v>3201</v>
      </c>
      <c r="G106" s="183">
        <v>1489</v>
      </c>
      <c r="H106" s="183">
        <v>9948</v>
      </c>
      <c r="I106" s="183">
        <v>2050</v>
      </c>
      <c r="J106" s="183">
        <v>12493.142</v>
      </c>
      <c r="K106" s="183">
        <v>3145.0770000000002</v>
      </c>
      <c r="L106" s="183">
        <v>0</v>
      </c>
      <c r="M106" s="183">
        <v>53362</v>
      </c>
      <c r="N106" s="183">
        <v>16706</v>
      </c>
      <c r="O106" s="183">
        <v>6527</v>
      </c>
      <c r="P106" s="183">
        <v>642.47156000000007</v>
      </c>
      <c r="Q106" s="183">
        <v>0</v>
      </c>
      <c r="R106" s="183">
        <v>84</v>
      </c>
      <c r="S106" s="183">
        <v>11627</v>
      </c>
      <c r="T106" s="183">
        <v>0</v>
      </c>
      <c r="U106" s="183">
        <v>0</v>
      </c>
      <c r="V106" s="183">
        <v>0</v>
      </c>
      <c r="W106" s="183">
        <v>272</v>
      </c>
      <c r="X106" s="183">
        <v>0</v>
      </c>
      <c r="Y106" s="183">
        <v>635</v>
      </c>
      <c r="Z106" s="230">
        <v>173136.69055999999</v>
      </c>
    </row>
    <row r="107" spans="1:26" ht="15.75">
      <c r="A107" s="82" t="s">
        <v>343</v>
      </c>
      <c r="B107" s="66" t="s">
        <v>427</v>
      </c>
      <c r="C107" s="183">
        <v>0</v>
      </c>
      <c r="D107" s="183">
        <v>0</v>
      </c>
      <c r="E107" s="183">
        <v>0</v>
      </c>
      <c r="F107" s="183">
        <v>0</v>
      </c>
      <c r="G107" s="183">
        <v>0</v>
      </c>
      <c r="H107" s="183">
        <v>0</v>
      </c>
      <c r="I107" s="183">
        <v>0</v>
      </c>
      <c r="J107" s="183">
        <v>0</v>
      </c>
      <c r="K107" s="183">
        <v>0</v>
      </c>
      <c r="L107" s="183">
        <v>0</v>
      </c>
      <c r="M107" s="183">
        <v>0</v>
      </c>
      <c r="N107" s="183">
        <v>0</v>
      </c>
      <c r="O107" s="183">
        <v>0</v>
      </c>
      <c r="P107" s="183">
        <v>0</v>
      </c>
      <c r="Q107" s="183">
        <v>0</v>
      </c>
      <c r="R107" s="183">
        <v>0</v>
      </c>
      <c r="S107" s="183">
        <v>0</v>
      </c>
      <c r="T107" s="183">
        <v>0</v>
      </c>
      <c r="U107" s="183">
        <v>0</v>
      </c>
      <c r="V107" s="183">
        <v>0</v>
      </c>
      <c r="W107" s="183">
        <v>0</v>
      </c>
      <c r="X107" s="183">
        <v>0</v>
      </c>
      <c r="Y107" s="183">
        <v>0</v>
      </c>
      <c r="Z107" s="230">
        <v>0</v>
      </c>
    </row>
    <row r="108" spans="1:26" ht="31.5">
      <c r="A108" s="82" t="s">
        <v>343</v>
      </c>
      <c r="B108" s="66" t="s">
        <v>428</v>
      </c>
      <c r="C108" s="183">
        <v>0</v>
      </c>
      <c r="D108" s="183">
        <v>0</v>
      </c>
      <c r="E108" s="183">
        <v>0</v>
      </c>
      <c r="F108" s="183">
        <v>0</v>
      </c>
      <c r="G108" s="183">
        <v>0</v>
      </c>
      <c r="H108" s="183">
        <v>0</v>
      </c>
      <c r="I108" s="183">
        <v>0</v>
      </c>
      <c r="J108" s="183">
        <v>0</v>
      </c>
      <c r="K108" s="183">
        <v>0</v>
      </c>
      <c r="L108" s="183">
        <v>0</v>
      </c>
      <c r="M108" s="183">
        <v>0</v>
      </c>
      <c r="N108" s="183">
        <v>0</v>
      </c>
      <c r="O108" s="183">
        <v>0</v>
      </c>
      <c r="P108" s="183">
        <v>0</v>
      </c>
      <c r="Q108" s="183">
        <v>0</v>
      </c>
      <c r="R108" s="183">
        <v>0</v>
      </c>
      <c r="S108" s="183">
        <v>0</v>
      </c>
      <c r="T108" s="183">
        <v>0</v>
      </c>
      <c r="U108" s="183">
        <v>0</v>
      </c>
      <c r="V108" s="183">
        <v>0</v>
      </c>
      <c r="W108" s="183">
        <v>0</v>
      </c>
      <c r="X108" s="183">
        <v>0</v>
      </c>
      <c r="Y108" s="183">
        <v>0</v>
      </c>
      <c r="Z108" s="230">
        <v>0</v>
      </c>
    </row>
    <row r="109" spans="1:26" ht="15.75">
      <c r="A109" s="82" t="s">
        <v>355</v>
      </c>
      <c r="B109" s="66" t="s">
        <v>430</v>
      </c>
      <c r="C109" s="183">
        <v>20000</v>
      </c>
      <c r="D109" s="183">
        <v>0</v>
      </c>
      <c r="E109" s="183">
        <v>0</v>
      </c>
      <c r="F109" s="183">
        <v>0</v>
      </c>
      <c r="G109" s="183">
        <v>0</v>
      </c>
      <c r="H109" s="183">
        <v>0</v>
      </c>
      <c r="I109" s="183">
        <v>0</v>
      </c>
      <c r="J109" s="183">
        <v>0</v>
      </c>
      <c r="K109" s="183">
        <v>0</v>
      </c>
      <c r="L109" s="183">
        <v>0</v>
      </c>
      <c r="M109" s="183">
        <v>0</v>
      </c>
      <c r="N109" s="183">
        <v>0</v>
      </c>
      <c r="O109" s="183">
        <v>0</v>
      </c>
      <c r="P109" s="183">
        <v>0</v>
      </c>
      <c r="Q109" s="183">
        <v>0</v>
      </c>
      <c r="R109" s="183">
        <v>0</v>
      </c>
      <c r="S109" s="183">
        <v>0</v>
      </c>
      <c r="T109" s="183">
        <v>0</v>
      </c>
      <c r="U109" s="183">
        <v>0</v>
      </c>
      <c r="V109" s="183">
        <v>0</v>
      </c>
      <c r="W109" s="183">
        <v>0</v>
      </c>
      <c r="X109" s="183">
        <v>0</v>
      </c>
      <c r="Y109" s="183">
        <v>0</v>
      </c>
      <c r="Z109" s="230">
        <v>20000</v>
      </c>
    </row>
    <row r="110" spans="1:26" ht="15.75">
      <c r="A110" s="82" t="s">
        <v>96</v>
      </c>
      <c r="B110" s="66" t="s">
        <v>431</v>
      </c>
      <c r="C110" s="183">
        <v>0</v>
      </c>
      <c r="D110" s="183">
        <v>0</v>
      </c>
      <c r="E110" s="183">
        <v>0</v>
      </c>
      <c r="F110" s="183">
        <v>0</v>
      </c>
      <c r="G110" s="183">
        <v>0</v>
      </c>
      <c r="H110" s="183">
        <v>0</v>
      </c>
      <c r="I110" s="183">
        <v>0</v>
      </c>
      <c r="J110" s="183">
        <v>0</v>
      </c>
      <c r="K110" s="183">
        <v>0</v>
      </c>
      <c r="L110" s="183">
        <v>0</v>
      </c>
      <c r="M110" s="183">
        <v>0</v>
      </c>
      <c r="N110" s="183">
        <v>0</v>
      </c>
      <c r="O110" s="183">
        <v>0</v>
      </c>
      <c r="P110" s="183">
        <v>0</v>
      </c>
      <c r="Q110" s="183">
        <v>0</v>
      </c>
      <c r="R110" s="183">
        <v>0</v>
      </c>
      <c r="S110" s="183">
        <v>0</v>
      </c>
      <c r="T110" s="183">
        <v>0</v>
      </c>
      <c r="U110" s="183">
        <v>0</v>
      </c>
      <c r="V110" s="183">
        <v>0</v>
      </c>
      <c r="W110" s="183">
        <v>0</v>
      </c>
      <c r="X110" s="183">
        <v>0</v>
      </c>
      <c r="Y110" s="183">
        <v>0</v>
      </c>
      <c r="Z110" s="230">
        <v>0</v>
      </c>
    </row>
    <row r="111" spans="1:26" ht="15.75">
      <c r="A111" s="82" t="s">
        <v>343</v>
      </c>
      <c r="B111" s="66" t="s">
        <v>427</v>
      </c>
      <c r="C111" s="183">
        <v>0</v>
      </c>
      <c r="D111" s="183">
        <v>0</v>
      </c>
      <c r="E111" s="183">
        <v>0</v>
      </c>
      <c r="F111" s="183">
        <v>0</v>
      </c>
      <c r="G111" s="183">
        <v>0</v>
      </c>
      <c r="H111" s="183">
        <v>0</v>
      </c>
      <c r="I111" s="183">
        <v>0</v>
      </c>
      <c r="J111" s="183">
        <v>0</v>
      </c>
      <c r="K111" s="183">
        <v>0</v>
      </c>
      <c r="L111" s="183">
        <v>0</v>
      </c>
      <c r="M111" s="183">
        <v>0</v>
      </c>
      <c r="N111" s="183">
        <v>0</v>
      </c>
      <c r="O111" s="183">
        <v>0</v>
      </c>
      <c r="P111" s="183">
        <v>0</v>
      </c>
      <c r="Q111" s="183">
        <v>0</v>
      </c>
      <c r="R111" s="183">
        <v>0</v>
      </c>
      <c r="S111" s="183">
        <v>0</v>
      </c>
      <c r="T111" s="183">
        <v>0</v>
      </c>
      <c r="U111" s="183">
        <v>0</v>
      </c>
      <c r="V111" s="183">
        <v>0</v>
      </c>
      <c r="W111" s="183">
        <v>0</v>
      </c>
      <c r="X111" s="183">
        <v>0</v>
      </c>
      <c r="Y111" s="183">
        <v>0</v>
      </c>
      <c r="Z111" s="230">
        <v>0</v>
      </c>
    </row>
    <row r="112" spans="1:26" ht="31.5">
      <c r="A112" s="82" t="s">
        <v>343</v>
      </c>
      <c r="B112" s="66" t="s">
        <v>428</v>
      </c>
      <c r="C112" s="183">
        <v>0</v>
      </c>
      <c r="D112" s="183">
        <v>0</v>
      </c>
      <c r="E112" s="183">
        <v>0</v>
      </c>
      <c r="F112" s="183">
        <v>0</v>
      </c>
      <c r="G112" s="183">
        <v>0</v>
      </c>
      <c r="H112" s="183">
        <v>0</v>
      </c>
      <c r="I112" s="183">
        <v>0</v>
      </c>
      <c r="J112" s="183">
        <v>0</v>
      </c>
      <c r="K112" s="183">
        <v>0</v>
      </c>
      <c r="L112" s="183">
        <v>0</v>
      </c>
      <c r="M112" s="183">
        <v>0</v>
      </c>
      <c r="N112" s="183">
        <v>0</v>
      </c>
      <c r="O112" s="183">
        <v>0</v>
      </c>
      <c r="P112" s="183">
        <v>0</v>
      </c>
      <c r="Q112" s="183">
        <v>0</v>
      </c>
      <c r="R112" s="183">
        <v>0</v>
      </c>
      <c r="S112" s="183">
        <v>0</v>
      </c>
      <c r="T112" s="183">
        <v>0</v>
      </c>
      <c r="U112" s="183">
        <v>0</v>
      </c>
      <c r="V112" s="183">
        <v>0</v>
      </c>
      <c r="W112" s="183">
        <v>0</v>
      </c>
      <c r="X112" s="183">
        <v>0</v>
      </c>
      <c r="Y112" s="183">
        <v>0</v>
      </c>
      <c r="Z112" s="230">
        <v>0</v>
      </c>
    </row>
    <row r="113" spans="1:26" ht="15.75">
      <c r="A113" s="82" t="s">
        <v>97</v>
      </c>
      <c r="B113" s="66" t="s">
        <v>432</v>
      </c>
      <c r="C113" s="183">
        <v>20000</v>
      </c>
      <c r="D113" s="183">
        <v>0</v>
      </c>
      <c r="E113" s="183">
        <v>0</v>
      </c>
      <c r="F113" s="183">
        <v>0</v>
      </c>
      <c r="G113" s="183">
        <v>0</v>
      </c>
      <c r="H113" s="183">
        <v>0</v>
      </c>
      <c r="I113" s="183">
        <v>0</v>
      </c>
      <c r="J113" s="183">
        <v>0</v>
      </c>
      <c r="K113" s="183">
        <v>0</v>
      </c>
      <c r="L113" s="183">
        <v>0</v>
      </c>
      <c r="M113" s="183">
        <v>0</v>
      </c>
      <c r="N113" s="183">
        <v>0</v>
      </c>
      <c r="O113" s="183">
        <v>0</v>
      </c>
      <c r="P113" s="183">
        <v>0</v>
      </c>
      <c r="Q113" s="183">
        <v>0</v>
      </c>
      <c r="R113" s="183">
        <v>0</v>
      </c>
      <c r="S113" s="183">
        <v>0</v>
      </c>
      <c r="T113" s="183">
        <v>0</v>
      </c>
      <c r="U113" s="183">
        <v>0</v>
      </c>
      <c r="V113" s="183">
        <v>0</v>
      </c>
      <c r="W113" s="183">
        <v>0</v>
      </c>
      <c r="X113" s="183">
        <v>0</v>
      </c>
      <c r="Y113" s="183">
        <v>0</v>
      </c>
      <c r="Z113" s="230">
        <v>20000</v>
      </c>
    </row>
    <row r="114" spans="1:26" ht="15.75">
      <c r="A114" s="82" t="s">
        <v>343</v>
      </c>
      <c r="B114" s="66" t="s">
        <v>427</v>
      </c>
      <c r="C114" s="183">
        <v>0</v>
      </c>
      <c r="D114" s="183">
        <v>0</v>
      </c>
      <c r="E114" s="183">
        <v>0</v>
      </c>
      <c r="F114" s="183">
        <v>0</v>
      </c>
      <c r="G114" s="183">
        <v>0</v>
      </c>
      <c r="H114" s="183">
        <v>0</v>
      </c>
      <c r="I114" s="183">
        <v>0</v>
      </c>
      <c r="J114" s="183">
        <v>0</v>
      </c>
      <c r="K114" s="183">
        <v>0</v>
      </c>
      <c r="L114" s="183">
        <v>0</v>
      </c>
      <c r="M114" s="183">
        <v>0</v>
      </c>
      <c r="N114" s="183">
        <v>0</v>
      </c>
      <c r="O114" s="183">
        <v>0</v>
      </c>
      <c r="P114" s="183">
        <v>0</v>
      </c>
      <c r="Q114" s="183">
        <v>0</v>
      </c>
      <c r="R114" s="183">
        <v>0</v>
      </c>
      <c r="S114" s="183">
        <v>0</v>
      </c>
      <c r="T114" s="183">
        <v>0</v>
      </c>
      <c r="U114" s="183">
        <v>0</v>
      </c>
      <c r="V114" s="183">
        <v>0</v>
      </c>
      <c r="W114" s="183">
        <v>0</v>
      </c>
      <c r="X114" s="183">
        <v>0</v>
      </c>
      <c r="Y114" s="183">
        <v>0</v>
      </c>
      <c r="Z114" s="230">
        <v>0</v>
      </c>
    </row>
    <row r="115" spans="1:26" ht="31.5">
      <c r="A115" s="82" t="s">
        <v>343</v>
      </c>
      <c r="B115" s="66" t="s">
        <v>428</v>
      </c>
      <c r="C115" s="183">
        <v>0</v>
      </c>
      <c r="D115" s="183">
        <v>0</v>
      </c>
      <c r="E115" s="183">
        <v>0</v>
      </c>
      <c r="F115" s="183">
        <v>0</v>
      </c>
      <c r="G115" s="183">
        <v>0</v>
      </c>
      <c r="H115" s="183">
        <v>0</v>
      </c>
      <c r="I115" s="183">
        <v>0</v>
      </c>
      <c r="J115" s="183">
        <v>0</v>
      </c>
      <c r="K115" s="183">
        <v>0</v>
      </c>
      <c r="L115" s="183">
        <v>0</v>
      </c>
      <c r="M115" s="183">
        <v>0</v>
      </c>
      <c r="N115" s="183">
        <v>0</v>
      </c>
      <c r="O115" s="183">
        <v>0</v>
      </c>
      <c r="P115" s="183">
        <v>0</v>
      </c>
      <c r="Q115" s="183">
        <v>0</v>
      </c>
      <c r="R115" s="183">
        <v>0</v>
      </c>
      <c r="S115" s="183">
        <v>0</v>
      </c>
      <c r="T115" s="183">
        <v>0</v>
      </c>
      <c r="U115" s="183">
        <v>0</v>
      </c>
      <c r="V115" s="183">
        <v>0</v>
      </c>
      <c r="W115" s="183">
        <v>0</v>
      </c>
      <c r="X115" s="183">
        <v>0</v>
      </c>
      <c r="Y115" s="183">
        <v>0</v>
      </c>
      <c r="Z115" s="230">
        <v>0</v>
      </c>
    </row>
    <row r="116" spans="1:26" ht="15.75">
      <c r="A116" s="82" t="s">
        <v>111</v>
      </c>
      <c r="B116" s="66" t="s">
        <v>600</v>
      </c>
      <c r="C116" s="183">
        <v>0</v>
      </c>
      <c r="D116" s="183">
        <v>0</v>
      </c>
      <c r="E116" s="183">
        <v>0</v>
      </c>
      <c r="F116" s="183">
        <v>0</v>
      </c>
      <c r="G116" s="183">
        <v>0</v>
      </c>
      <c r="H116" s="183">
        <v>0</v>
      </c>
      <c r="I116" s="183">
        <v>0</v>
      </c>
      <c r="J116" s="183">
        <v>11358.001</v>
      </c>
      <c r="K116" s="183">
        <v>0</v>
      </c>
      <c r="L116" s="183">
        <v>0</v>
      </c>
      <c r="M116" s="183">
        <v>0</v>
      </c>
      <c r="N116" s="183">
        <v>0</v>
      </c>
      <c r="O116" s="183">
        <v>0</v>
      </c>
      <c r="P116" s="183">
        <v>0</v>
      </c>
      <c r="Q116" s="183">
        <v>0</v>
      </c>
      <c r="R116" s="183">
        <v>0</v>
      </c>
      <c r="S116" s="183">
        <v>0</v>
      </c>
      <c r="T116" s="183">
        <v>0</v>
      </c>
      <c r="U116" s="183">
        <v>0</v>
      </c>
      <c r="V116" s="183">
        <v>0</v>
      </c>
      <c r="W116" s="183">
        <v>0</v>
      </c>
      <c r="X116" s="183">
        <v>0</v>
      </c>
      <c r="Y116" s="183">
        <v>0</v>
      </c>
      <c r="Z116" s="230">
        <v>11358.001</v>
      </c>
    </row>
    <row r="117" spans="1:26" ht="15.75">
      <c r="A117" s="82" t="s">
        <v>343</v>
      </c>
      <c r="B117" s="66" t="s">
        <v>427</v>
      </c>
      <c r="C117" s="183">
        <v>0</v>
      </c>
      <c r="D117" s="183">
        <v>0</v>
      </c>
      <c r="E117" s="183">
        <v>0</v>
      </c>
      <c r="F117" s="183">
        <v>0</v>
      </c>
      <c r="G117" s="183">
        <v>0</v>
      </c>
      <c r="H117" s="183">
        <v>0</v>
      </c>
      <c r="I117" s="183">
        <v>0</v>
      </c>
      <c r="J117" s="183">
        <v>0</v>
      </c>
      <c r="K117" s="183">
        <v>0</v>
      </c>
      <c r="L117" s="183">
        <v>0</v>
      </c>
      <c r="M117" s="183">
        <v>0</v>
      </c>
      <c r="N117" s="183">
        <v>0</v>
      </c>
      <c r="O117" s="183">
        <v>0</v>
      </c>
      <c r="P117" s="183">
        <v>0</v>
      </c>
      <c r="Q117" s="183">
        <v>0</v>
      </c>
      <c r="R117" s="183">
        <v>0</v>
      </c>
      <c r="S117" s="183">
        <v>0</v>
      </c>
      <c r="T117" s="183">
        <v>0</v>
      </c>
      <c r="U117" s="183">
        <v>0</v>
      </c>
      <c r="V117" s="183">
        <v>0</v>
      </c>
      <c r="W117" s="183">
        <v>0</v>
      </c>
      <c r="X117" s="183">
        <v>0</v>
      </c>
      <c r="Y117" s="183">
        <v>0</v>
      </c>
      <c r="Z117" s="230">
        <v>0</v>
      </c>
    </row>
    <row r="118" spans="1:26" ht="31.5">
      <c r="A118" s="82" t="s">
        <v>343</v>
      </c>
      <c r="B118" s="66" t="s">
        <v>428</v>
      </c>
      <c r="C118" s="183">
        <v>0</v>
      </c>
      <c r="D118" s="183">
        <v>0</v>
      </c>
      <c r="E118" s="183">
        <v>0</v>
      </c>
      <c r="F118" s="183">
        <v>0</v>
      </c>
      <c r="G118" s="183">
        <v>0</v>
      </c>
      <c r="H118" s="183">
        <v>0</v>
      </c>
      <c r="I118" s="183">
        <v>0</v>
      </c>
      <c r="J118" s="183">
        <v>0</v>
      </c>
      <c r="K118" s="183">
        <v>0</v>
      </c>
      <c r="L118" s="183">
        <v>0</v>
      </c>
      <c r="M118" s="183">
        <v>0</v>
      </c>
      <c r="N118" s="183">
        <v>0</v>
      </c>
      <c r="O118" s="183">
        <v>0</v>
      </c>
      <c r="P118" s="183">
        <v>0</v>
      </c>
      <c r="Q118" s="183">
        <v>0</v>
      </c>
      <c r="R118" s="183">
        <v>0</v>
      </c>
      <c r="S118" s="183">
        <v>0</v>
      </c>
      <c r="T118" s="183">
        <v>0</v>
      </c>
      <c r="U118" s="183">
        <v>0</v>
      </c>
      <c r="V118" s="183">
        <v>0</v>
      </c>
      <c r="W118" s="183">
        <v>0</v>
      </c>
      <c r="X118" s="183">
        <v>0</v>
      </c>
      <c r="Y118" s="183">
        <v>0</v>
      </c>
      <c r="Z118" s="230">
        <v>0</v>
      </c>
    </row>
    <row r="119" spans="1:26" ht="15.75">
      <c r="A119" s="82" t="s">
        <v>112</v>
      </c>
      <c r="B119" s="66" t="s">
        <v>433</v>
      </c>
      <c r="C119" s="183">
        <v>21201</v>
      </c>
      <c r="D119" s="183">
        <v>13388</v>
      </c>
      <c r="E119" s="183">
        <v>18679</v>
      </c>
      <c r="F119" s="183">
        <v>5144</v>
      </c>
      <c r="G119" s="183">
        <v>565</v>
      </c>
      <c r="H119" s="183">
        <v>3855</v>
      </c>
      <c r="I119" s="183">
        <v>15880</v>
      </c>
      <c r="J119" s="183">
        <v>23647.078999999998</v>
      </c>
      <c r="K119" s="183">
        <v>1156.5309999999999</v>
      </c>
      <c r="L119" s="183">
        <v>10511</v>
      </c>
      <c r="M119" s="183">
        <v>9521</v>
      </c>
      <c r="N119" s="183">
        <v>8374</v>
      </c>
      <c r="O119" s="183">
        <v>811</v>
      </c>
      <c r="P119" s="183">
        <v>5172.2738999999992</v>
      </c>
      <c r="Q119" s="183">
        <v>444</v>
      </c>
      <c r="R119" s="183">
        <v>652</v>
      </c>
      <c r="S119" s="183">
        <v>1780</v>
      </c>
      <c r="T119" s="183">
        <v>221</v>
      </c>
      <c r="U119" s="183">
        <v>3058</v>
      </c>
      <c r="V119" s="183">
        <v>1343</v>
      </c>
      <c r="W119" s="183">
        <v>426</v>
      </c>
      <c r="X119" s="183">
        <v>158</v>
      </c>
      <c r="Y119" s="183">
        <v>1163</v>
      </c>
      <c r="Z119" s="230">
        <v>147149.88389999999</v>
      </c>
    </row>
    <row r="120" spans="1:26" ht="15.75">
      <c r="A120" s="82" t="s">
        <v>343</v>
      </c>
      <c r="B120" s="66" t="s">
        <v>427</v>
      </c>
      <c r="C120" s="183">
        <v>0</v>
      </c>
      <c r="D120" s="183">
        <v>0</v>
      </c>
      <c r="E120" s="183">
        <v>0</v>
      </c>
      <c r="F120" s="183">
        <v>0</v>
      </c>
      <c r="G120" s="183">
        <v>0</v>
      </c>
      <c r="H120" s="183">
        <v>0</v>
      </c>
      <c r="I120" s="183">
        <v>0</v>
      </c>
      <c r="J120" s="183">
        <v>0</v>
      </c>
      <c r="K120" s="183">
        <v>0</v>
      </c>
      <c r="L120" s="183">
        <v>0</v>
      </c>
      <c r="M120" s="183">
        <v>0</v>
      </c>
      <c r="N120" s="183">
        <v>0</v>
      </c>
      <c r="O120" s="183">
        <v>0</v>
      </c>
      <c r="P120" s="183">
        <v>0</v>
      </c>
      <c r="Q120" s="183">
        <v>0</v>
      </c>
      <c r="R120" s="183">
        <v>0</v>
      </c>
      <c r="S120" s="183">
        <v>0</v>
      </c>
      <c r="T120" s="183">
        <v>60</v>
      </c>
      <c r="U120" s="183">
        <v>0</v>
      </c>
      <c r="V120" s="183">
        <v>0</v>
      </c>
      <c r="W120" s="183">
        <v>0</v>
      </c>
      <c r="X120" s="183">
        <v>0</v>
      </c>
      <c r="Y120" s="183">
        <v>0</v>
      </c>
      <c r="Z120" s="230">
        <v>60</v>
      </c>
    </row>
    <row r="121" spans="1:26" ht="31.5">
      <c r="A121" s="82" t="s">
        <v>343</v>
      </c>
      <c r="B121" s="66" t="s">
        <v>428</v>
      </c>
      <c r="C121" s="183">
        <v>0</v>
      </c>
      <c r="D121" s="183">
        <v>0</v>
      </c>
      <c r="E121" s="183">
        <v>0</v>
      </c>
      <c r="F121" s="183">
        <v>0</v>
      </c>
      <c r="G121" s="183">
        <v>0</v>
      </c>
      <c r="H121" s="183">
        <v>0</v>
      </c>
      <c r="I121" s="183">
        <v>0</v>
      </c>
      <c r="J121" s="183">
        <v>0</v>
      </c>
      <c r="K121" s="183">
        <v>0</v>
      </c>
      <c r="L121" s="183">
        <v>0</v>
      </c>
      <c r="M121" s="183">
        <v>0</v>
      </c>
      <c r="N121" s="183">
        <v>0</v>
      </c>
      <c r="O121" s="183">
        <v>0</v>
      </c>
      <c r="P121" s="183">
        <v>0</v>
      </c>
      <c r="Q121" s="183">
        <v>0</v>
      </c>
      <c r="R121" s="183">
        <v>0</v>
      </c>
      <c r="S121" s="183">
        <v>0</v>
      </c>
      <c r="T121" s="183">
        <v>0</v>
      </c>
      <c r="U121" s="183">
        <v>0</v>
      </c>
      <c r="V121" s="183">
        <v>0</v>
      </c>
      <c r="W121" s="183">
        <v>0</v>
      </c>
      <c r="X121" s="183">
        <v>0</v>
      </c>
      <c r="Y121" s="183">
        <v>0</v>
      </c>
      <c r="Z121" s="230">
        <v>0</v>
      </c>
    </row>
    <row r="122" spans="1:26" ht="15.75">
      <c r="A122" s="82" t="s">
        <v>343</v>
      </c>
      <c r="B122" s="66" t="s">
        <v>434</v>
      </c>
      <c r="C122" s="183">
        <v>2446</v>
      </c>
      <c r="D122" s="183">
        <v>1972</v>
      </c>
      <c r="E122" s="183">
        <v>3864</v>
      </c>
      <c r="F122" s="183">
        <v>1188</v>
      </c>
      <c r="G122" s="183">
        <v>137</v>
      </c>
      <c r="H122" s="183">
        <v>576</v>
      </c>
      <c r="I122" s="183">
        <v>3974</v>
      </c>
      <c r="J122" s="183">
        <v>1965.7929999999999</v>
      </c>
      <c r="K122" s="183">
        <v>98</v>
      </c>
      <c r="L122" s="183">
        <v>1025</v>
      </c>
      <c r="M122" s="183">
        <v>518</v>
      </c>
      <c r="N122" s="183">
        <v>3541</v>
      </c>
      <c r="O122" s="183">
        <v>48</v>
      </c>
      <c r="P122" s="183">
        <v>1000.1330700000001</v>
      </c>
      <c r="Q122" s="183">
        <v>33</v>
      </c>
      <c r="R122" s="183">
        <v>296</v>
      </c>
      <c r="S122" s="183">
        <v>468</v>
      </c>
      <c r="T122" s="183">
        <v>67</v>
      </c>
      <c r="U122" s="183">
        <v>0</v>
      </c>
      <c r="V122" s="183">
        <v>62</v>
      </c>
      <c r="W122" s="183">
        <v>0</v>
      </c>
      <c r="X122" s="183">
        <v>66</v>
      </c>
      <c r="Y122" s="183">
        <v>79</v>
      </c>
      <c r="Z122" s="230">
        <v>23423.926069999998</v>
      </c>
    </row>
    <row r="123" spans="1:26" ht="15.75">
      <c r="A123" s="82" t="s">
        <v>343</v>
      </c>
      <c r="B123" s="66" t="s">
        <v>435</v>
      </c>
      <c r="C123" s="183">
        <v>1460</v>
      </c>
      <c r="D123" s="183">
        <v>1120</v>
      </c>
      <c r="E123" s="183">
        <v>3318</v>
      </c>
      <c r="F123" s="183">
        <v>1076</v>
      </c>
      <c r="G123" s="183">
        <v>94</v>
      </c>
      <c r="H123" s="183">
        <v>479</v>
      </c>
      <c r="I123" s="183">
        <v>1619</v>
      </c>
      <c r="J123" s="183">
        <v>5937.3429999999998</v>
      </c>
      <c r="K123" s="183">
        <v>223</v>
      </c>
      <c r="L123" s="183">
        <v>1645</v>
      </c>
      <c r="M123" s="183">
        <v>1136</v>
      </c>
      <c r="N123" s="183">
        <v>1072</v>
      </c>
      <c r="O123" s="183">
        <v>7</v>
      </c>
      <c r="P123" s="183">
        <v>235.36694999999997</v>
      </c>
      <c r="Q123" s="183">
        <v>4</v>
      </c>
      <c r="R123" s="183">
        <v>98</v>
      </c>
      <c r="S123" s="183">
        <v>252</v>
      </c>
      <c r="T123" s="183">
        <v>12</v>
      </c>
      <c r="U123" s="183">
        <v>97</v>
      </c>
      <c r="V123" s="183">
        <v>57</v>
      </c>
      <c r="W123" s="183">
        <v>0</v>
      </c>
      <c r="X123" s="183">
        <v>18</v>
      </c>
      <c r="Y123" s="183">
        <v>157</v>
      </c>
      <c r="Z123" s="230">
        <v>20116.70995</v>
      </c>
    </row>
    <row r="124" spans="1:26" ht="15.75">
      <c r="A124" s="82" t="s">
        <v>343</v>
      </c>
      <c r="B124" s="66" t="s">
        <v>436</v>
      </c>
      <c r="C124" s="183">
        <v>410</v>
      </c>
      <c r="D124" s="183">
        <v>158</v>
      </c>
      <c r="E124" s="183">
        <v>327</v>
      </c>
      <c r="F124" s="183">
        <v>145</v>
      </c>
      <c r="G124" s="183">
        <v>42</v>
      </c>
      <c r="H124" s="183">
        <v>30</v>
      </c>
      <c r="I124" s="183">
        <v>835</v>
      </c>
      <c r="J124" s="183">
        <v>350.86599999999999</v>
      </c>
      <c r="K124" s="183">
        <v>12</v>
      </c>
      <c r="L124" s="183">
        <v>310</v>
      </c>
      <c r="M124" s="183">
        <v>199</v>
      </c>
      <c r="N124" s="183">
        <v>292</v>
      </c>
      <c r="O124" s="183">
        <v>8</v>
      </c>
      <c r="P124" s="183">
        <v>0</v>
      </c>
      <c r="Q124" s="183">
        <v>2</v>
      </c>
      <c r="R124" s="183">
        <v>32</v>
      </c>
      <c r="S124" s="183">
        <v>109</v>
      </c>
      <c r="T124" s="183">
        <v>22</v>
      </c>
      <c r="U124" s="183">
        <v>0</v>
      </c>
      <c r="V124" s="183">
        <v>18</v>
      </c>
      <c r="W124" s="183">
        <v>0</v>
      </c>
      <c r="X124" s="183">
        <v>12</v>
      </c>
      <c r="Y124" s="183">
        <v>0</v>
      </c>
      <c r="Z124" s="230">
        <v>3313.866</v>
      </c>
    </row>
    <row r="125" spans="1:26" ht="15.75">
      <c r="A125" s="82" t="s">
        <v>394</v>
      </c>
      <c r="B125" s="178" t="s">
        <v>437</v>
      </c>
      <c r="C125" s="183"/>
      <c r="D125" s="183"/>
      <c r="E125" s="183"/>
      <c r="F125" s="183"/>
      <c r="G125" s="183"/>
      <c r="H125" s="183"/>
      <c r="I125" s="183"/>
      <c r="J125" s="183"/>
      <c r="K125" s="183"/>
      <c r="L125" s="183"/>
      <c r="M125" s="183"/>
      <c r="N125" s="183"/>
      <c r="O125" s="183"/>
      <c r="P125" s="183"/>
      <c r="Q125" s="183"/>
      <c r="R125" s="183"/>
      <c r="S125" s="183"/>
      <c r="T125" s="183"/>
      <c r="U125" s="183"/>
      <c r="V125" s="183"/>
      <c r="W125" s="183"/>
      <c r="X125" s="183"/>
      <c r="Y125" s="183"/>
      <c r="Z125" s="230"/>
    </row>
    <row r="126" spans="1:26" ht="15.75">
      <c r="A126" s="82" t="s">
        <v>347</v>
      </c>
      <c r="B126" s="66" t="s">
        <v>84</v>
      </c>
      <c r="C126" s="183">
        <v>0</v>
      </c>
      <c r="D126" s="183">
        <v>135</v>
      </c>
      <c r="E126" s="183">
        <v>3611</v>
      </c>
      <c r="F126" s="183">
        <v>0</v>
      </c>
      <c r="G126" s="183">
        <v>0</v>
      </c>
      <c r="H126" s="183">
        <v>0</v>
      </c>
      <c r="I126" s="183">
        <v>0</v>
      </c>
      <c r="J126" s="183">
        <v>0</v>
      </c>
      <c r="K126" s="183">
        <v>135.51300000000001</v>
      </c>
      <c r="L126" s="183">
        <v>0</v>
      </c>
      <c r="M126" s="183">
        <v>0</v>
      </c>
      <c r="N126" s="183">
        <v>0</v>
      </c>
      <c r="O126" s="183">
        <v>0</v>
      </c>
      <c r="P126" s="183">
        <v>0</v>
      </c>
      <c r="Q126" s="183">
        <v>0</v>
      </c>
      <c r="R126" s="183">
        <v>0</v>
      </c>
      <c r="S126" s="183">
        <v>0</v>
      </c>
      <c r="T126" s="183">
        <v>0</v>
      </c>
      <c r="U126" s="183">
        <v>0</v>
      </c>
      <c r="V126" s="183">
        <v>0</v>
      </c>
      <c r="W126" s="183">
        <v>0</v>
      </c>
      <c r="X126" s="183">
        <v>0</v>
      </c>
      <c r="Y126" s="183">
        <v>0</v>
      </c>
      <c r="Z126" s="230">
        <v>3881.5129999999999</v>
      </c>
    </row>
    <row r="127" spans="1:26" ht="15.75">
      <c r="A127" s="82" t="s">
        <v>349</v>
      </c>
      <c r="B127" s="66" t="s">
        <v>9</v>
      </c>
      <c r="C127" s="183">
        <v>0</v>
      </c>
      <c r="D127" s="183">
        <v>0</v>
      </c>
      <c r="E127" s="183">
        <v>0</v>
      </c>
      <c r="F127" s="183">
        <v>0</v>
      </c>
      <c r="G127" s="183">
        <v>0</v>
      </c>
      <c r="H127" s="183">
        <v>0</v>
      </c>
      <c r="I127" s="183">
        <v>0</v>
      </c>
      <c r="J127" s="183">
        <v>0</v>
      </c>
      <c r="K127" s="183">
        <v>0</v>
      </c>
      <c r="L127" s="183">
        <v>0</v>
      </c>
      <c r="M127" s="183">
        <v>0</v>
      </c>
      <c r="N127" s="183">
        <v>0</v>
      </c>
      <c r="O127" s="183">
        <v>0</v>
      </c>
      <c r="P127" s="183">
        <v>0</v>
      </c>
      <c r="Q127" s="183">
        <v>0</v>
      </c>
      <c r="R127" s="183">
        <v>0</v>
      </c>
      <c r="S127" s="183">
        <v>135</v>
      </c>
      <c r="T127" s="183">
        <v>0</v>
      </c>
      <c r="U127" s="183">
        <v>0</v>
      </c>
      <c r="V127" s="183">
        <v>0</v>
      </c>
      <c r="W127" s="183">
        <v>0</v>
      </c>
      <c r="X127" s="183">
        <v>0</v>
      </c>
      <c r="Y127" s="183">
        <v>0</v>
      </c>
      <c r="Z127" s="230">
        <v>135</v>
      </c>
    </row>
    <row r="128" spans="1:26" ht="15.75">
      <c r="A128" s="82"/>
      <c r="B128" s="178" t="s">
        <v>109</v>
      </c>
      <c r="C128" s="183">
        <v>0</v>
      </c>
      <c r="D128" s="183">
        <v>135</v>
      </c>
      <c r="E128" s="183">
        <v>3611</v>
      </c>
      <c r="F128" s="183">
        <v>0</v>
      </c>
      <c r="G128" s="183">
        <v>0</v>
      </c>
      <c r="H128" s="183">
        <v>0</v>
      </c>
      <c r="I128" s="183">
        <v>0</v>
      </c>
      <c r="J128" s="183">
        <v>0</v>
      </c>
      <c r="K128" s="183">
        <v>135.51300000000001</v>
      </c>
      <c r="L128" s="183">
        <v>0</v>
      </c>
      <c r="M128" s="183">
        <v>0</v>
      </c>
      <c r="N128" s="183">
        <v>0</v>
      </c>
      <c r="O128" s="183">
        <v>0</v>
      </c>
      <c r="P128" s="183">
        <v>0</v>
      </c>
      <c r="Q128" s="183">
        <v>0</v>
      </c>
      <c r="R128" s="183">
        <v>0</v>
      </c>
      <c r="S128" s="183">
        <v>135</v>
      </c>
      <c r="T128" s="183">
        <v>0</v>
      </c>
      <c r="U128" s="183">
        <v>0</v>
      </c>
      <c r="V128" s="183">
        <v>0</v>
      </c>
      <c r="W128" s="183">
        <v>0</v>
      </c>
      <c r="X128" s="183">
        <v>0</v>
      </c>
      <c r="Y128" s="183">
        <v>0</v>
      </c>
      <c r="Z128" s="230">
        <v>4016.5129999999999</v>
      </c>
    </row>
    <row r="129" spans="1:26" ht="15.75">
      <c r="A129" s="184"/>
      <c r="B129" s="178" t="s">
        <v>438</v>
      </c>
      <c r="C129" s="183">
        <v>431740</v>
      </c>
      <c r="D129" s="183">
        <v>402803</v>
      </c>
      <c r="E129" s="183">
        <v>632707.43218999996</v>
      </c>
      <c r="F129" s="183">
        <v>424603</v>
      </c>
      <c r="G129" s="183">
        <v>42720</v>
      </c>
      <c r="H129" s="183">
        <v>178402</v>
      </c>
      <c r="I129" s="183">
        <v>554401</v>
      </c>
      <c r="J129" s="183">
        <v>568174.27600000007</v>
      </c>
      <c r="K129" s="183">
        <v>47647.09399999999</v>
      </c>
      <c r="L129" s="183">
        <v>740948</v>
      </c>
      <c r="M129" s="183">
        <v>385672</v>
      </c>
      <c r="N129" s="183">
        <v>411391</v>
      </c>
      <c r="O129" s="183">
        <v>95706.805282436442</v>
      </c>
      <c r="P129" s="183">
        <v>72437.649609999993</v>
      </c>
      <c r="Q129" s="183">
        <v>18973</v>
      </c>
      <c r="R129" s="183">
        <v>23115</v>
      </c>
      <c r="S129" s="183">
        <v>396743</v>
      </c>
      <c r="T129" s="183">
        <v>18297</v>
      </c>
      <c r="U129" s="183">
        <v>30760</v>
      </c>
      <c r="V129" s="183">
        <v>14597</v>
      </c>
      <c r="W129" s="183">
        <v>10193</v>
      </c>
      <c r="X129" s="183">
        <v>9777</v>
      </c>
      <c r="Y129" s="183">
        <v>52671</v>
      </c>
      <c r="Z129" s="230">
        <v>5564479.2570824362</v>
      </c>
    </row>
    <row r="130" spans="1:26" ht="15.75">
      <c r="A130" s="82" t="s">
        <v>439</v>
      </c>
      <c r="B130" s="178" t="s">
        <v>440</v>
      </c>
      <c r="C130" s="183">
        <v>0</v>
      </c>
      <c r="D130" s="183">
        <v>0</v>
      </c>
      <c r="E130" s="183">
        <v>0</v>
      </c>
      <c r="F130" s="183">
        <v>1173</v>
      </c>
      <c r="G130" s="183">
        <v>0</v>
      </c>
      <c r="H130" s="183">
        <v>0</v>
      </c>
      <c r="I130" s="183">
        <v>14490</v>
      </c>
      <c r="J130" s="183">
        <v>0</v>
      </c>
      <c r="K130" s="183">
        <v>0</v>
      </c>
      <c r="L130" s="183">
        <v>0</v>
      </c>
      <c r="M130" s="183">
        <v>0</v>
      </c>
      <c r="N130" s="183">
        <v>0</v>
      </c>
      <c r="O130" s="183">
        <v>0</v>
      </c>
      <c r="P130" s="183">
        <v>0</v>
      </c>
      <c r="Q130" s="183">
        <v>0</v>
      </c>
      <c r="R130" s="183">
        <v>0</v>
      </c>
      <c r="S130" s="183">
        <v>0</v>
      </c>
      <c r="T130" s="183">
        <v>0</v>
      </c>
      <c r="U130" s="183">
        <v>48</v>
      </c>
      <c r="V130" s="183">
        <v>0</v>
      </c>
      <c r="W130" s="183">
        <v>0</v>
      </c>
      <c r="X130" s="183">
        <v>0</v>
      </c>
      <c r="Y130" s="183">
        <v>0</v>
      </c>
      <c r="Z130" s="230">
        <v>15711</v>
      </c>
    </row>
    <row r="131" spans="1:26" ht="16.5" customHeight="1">
      <c r="A131" s="167" t="s">
        <v>811</v>
      </c>
      <c r="B131" s="181"/>
    </row>
    <row r="132" spans="1:26">
      <c r="A132" s="185"/>
      <c r="B132" s="181"/>
    </row>
    <row r="133" spans="1:26">
      <c r="A133" s="185"/>
      <c r="B133" s="182"/>
      <c r="E133" s="1"/>
    </row>
    <row r="134" spans="1:26">
      <c r="A134" s="185"/>
      <c r="B134" s="182"/>
    </row>
    <row r="135" spans="1:26">
      <c r="A135" s="185"/>
      <c r="B135" s="181"/>
    </row>
    <row r="136" spans="1:26">
      <c r="A136" s="185"/>
      <c r="B136" s="181"/>
    </row>
    <row r="137" spans="1:26">
      <c r="A137" s="185"/>
      <c r="B137" s="181"/>
    </row>
    <row r="138" spans="1:26">
      <c r="A138" s="185"/>
      <c r="B138" s="181"/>
    </row>
    <row r="139" spans="1:26">
      <c r="A139" s="185"/>
      <c r="B139" s="181"/>
    </row>
    <row r="140" spans="1:26">
      <c r="A140" s="185"/>
      <c r="B140" s="181"/>
    </row>
    <row r="141" spans="1:26">
      <c r="A141" s="185"/>
      <c r="B141" s="181"/>
    </row>
    <row r="142" spans="1:26">
      <c r="A142" s="185"/>
      <c r="B142" s="181"/>
    </row>
    <row r="143" spans="1:26">
      <c r="A143" s="185"/>
      <c r="B143" s="181"/>
    </row>
    <row r="144" spans="1:26">
      <c r="A144" s="185"/>
      <c r="B144" s="181"/>
    </row>
    <row r="145" spans="1:2">
      <c r="A145" s="185"/>
      <c r="B145" s="181"/>
    </row>
    <row r="146" spans="1:2">
      <c r="A146" s="185"/>
      <c r="B146" s="181"/>
    </row>
    <row r="147" spans="1:2">
      <c r="A147" s="185"/>
      <c r="B147" s="181"/>
    </row>
    <row r="148" spans="1:2">
      <c r="A148" s="185"/>
      <c r="B148" s="181"/>
    </row>
    <row r="149" spans="1:2">
      <c r="A149" s="185"/>
      <c r="B149" s="181"/>
    </row>
    <row r="150" spans="1:2">
      <c r="A150" s="185"/>
      <c r="B150" s="181"/>
    </row>
    <row r="151" spans="1:2">
      <c r="A151" s="185"/>
      <c r="B151" s="181"/>
    </row>
    <row r="152" spans="1:2">
      <c r="A152" s="185"/>
      <c r="B152" s="181"/>
    </row>
    <row r="153" spans="1:2">
      <c r="A153" s="185"/>
      <c r="B153" s="181"/>
    </row>
    <row r="154" spans="1:2">
      <c r="A154" s="185"/>
      <c r="B154" s="181"/>
    </row>
    <row r="155" spans="1:2">
      <c r="A155" s="185"/>
      <c r="B155" s="181"/>
    </row>
    <row r="156" spans="1:2">
      <c r="A156" s="185"/>
      <c r="B156" s="181"/>
    </row>
    <row r="157" spans="1:2">
      <c r="A157" s="185"/>
      <c r="B157" s="181"/>
    </row>
    <row r="158" spans="1:2">
      <c r="A158" s="185"/>
      <c r="B158" s="181"/>
    </row>
    <row r="159" spans="1:2">
      <c r="A159" s="185"/>
      <c r="B159" s="181"/>
    </row>
    <row r="160" spans="1:2">
      <c r="A160" s="185"/>
      <c r="B160" s="181"/>
    </row>
    <row r="161" spans="1:2">
      <c r="A161" s="185"/>
      <c r="B161" s="181"/>
    </row>
    <row r="162" spans="1:2">
      <c r="A162" s="185"/>
      <c r="B162" s="181"/>
    </row>
    <row r="163" spans="1:2">
      <c r="A163" s="185"/>
      <c r="B163" s="181"/>
    </row>
    <row r="164" spans="1:2">
      <c r="A164" s="185"/>
      <c r="B164" s="181"/>
    </row>
    <row r="165" spans="1:2">
      <c r="A165" s="185"/>
      <c r="B165" s="181"/>
    </row>
    <row r="166" spans="1:2">
      <c r="A166" s="185"/>
      <c r="B166" s="181"/>
    </row>
    <row r="167" spans="1:2">
      <c r="A167" s="185"/>
      <c r="B167" s="181"/>
    </row>
    <row r="168" spans="1:2">
      <c r="A168" s="185"/>
      <c r="B168" s="181"/>
    </row>
    <row r="169" spans="1:2">
      <c r="A169" s="185"/>
      <c r="B169" s="181"/>
    </row>
    <row r="170" spans="1:2">
      <c r="A170" s="185"/>
      <c r="B170" s="181"/>
    </row>
    <row r="171" spans="1:2">
      <c r="A171" s="185"/>
      <c r="B171" s="181"/>
    </row>
    <row r="172" spans="1:2">
      <c r="A172" s="185"/>
      <c r="B172" s="181"/>
    </row>
    <row r="173" spans="1:2">
      <c r="A173" s="185"/>
      <c r="B173" s="181"/>
    </row>
    <row r="174" spans="1:2">
      <c r="A174" s="185"/>
      <c r="B174" s="181"/>
    </row>
    <row r="175" spans="1:2">
      <c r="A175" s="185"/>
      <c r="B175" s="181"/>
    </row>
    <row r="176" spans="1:2">
      <c r="A176" s="185"/>
      <c r="B176" s="181"/>
    </row>
    <row r="177" spans="1:2">
      <c r="A177" s="185"/>
      <c r="B177" s="181"/>
    </row>
    <row r="178" spans="1:2">
      <c r="A178" s="185"/>
      <c r="B178" s="181"/>
    </row>
    <row r="179" spans="1:2">
      <c r="A179" s="185"/>
      <c r="B179" s="181"/>
    </row>
    <row r="180" spans="1:2">
      <c r="A180" s="185"/>
      <c r="B180" s="181"/>
    </row>
    <row r="181" spans="1:2">
      <c r="A181" s="185"/>
      <c r="B181" s="181"/>
    </row>
    <row r="182" spans="1:2">
      <c r="A182" s="185"/>
      <c r="B182" s="181"/>
    </row>
    <row r="183" spans="1:2">
      <c r="A183" s="185"/>
      <c r="B183" s="181"/>
    </row>
    <row r="184" spans="1:2">
      <c r="A184" s="185"/>
      <c r="B184" s="181"/>
    </row>
    <row r="185" spans="1:2">
      <c r="A185" s="185"/>
      <c r="B185" s="181"/>
    </row>
    <row r="186" spans="1:2">
      <c r="A186" s="185"/>
      <c r="B186" s="181"/>
    </row>
    <row r="187" spans="1:2">
      <c r="A187" s="185"/>
      <c r="B187" s="181"/>
    </row>
    <row r="188" spans="1:2">
      <c r="A188" s="185"/>
      <c r="B188" s="181"/>
    </row>
    <row r="189" spans="1:2">
      <c r="A189" s="185"/>
      <c r="B189" s="181"/>
    </row>
    <row r="190" spans="1:2">
      <c r="A190" s="185"/>
      <c r="B190" s="181"/>
    </row>
    <row r="191" spans="1:2">
      <c r="A191" s="185"/>
      <c r="B191" s="181"/>
    </row>
    <row r="192" spans="1:2">
      <c r="A192" s="185"/>
      <c r="B192" s="181"/>
    </row>
    <row r="193" spans="1:2">
      <c r="A193" s="185"/>
      <c r="B193" s="181"/>
    </row>
    <row r="194" spans="1:2">
      <c r="A194" s="185"/>
      <c r="B194" s="181"/>
    </row>
    <row r="195" spans="1:2">
      <c r="A195" s="185"/>
      <c r="B195" s="181"/>
    </row>
    <row r="196" spans="1:2">
      <c r="A196" s="185"/>
      <c r="B196" s="181"/>
    </row>
    <row r="197" spans="1:2">
      <c r="A197" s="185"/>
      <c r="B197" s="181"/>
    </row>
    <row r="198" spans="1:2">
      <c r="A198" s="185"/>
      <c r="B198" s="181"/>
    </row>
    <row r="199" spans="1:2">
      <c r="A199" s="185"/>
      <c r="B199" s="181"/>
    </row>
    <row r="200" spans="1:2">
      <c r="A200" s="185"/>
      <c r="B200" s="181"/>
    </row>
    <row r="201" spans="1:2">
      <c r="A201" s="185"/>
      <c r="B201" s="181"/>
    </row>
    <row r="202" spans="1:2">
      <c r="A202" s="185"/>
      <c r="B202" s="181"/>
    </row>
    <row r="203" spans="1:2">
      <c r="A203" s="185"/>
      <c r="B203" s="181"/>
    </row>
    <row r="204" spans="1:2">
      <c r="A204" s="185"/>
      <c r="B204" s="181"/>
    </row>
    <row r="205" spans="1:2">
      <c r="A205" s="185"/>
      <c r="B205" s="181"/>
    </row>
    <row r="206" spans="1:2">
      <c r="A206" s="185"/>
      <c r="B206" s="181"/>
    </row>
    <row r="207" spans="1:2">
      <c r="A207" s="185"/>
      <c r="B207" s="181"/>
    </row>
    <row r="208" spans="1:2">
      <c r="A208" s="185"/>
      <c r="B208" s="181"/>
    </row>
    <row r="209" spans="1:2">
      <c r="A209" s="185"/>
      <c r="B209" s="181"/>
    </row>
    <row r="210" spans="1:2">
      <c r="A210" s="185"/>
      <c r="B210" s="181"/>
    </row>
    <row r="211" spans="1:2">
      <c r="A211" s="185"/>
      <c r="B211" s="181"/>
    </row>
    <row r="212" spans="1:2">
      <c r="A212" s="185"/>
      <c r="B212" s="181"/>
    </row>
    <row r="213" spans="1:2">
      <c r="A213" s="185"/>
      <c r="B213" s="181"/>
    </row>
    <row r="214" spans="1:2">
      <c r="A214" s="185"/>
      <c r="B214" s="181"/>
    </row>
    <row r="215" spans="1:2">
      <c r="A215" s="185"/>
      <c r="B215" s="181"/>
    </row>
    <row r="216" spans="1:2">
      <c r="A216" s="185"/>
      <c r="B216" s="181"/>
    </row>
    <row r="217" spans="1:2">
      <c r="A217" s="185"/>
      <c r="B217" s="181"/>
    </row>
    <row r="218" spans="1:2">
      <c r="A218" s="185"/>
      <c r="B218" s="181"/>
    </row>
    <row r="219" spans="1:2">
      <c r="A219" s="185"/>
      <c r="B219" s="181"/>
    </row>
    <row r="220" spans="1:2">
      <c r="A220" s="185"/>
      <c r="B220" s="181"/>
    </row>
    <row r="221" spans="1:2">
      <c r="A221" s="185"/>
      <c r="B221" s="181"/>
    </row>
    <row r="222" spans="1:2">
      <c r="A222" s="185"/>
      <c r="B222" s="181"/>
    </row>
    <row r="223" spans="1:2">
      <c r="A223" s="185"/>
      <c r="B223" s="181"/>
    </row>
    <row r="224" spans="1:2">
      <c r="A224" s="185"/>
      <c r="B224" s="181"/>
    </row>
    <row r="225" spans="1:2">
      <c r="A225" s="185"/>
      <c r="B225" s="181"/>
    </row>
    <row r="226" spans="1:2">
      <c r="A226" s="185"/>
      <c r="B226" s="181"/>
    </row>
    <row r="227" spans="1:2">
      <c r="A227" s="185"/>
      <c r="B227" s="181"/>
    </row>
    <row r="228" spans="1:2">
      <c r="A228" s="185"/>
      <c r="B228" s="181"/>
    </row>
    <row r="229" spans="1:2">
      <c r="A229" s="185"/>
      <c r="B229" s="181"/>
    </row>
    <row r="230" spans="1:2">
      <c r="A230" s="185"/>
      <c r="B230" s="181"/>
    </row>
    <row r="231" spans="1:2">
      <c r="A231" s="185"/>
      <c r="B231" s="181"/>
    </row>
    <row r="232" spans="1:2">
      <c r="A232" s="185"/>
      <c r="B232" s="181"/>
    </row>
    <row r="233" spans="1:2">
      <c r="A233" s="185"/>
      <c r="B233" s="181"/>
    </row>
    <row r="234" spans="1:2">
      <c r="A234" s="185"/>
      <c r="B234" s="181"/>
    </row>
    <row r="235" spans="1:2">
      <c r="A235" s="185"/>
      <c r="B235" s="181"/>
    </row>
    <row r="236" spans="1:2">
      <c r="A236" s="185"/>
      <c r="B236" s="181"/>
    </row>
    <row r="237" spans="1:2">
      <c r="A237" s="185"/>
      <c r="B237" s="181"/>
    </row>
    <row r="238" spans="1:2">
      <c r="A238" s="185"/>
      <c r="B238" s="181"/>
    </row>
    <row r="239" spans="1:2">
      <c r="A239" s="185"/>
      <c r="B239" s="181"/>
    </row>
    <row r="240" spans="1:2">
      <c r="A240" s="185"/>
      <c r="B240" s="181"/>
    </row>
    <row r="241" spans="1:2">
      <c r="A241" s="185"/>
      <c r="B241" s="181"/>
    </row>
    <row r="242" spans="1:2">
      <c r="A242" s="185"/>
      <c r="B242" s="181"/>
    </row>
    <row r="243" spans="1:2">
      <c r="A243" s="185"/>
      <c r="B243" s="181"/>
    </row>
    <row r="244" spans="1:2">
      <c r="A244" s="185"/>
      <c r="B244" s="181"/>
    </row>
    <row r="245" spans="1:2">
      <c r="A245" s="185"/>
      <c r="B245" s="181"/>
    </row>
    <row r="246" spans="1:2">
      <c r="A246" s="185"/>
      <c r="B246" s="181"/>
    </row>
    <row r="247" spans="1:2">
      <c r="A247" s="185"/>
      <c r="B247" s="181"/>
    </row>
    <row r="248" spans="1:2">
      <c r="A248" s="185"/>
      <c r="B248" s="181"/>
    </row>
    <row r="249" spans="1:2">
      <c r="A249" s="185"/>
      <c r="B249" s="181"/>
    </row>
    <row r="250" spans="1:2">
      <c r="A250" s="185"/>
      <c r="B250" s="181"/>
    </row>
    <row r="251" spans="1:2">
      <c r="A251" s="185"/>
      <c r="B251" s="181"/>
    </row>
    <row r="252" spans="1:2">
      <c r="A252" s="185"/>
      <c r="B252" s="181"/>
    </row>
    <row r="253" spans="1:2">
      <c r="A253" s="185"/>
      <c r="B253" s="181"/>
    </row>
    <row r="254" spans="1:2">
      <c r="A254" s="185"/>
      <c r="B254" s="181"/>
    </row>
    <row r="255" spans="1:2">
      <c r="A255" s="185"/>
      <c r="B255" s="181"/>
    </row>
    <row r="256" spans="1:2">
      <c r="A256" s="185"/>
      <c r="B256" s="181"/>
    </row>
    <row r="257" spans="1:2">
      <c r="A257" s="185"/>
      <c r="B257" s="181"/>
    </row>
    <row r="258" spans="1:2">
      <c r="A258" s="185"/>
      <c r="B258" s="181"/>
    </row>
    <row r="259" spans="1:2">
      <c r="A259" s="185"/>
      <c r="B259" s="181"/>
    </row>
    <row r="260" spans="1:2">
      <c r="A260" s="185"/>
      <c r="B260" s="181"/>
    </row>
    <row r="261" spans="1:2">
      <c r="A261" s="185"/>
      <c r="B261" s="181"/>
    </row>
    <row r="262" spans="1:2">
      <c r="A262" s="185"/>
      <c r="B262" s="181"/>
    </row>
    <row r="263" spans="1:2">
      <c r="A263" s="185"/>
      <c r="B263" s="181"/>
    </row>
    <row r="264" spans="1:2">
      <c r="A264" s="185"/>
      <c r="B264" s="181"/>
    </row>
    <row r="265" spans="1:2">
      <c r="A265" s="185"/>
      <c r="B265" s="181"/>
    </row>
    <row r="266" spans="1:2">
      <c r="A266" s="185"/>
      <c r="B266" s="181"/>
    </row>
    <row r="267" spans="1:2">
      <c r="A267" s="185"/>
      <c r="B267" s="181"/>
    </row>
    <row r="268" spans="1:2">
      <c r="A268" s="185"/>
      <c r="B268" s="181"/>
    </row>
    <row r="269" spans="1:2">
      <c r="A269" s="185"/>
      <c r="B269" s="181"/>
    </row>
    <row r="270" spans="1:2">
      <c r="A270" s="185"/>
      <c r="B270" s="181"/>
    </row>
    <row r="271" spans="1:2">
      <c r="A271" s="185"/>
      <c r="B271" s="181"/>
    </row>
    <row r="272" spans="1:2">
      <c r="A272" s="185"/>
      <c r="B272" s="181"/>
    </row>
    <row r="273" spans="1:2">
      <c r="A273" s="185"/>
      <c r="B273" s="181"/>
    </row>
    <row r="274" spans="1:2">
      <c r="A274" s="185"/>
      <c r="B274" s="181"/>
    </row>
    <row r="275" spans="1:2">
      <c r="A275" s="185"/>
      <c r="B275" s="181"/>
    </row>
    <row r="276" spans="1:2">
      <c r="A276" s="185"/>
      <c r="B276" s="181"/>
    </row>
    <row r="277" spans="1:2">
      <c r="A277" s="185"/>
      <c r="B277" s="181"/>
    </row>
    <row r="278" spans="1:2">
      <c r="A278" s="185"/>
      <c r="B278" s="181"/>
    </row>
    <row r="279" spans="1:2">
      <c r="A279" s="185"/>
      <c r="B279" s="181"/>
    </row>
    <row r="280" spans="1:2">
      <c r="A280" s="185"/>
      <c r="B280" s="181"/>
    </row>
    <row r="281" spans="1:2">
      <c r="A281" s="185"/>
      <c r="B281" s="181"/>
    </row>
    <row r="282" spans="1:2">
      <c r="A282" s="185"/>
      <c r="B282" s="181"/>
    </row>
    <row r="283" spans="1:2">
      <c r="A283" s="185"/>
      <c r="B283" s="181"/>
    </row>
    <row r="284" spans="1:2">
      <c r="A284" s="185"/>
      <c r="B284" s="181"/>
    </row>
    <row r="285" spans="1:2">
      <c r="A285" s="185"/>
      <c r="B285" s="181"/>
    </row>
    <row r="286" spans="1:2">
      <c r="A286" s="185"/>
      <c r="B286" s="181"/>
    </row>
    <row r="287" spans="1:2">
      <c r="A287" s="185"/>
      <c r="B287" s="181"/>
    </row>
    <row r="288" spans="1:2">
      <c r="A288" s="185"/>
      <c r="B288" s="181"/>
    </row>
    <row r="289" spans="1:2">
      <c r="A289" s="185"/>
      <c r="B289" s="181"/>
    </row>
    <row r="290" spans="1:2">
      <c r="A290" s="185"/>
      <c r="B290" s="181"/>
    </row>
    <row r="291" spans="1:2">
      <c r="A291" s="185"/>
      <c r="B291" s="181"/>
    </row>
    <row r="292" spans="1:2">
      <c r="A292" s="185"/>
      <c r="B292" s="181"/>
    </row>
    <row r="293" spans="1:2">
      <c r="A293" s="185"/>
      <c r="B293" s="181"/>
    </row>
    <row r="294" spans="1:2">
      <c r="A294" s="185"/>
      <c r="B294" s="181"/>
    </row>
    <row r="295" spans="1:2">
      <c r="A295" s="185"/>
      <c r="B295" s="181"/>
    </row>
    <row r="296" spans="1:2">
      <c r="A296" s="185"/>
      <c r="B296" s="181"/>
    </row>
    <row r="297" spans="1:2">
      <c r="A297" s="185"/>
      <c r="B297" s="181"/>
    </row>
    <row r="298" spans="1:2">
      <c r="A298" s="185"/>
      <c r="B298" s="181"/>
    </row>
    <row r="299" spans="1:2">
      <c r="A299" s="185"/>
      <c r="B299" s="181"/>
    </row>
    <row r="300" spans="1:2">
      <c r="A300" s="185"/>
      <c r="B300" s="181"/>
    </row>
    <row r="301" spans="1:2">
      <c r="A301" s="185"/>
      <c r="B301" s="181"/>
    </row>
    <row r="302" spans="1:2">
      <c r="A302" s="185"/>
      <c r="B302" s="181"/>
    </row>
    <row r="303" spans="1:2">
      <c r="A303" s="185"/>
      <c r="B303" s="181"/>
    </row>
    <row r="304" spans="1:2">
      <c r="A304" s="185"/>
      <c r="B304" s="181"/>
    </row>
    <row r="305" spans="1:2">
      <c r="A305" s="185"/>
      <c r="B305" s="181"/>
    </row>
    <row r="306" spans="1:2">
      <c r="A306" s="185"/>
      <c r="B306" s="181"/>
    </row>
    <row r="307" spans="1:2">
      <c r="A307" s="185"/>
      <c r="B307" s="181"/>
    </row>
    <row r="308" spans="1:2">
      <c r="A308" s="185"/>
      <c r="B308" s="181"/>
    </row>
    <row r="309" spans="1:2">
      <c r="A309" s="185"/>
      <c r="B309" s="181"/>
    </row>
    <row r="310" spans="1:2">
      <c r="A310" s="185"/>
      <c r="B310" s="181"/>
    </row>
    <row r="311" spans="1:2">
      <c r="A311" s="185"/>
      <c r="B311" s="181"/>
    </row>
    <row r="312" spans="1:2">
      <c r="A312" s="185"/>
      <c r="B312" s="181"/>
    </row>
    <row r="313" spans="1:2">
      <c r="A313" s="185"/>
      <c r="B313" s="181"/>
    </row>
    <row r="314" spans="1:2">
      <c r="A314" s="185"/>
      <c r="B314" s="181"/>
    </row>
    <row r="315" spans="1:2">
      <c r="A315" s="185"/>
      <c r="B315" s="181"/>
    </row>
    <row r="316" spans="1:2">
      <c r="A316" s="185"/>
      <c r="B316" s="181"/>
    </row>
    <row r="317" spans="1:2">
      <c r="A317" s="185"/>
      <c r="B317" s="181"/>
    </row>
    <row r="318" spans="1:2">
      <c r="A318" s="185"/>
      <c r="B318" s="181"/>
    </row>
    <row r="319" spans="1:2">
      <c r="A319" s="185"/>
      <c r="B319" s="181"/>
    </row>
    <row r="320" spans="1:2">
      <c r="A320" s="185"/>
      <c r="B320" s="181"/>
    </row>
    <row r="321" spans="1:2">
      <c r="A321" s="185"/>
      <c r="B321" s="181"/>
    </row>
    <row r="322" spans="1:2">
      <c r="A322" s="185"/>
      <c r="B322" s="181"/>
    </row>
    <row r="323" spans="1:2">
      <c r="A323" s="185"/>
      <c r="B323" s="181"/>
    </row>
    <row r="324" spans="1:2">
      <c r="A324" s="185"/>
      <c r="B324" s="181"/>
    </row>
    <row r="325" spans="1:2">
      <c r="A325" s="185"/>
      <c r="B325" s="181"/>
    </row>
    <row r="326" spans="1:2">
      <c r="A326" s="185"/>
      <c r="B326" s="181"/>
    </row>
    <row r="327" spans="1:2">
      <c r="A327" s="185"/>
      <c r="B327" s="181"/>
    </row>
    <row r="328" spans="1:2">
      <c r="A328" s="185"/>
      <c r="B328" s="181"/>
    </row>
    <row r="329" spans="1:2">
      <c r="A329" s="185"/>
      <c r="B329" s="181"/>
    </row>
    <row r="330" spans="1:2">
      <c r="A330" s="185"/>
      <c r="B330" s="181"/>
    </row>
    <row r="331" spans="1:2">
      <c r="A331" s="185"/>
      <c r="B331" s="181"/>
    </row>
    <row r="332" spans="1:2">
      <c r="A332" s="185"/>
      <c r="B332" s="181"/>
    </row>
    <row r="333" spans="1:2">
      <c r="A333" s="185"/>
      <c r="B333" s="181"/>
    </row>
    <row r="334" spans="1:2">
      <c r="A334" s="185"/>
      <c r="B334" s="181"/>
    </row>
    <row r="335" spans="1:2">
      <c r="A335" s="185"/>
      <c r="B335" s="181"/>
    </row>
    <row r="336" spans="1:2">
      <c r="A336" s="185"/>
      <c r="B336" s="181"/>
    </row>
    <row r="337" spans="1:2">
      <c r="A337" s="185"/>
      <c r="B337" s="181"/>
    </row>
    <row r="338" spans="1:2">
      <c r="A338" s="185"/>
      <c r="B338" s="181"/>
    </row>
    <row r="339" spans="1:2">
      <c r="A339" s="185"/>
      <c r="B339" s="181"/>
    </row>
    <row r="340" spans="1:2">
      <c r="A340" s="185"/>
      <c r="B340" s="181"/>
    </row>
    <row r="341" spans="1:2">
      <c r="A341" s="185"/>
      <c r="B341" s="181"/>
    </row>
    <row r="342" spans="1:2">
      <c r="A342" s="185"/>
      <c r="B342" s="181"/>
    </row>
    <row r="343" spans="1:2">
      <c r="A343" s="185"/>
      <c r="B343" s="181"/>
    </row>
    <row r="344" spans="1:2">
      <c r="A344" s="185"/>
      <c r="B344" s="181"/>
    </row>
    <row r="345" spans="1:2">
      <c r="A345" s="185"/>
      <c r="B345" s="181"/>
    </row>
    <row r="346" spans="1:2">
      <c r="A346" s="185"/>
      <c r="B346" s="181"/>
    </row>
    <row r="347" spans="1:2">
      <c r="A347" s="185"/>
      <c r="B347" s="181"/>
    </row>
    <row r="348" spans="1:2">
      <c r="A348" s="185"/>
      <c r="B348" s="181"/>
    </row>
    <row r="349" spans="1:2">
      <c r="A349" s="185"/>
      <c r="B349" s="181"/>
    </row>
    <row r="350" spans="1:2">
      <c r="A350" s="185"/>
      <c r="B350" s="181"/>
    </row>
    <row r="351" spans="1:2">
      <c r="A351" s="185"/>
      <c r="B351" s="181"/>
    </row>
    <row r="352" spans="1:2">
      <c r="A352" s="185"/>
      <c r="B352" s="181"/>
    </row>
    <row r="353" spans="1:2">
      <c r="A353" s="185"/>
      <c r="B353" s="181"/>
    </row>
    <row r="354" spans="1:2">
      <c r="A354" s="185"/>
      <c r="B354" s="181"/>
    </row>
    <row r="355" spans="1:2">
      <c r="A355" s="185"/>
      <c r="B355" s="181"/>
    </row>
    <row r="356" spans="1:2">
      <c r="A356" s="185"/>
      <c r="B356" s="181"/>
    </row>
    <row r="357" spans="1:2">
      <c r="A357" s="185"/>
      <c r="B357" s="181"/>
    </row>
    <row r="358" spans="1:2">
      <c r="A358" s="185"/>
      <c r="B358" s="181"/>
    </row>
    <row r="359" spans="1:2">
      <c r="A359" s="185"/>
      <c r="B359" s="181"/>
    </row>
    <row r="360" spans="1:2">
      <c r="A360" s="185"/>
      <c r="B360" s="181"/>
    </row>
    <row r="361" spans="1:2">
      <c r="A361" s="185"/>
      <c r="B361" s="181"/>
    </row>
    <row r="362" spans="1:2">
      <c r="A362" s="185"/>
      <c r="B362" s="181"/>
    </row>
    <row r="363" spans="1:2">
      <c r="A363" s="185"/>
      <c r="B363" s="181"/>
    </row>
    <row r="364" spans="1:2">
      <c r="A364" s="185"/>
      <c r="B364" s="181"/>
    </row>
    <row r="365" spans="1:2">
      <c r="A365" s="185"/>
      <c r="B365" s="181"/>
    </row>
    <row r="366" spans="1:2">
      <c r="A366" s="185"/>
      <c r="B366" s="181"/>
    </row>
    <row r="367" spans="1:2">
      <c r="A367" s="185"/>
      <c r="B367" s="181"/>
    </row>
    <row r="368" spans="1:2">
      <c r="A368" s="185"/>
      <c r="B368" s="181"/>
    </row>
    <row r="369" spans="1:2">
      <c r="A369" s="185"/>
      <c r="B369" s="181"/>
    </row>
    <row r="370" spans="1:2">
      <c r="A370" s="185"/>
      <c r="B370" s="181"/>
    </row>
    <row r="371" spans="1:2">
      <c r="A371" s="185"/>
      <c r="B371" s="181"/>
    </row>
    <row r="372" spans="1:2">
      <c r="A372" s="185"/>
      <c r="B372" s="181"/>
    </row>
    <row r="373" spans="1:2">
      <c r="A373" s="185"/>
      <c r="B373" s="181"/>
    </row>
    <row r="374" spans="1:2">
      <c r="A374" s="185"/>
      <c r="B374" s="181"/>
    </row>
    <row r="375" spans="1:2">
      <c r="A375" s="185"/>
      <c r="B375" s="181"/>
    </row>
    <row r="376" spans="1:2">
      <c r="A376" s="185"/>
      <c r="B376" s="181"/>
    </row>
    <row r="377" spans="1:2">
      <c r="A377" s="185"/>
      <c r="B377" s="181"/>
    </row>
    <row r="378" spans="1:2">
      <c r="A378" s="185"/>
      <c r="B378" s="181"/>
    </row>
    <row r="379" spans="1:2">
      <c r="A379" s="185"/>
      <c r="B379" s="181"/>
    </row>
    <row r="380" spans="1:2">
      <c r="A380" s="185"/>
      <c r="B380" s="181"/>
    </row>
    <row r="381" spans="1:2">
      <c r="A381" s="185"/>
      <c r="B381" s="181"/>
    </row>
    <row r="382" spans="1:2">
      <c r="A382" s="185"/>
      <c r="B382" s="181"/>
    </row>
    <row r="383" spans="1:2">
      <c r="A383" s="185"/>
      <c r="B383" s="181"/>
    </row>
    <row r="384" spans="1:2">
      <c r="A384" s="185"/>
      <c r="B384" s="181"/>
    </row>
    <row r="385" spans="1:2">
      <c r="A385" s="185"/>
      <c r="B385" s="181"/>
    </row>
    <row r="386" spans="1:2">
      <c r="A386" s="185"/>
      <c r="B386" s="181"/>
    </row>
    <row r="387" spans="1:2">
      <c r="A387" s="185"/>
      <c r="B387" s="181"/>
    </row>
    <row r="388" spans="1:2">
      <c r="A388" s="185"/>
      <c r="B388" s="181"/>
    </row>
    <row r="389" spans="1:2">
      <c r="A389" s="185"/>
      <c r="B389" s="181"/>
    </row>
    <row r="390" spans="1:2">
      <c r="A390" s="185"/>
      <c r="B390" s="181"/>
    </row>
    <row r="391" spans="1:2">
      <c r="A391" s="185"/>
      <c r="B391" s="181"/>
    </row>
    <row r="392" spans="1:2">
      <c r="A392" s="185"/>
      <c r="B392" s="181"/>
    </row>
    <row r="393" spans="1:2">
      <c r="A393" s="185"/>
      <c r="B393" s="181"/>
    </row>
    <row r="394" spans="1:2">
      <c r="A394" s="185"/>
      <c r="B394" s="181"/>
    </row>
    <row r="395" spans="1:2">
      <c r="A395" s="185"/>
      <c r="B395" s="181"/>
    </row>
    <row r="396" spans="1:2">
      <c r="A396" s="185"/>
      <c r="B396" s="181"/>
    </row>
    <row r="397" spans="1:2">
      <c r="A397" s="185"/>
      <c r="B397" s="181"/>
    </row>
    <row r="398" spans="1:2">
      <c r="A398" s="185"/>
      <c r="B398" s="181"/>
    </row>
    <row r="399" spans="1:2">
      <c r="A399" s="185"/>
      <c r="B399" s="181"/>
    </row>
    <row r="400" spans="1:2">
      <c r="A400" s="185"/>
      <c r="B400" s="181"/>
    </row>
    <row r="401" spans="1:2">
      <c r="A401" s="185"/>
      <c r="B401" s="181"/>
    </row>
    <row r="402" spans="1:2">
      <c r="A402" s="185"/>
      <c r="B402" s="181"/>
    </row>
    <row r="403" spans="1:2">
      <c r="A403" s="185"/>
      <c r="B403" s="181"/>
    </row>
    <row r="404" spans="1:2">
      <c r="A404" s="185"/>
      <c r="B404" s="181"/>
    </row>
    <row r="405" spans="1:2">
      <c r="A405" s="185"/>
      <c r="B405" s="181"/>
    </row>
    <row r="406" spans="1:2">
      <c r="A406" s="185"/>
      <c r="B406" s="181"/>
    </row>
    <row r="407" spans="1:2">
      <c r="A407" s="185"/>
      <c r="B407" s="181"/>
    </row>
    <row r="408" spans="1:2">
      <c r="A408" s="185"/>
      <c r="B408" s="181"/>
    </row>
    <row r="409" spans="1:2">
      <c r="A409" s="185"/>
      <c r="B409" s="181"/>
    </row>
    <row r="410" spans="1:2">
      <c r="A410" s="185"/>
      <c r="B410" s="181"/>
    </row>
    <row r="411" spans="1:2">
      <c r="A411" s="185"/>
      <c r="B411" s="181"/>
    </row>
    <row r="412" spans="1:2">
      <c r="A412" s="185"/>
      <c r="B412" s="181"/>
    </row>
    <row r="413" spans="1:2">
      <c r="A413" s="185"/>
      <c r="B413" s="181"/>
    </row>
    <row r="414" spans="1:2">
      <c r="A414" s="185"/>
      <c r="B414" s="181"/>
    </row>
    <row r="415" spans="1:2">
      <c r="A415" s="185"/>
      <c r="B415" s="181"/>
    </row>
    <row r="416" spans="1:2">
      <c r="A416" s="185"/>
      <c r="B416" s="181"/>
    </row>
    <row r="417" spans="1:2">
      <c r="A417" s="185"/>
      <c r="B417" s="181"/>
    </row>
    <row r="418" spans="1:2">
      <c r="A418" s="185"/>
      <c r="B418" s="181"/>
    </row>
    <row r="419" spans="1:2">
      <c r="A419" s="185"/>
      <c r="B419" s="181"/>
    </row>
    <row r="420" spans="1:2">
      <c r="A420" s="185"/>
      <c r="B420" s="181"/>
    </row>
    <row r="421" spans="1:2">
      <c r="A421" s="185"/>
      <c r="B421" s="181"/>
    </row>
    <row r="422" spans="1:2">
      <c r="A422" s="185"/>
      <c r="B422" s="181"/>
    </row>
    <row r="423" spans="1:2">
      <c r="A423" s="185"/>
      <c r="B423" s="181"/>
    </row>
    <row r="424" spans="1:2">
      <c r="A424" s="185"/>
      <c r="B424" s="181"/>
    </row>
    <row r="425" spans="1:2">
      <c r="A425" s="185"/>
      <c r="B425" s="181"/>
    </row>
    <row r="426" spans="1:2">
      <c r="A426" s="185"/>
      <c r="B426" s="181"/>
    </row>
    <row r="427" spans="1:2">
      <c r="A427" s="185"/>
      <c r="B427" s="181"/>
    </row>
    <row r="428" spans="1:2">
      <c r="A428" s="185"/>
      <c r="B428" s="181"/>
    </row>
    <row r="429" spans="1:2">
      <c r="A429" s="185"/>
      <c r="B429" s="181"/>
    </row>
    <row r="430" spans="1:2">
      <c r="A430" s="185"/>
      <c r="B430" s="181"/>
    </row>
    <row r="431" spans="1:2">
      <c r="A431" s="185"/>
      <c r="B431" s="181"/>
    </row>
    <row r="432" spans="1:2">
      <c r="A432" s="185"/>
      <c r="B432" s="181"/>
    </row>
    <row r="433" spans="1:2">
      <c r="A433" s="185"/>
      <c r="B433" s="181"/>
    </row>
    <row r="434" spans="1:2">
      <c r="A434" s="185"/>
      <c r="B434" s="181"/>
    </row>
    <row r="435" spans="1:2">
      <c r="A435" s="185"/>
      <c r="B435" s="181"/>
    </row>
    <row r="436" spans="1:2">
      <c r="A436" s="185"/>
      <c r="B436" s="181"/>
    </row>
    <row r="437" spans="1:2">
      <c r="A437" s="185"/>
      <c r="B437" s="181"/>
    </row>
    <row r="438" spans="1:2">
      <c r="A438" s="185"/>
      <c r="B438" s="181"/>
    </row>
    <row r="439" spans="1:2">
      <c r="A439" s="185"/>
      <c r="B439" s="181"/>
    </row>
    <row r="440" spans="1:2">
      <c r="A440" s="185"/>
      <c r="B440" s="181"/>
    </row>
    <row r="441" spans="1:2">
      <c r="A441" s="185"/>
      <c r="B441" s="181"/>
    </row>
    <row r="442" spans="1:2">
      <c r="A442" s="185"/>
      <c r="B442" s="181"/>
    </row>
    <row r="443" spans="1:2">
      <c r="A443" s="185"/>
      <c r="B443" s="181"/>
    </row>
    <row r="444" spans="1:2">
      <c r="A444" s="185"/>
      <c r="B444" s="181"/>
    </row>
    <row r="445" spans="1:2">
      <c r="A445" s="185"/>
      <c r="B445" s="181"/>
    </row>
    <row r="446" spans="1:2">
      <c r="A446" s="185"/>
      <c r="B446" s="181"/>
    </row>
    <row r="447" spans="1:2">
      <c r="A447" s="185"/>
      <c r="B447" s="181"/>
    </row>
    <row r="448" spans="1:2">
      <c r="A448" s="185"/>
      <c r="B448" s="181"/>
    </row>
    <row r="449" spans="1:2">
      <c r="A449" s="185"/>
      <c r="B449" s="181"/>
    </row>
    <row r="450" spans="1:2">
      <c r="A450" s="185"/>
      <c r="B450" s="181"/>
    </row>
    <row r="451" spans="1:2">
      <c r="A451" s="185"/>
      <c r="B451" s="181"/>
    </row>
    <row r="452" spans="1:2">
      <c r="A452" s="185"/>
      <c r="B452" s="181"/>
    </row>
    <row r="453" spans="1:2">
      <c r="A453" s="185"/>
      <c r="B453" s="181"/>
    </row>
    <row r="454" spans="1:2">
      <c r="A454" s="185"/>
      <c r="B454" s="181"/>
    </row>
    <row r="455" spans="1:2">
      <c r="A455" s="185"/>
      <c r="B455" s="181"/>
    </row>
    <row r="456" spans="1:2">
      <c r="A456" s="185"/>
      <c r="B456" s="181"/>
    </row>
    <row r="457" spans="1:2">
      <c r="A457" s="185"/>
      <c r="B457" s="181"/>
    </row>
    <row r="458" spans="1:2">
      <c r="A458" s="185"/>
      <c r="B458" s="181"/>
    </row>
    <row r="459" spans="1:2">
      <c r="A459" s="185"/>
      <c r="B459" s="181"/>
    </row>
    <row r="460" spans="1:2">
      <c r="A460" s="185"/>
      <c r="B460" s="181"/>
    </row>
    <row r="461" spans="1:2">
      <c r="A461" s="185"/>
      <c r="B461" s="181"/>
    </row>
    <row r="462" spans="1:2">
      <c r="A462" s="185"/>
      <c r="B462" s="181"/>
    </row>
    <row r="463" spans="1:2">
      <c r="A463" s="185"/>
      <c r="B463" s="181"/>
    </row>
    <row r="464" spans="1:2">
      <c r="A464" s="185"/>
      <c r="B464" s="181"/>
    </row>
    <row r="465" spans="1:2">
      <c r="A465" s="185"/>
      <c r="B465" s="181"/>
    </row>
    <row r="466" spans="1:2">
      <c r="A466" s="185"/>
      <c r="B466" s="181"/>
    </row>
    <row r="467" spans="1:2">
      <c r="A467" s="185"/>
      <c r="B467" s="181"/>
    </row>
    <row r="468" spans="1:2">
      <c r="A468" s="185"/>
      <c r="B468" s="181"/>
    </row>
    <row r="469" spans="1:2">
      <c r="A469" s="185"/>
      <c r="B469" s="181"/>
    </row>
    <row r="470" spans="1:2">
      <c r="A470" s="185"/>
      <c r="B470" s="181"/>
    </row>
    <row r="471" spans="1:2">
      <c r="A471" s="185"/>
      <c r="B471" s="181"/>
    </row>
    <row r="472" spans="1:2">
      <c r="A472" s="185"/>
      <c r="B472" s="181"/>
    </row>
    <row r="473" spans="1:2">
      <c r="A473" s="185"/>
      <c r="B473" s="181"/>
    </row>
    <row r="474" spans="1:2">
      <c r="A474" s="185"/>
      <c r="B474" s="181"/>
    </row>
    <row r="475" spans="1:2">
      <c r="A475" s="185"/>
      <c r="B475" s="181"/>
    </row>
    <row r="476" spans="1:2">
      <c r="A476" s="185"/>
      <c r="B476" s="181"/>
    </row>
    <row r="477" spans="1:2">
      <c r="A477" s="185"/>
      <c r="B477" s="181"/>
    </row>
    <row r="478" spans="1:2">
      <c r="A478" s="185"/>
      <c r="B478" s="181"/>
    </row>
    <row r="479" spans="1:2">
      <c r="A479" s="185"/>
      <c r="B479" s="181"/>
    </row>
    <row r="480" spans="1:2">
      <c r="A480" s="185"/>
      <c r="B480" s="181"/>
    </row>
    <row r="481" spans="1:2">
      <c r="A481" s="185"/>
      <c r="B481" s="181"/>
    </row>
    <row r="482" spans="1:2">
      <c r="A482" s="185"/>
      <c r="B482" s="181"/>
    </row>
    <row r="483" spans="1:2">
      <c r="A483" s="185"/>
      <c r="B483" s="181"/>
    </row>
    <row r="484" spans="1:2">
      <c r="A484" s="185"/>
      <c r="B484" s="181"/>
    </row>
    <row r="485" spans="1:2">
      <c r="A485" s="185"/>
      <c r="B485" s="181"/>
    </row>
    <row r="486" spans="1:2">
      <c r="A486" s="185"/>
      <c r="B486" s="181"/>
    </row>
    <row r="487" spans="1:2">
      <c r="A487" s="185"/>
      <c r="B487" s="181"/>
    </row>
    <row r="488" spans="1:2">
      <c r="A488" s="185"/>
      <c r="B488" s="181"/>
    </row>
    <row r="489" spans="1:2">
      <c r="A489" s="185"/>
      <c r="B489" s="181"/>
    </row>
    <row r="490" spans="1:2">
      <c r="A490" s="185"/>
      <c r="B490" s="181"/>
    </row>
    <row r="491" spans="1:2">
      <c r="A491" s="185"/>
      <c r="B491" s="181"/>
    </row>
    <row r="492" spans="1:2">
      <c r="A492" s="185"/>
      <c r="B492" s="181"/>
    </row>
    <row r="493" spans="1:2">
      <c r="A493" s="185"/>
      <c r="B493" s="181"/>
    </row>
    <row r="494" spans="1:2">
      <c r="A494" s="185"/>
      <c r="B494" s="181"/>
    </row>
    <row r="495" spans="1:2">
      <c r="A495" s="185"/>
      <c r="B495" s="181"/>
    </row>
    <row r="496" spans="1:2">
      <c r="A496" s="185"/>
      <c r="B496" s="181"/>
    </row>
    <row r="497" spans="1:2">
      <c r="A497" s="185"/>
      <c r="B497" s="181"/>
    </row>
    <row r="498" spans="1:2">
      <c r="A498" s="185"/>
      <c r="B498" s="181"/>
    </row>
    <row r="499" spans="1:2">
      <c r="A499" s="185"/>
      <c r="B499" s="181"/>
    </row>
    <row r="500" spans="1:2">
      <c r="A500" s="185"/>
      <c r="B500" s="181"/>
    </row>
    <row r="501" spans="1:2">
      <c r="A501" s="185"/>
      <c r="B501" s="181"/>
    </row>
    <row r="502" spans="1:2">
      <c r="A502" s="185"/>
      <c r="B502" s="181"/>
    </row>
    <row r="503" spans="1:2">
      <c r="A503" s="185"/>
      <c r="B503" s="181"/>
    </row>
    <row r="504" spans="1:2">
      <c r="A504" s="185"/>
      <c r="B504" s="181"/>
    </row>
    <row r="505" spans="1:2">
      <c r="A505" s="185"/>
      <c r="B505" s="181"/>
    </row>
    <row r="506" spans="1:2">
      <c r="A506" s="185"/>
      <c r="B506" s="181"/>
    </row>
    <row r="507" spans="1:2">
      <c r="A507" s="185"/>
      <c r="B507" s="181"/>
    </row>
    <row r="508" spans="1:2">
      <c r="A508" s="185"/>
      <c r="B508" s="181"/>
    </row>
    <row r="509" spans="1:2">
      <c r="A509" s="185"/>
      <c r="B509" s="181"/>
    </row>
    <row r="510" spans="1:2">
      <c r="A510" s="185"/>
      <c r="B510" s="181"/>
    </row>
    <row r="511" spans="1:2">
      <c r="A511" s="185"/>
      <c r="B511" s="181"/>
    </row>
    <row r="512" spans="1:2">
      <c r="A512" s="185"/>
      <c r="B512" s="181"/>
    </row>
    <row r="513" spans="1:2">
      <c r="A513" s="185"/>
      <c r="B513" s="181"/>
    </row>
    <row r="514" spans="1:2">
      <c r="A514" s="185"/>
      <c r="B514" s="181"/>
    </row>
    <row r="515" spans="1:2">
      <c r="A515" s="185"/>
      <c r="B515" s="181"/>
    </row>
    <row r="516" spans="1:2">
      <c r="A516" s="185"/>
      <c r="B516" s="181"/>
    </row>
    <row r="517" spans="1:2">
      <c r="A517" s="185"/>
      <c r="B517" s="181"/>
    </row>
    <row r="518" spans="1:2">
      <c r="A518" s="185"/>
      <c r="B518" s="181"/>
    </row>
    <row r="519" spans="1:2">
      <c r="A519" s="185"/>
      <c r="B519" s="181"/>
    </row>
    <row r="520" spans="1:2">
      <c r="A520" s="185"/>
      <c r="B520" s="181"/>
    </row>
    <row r="521" spans="1:2">
      <c r="A521" s="185"/>
      <c r="B521" s="181"/>
    </row>
    <row r="522" spans="1:2">
      <c r="A522" s="185"/>
      <c r="B522" s="181"/>
    </row>
    <row r="523" spans="1:2">
      <c r="A523" s="185"/>
      <c r="B523" s="181"/>
    </row>
    <row r="524" spans="1:2">
      <c r="A524" s="185"/>
      <c r="B524" s="181"/>
    </row>
    <row r="525" spans="1:2">
      <c r="A525" s="185"/>
      <c r="B525" s="181"/>
    </row>
    <row r="526" spans="1:2">
      <c r="A526" s="185"/>
      <c r="B526" s="181"/>
    </row>
    <row r="527" spans="1:2">
      <c r="A527" s="185"/>
      <c r="B527" s="181"/>
    </row>
    <row r="528" spans="1:2">
      <c r="A528" s="185"/>
      <c r="B528" s="181"/>
    </row>
    <row r="529" spans="1:2">
      <c r="A529" s="185"/>
      <c r="B529" s="181"/>
    </row>
    <row r="530" spans="1:2">
      <c r="A530" s="185"/>
      <c r="B530" s="181"/>
    </row>
    <row r="531" spans="1:2">
      <c r="A531" s="185"/>
      <c r="B531" s="181"/>
    </row>
    <row r="532" spans="1:2">
      <c r="A532" s="185"/>
      <c r="B532" s="181"/>
    </row>
    <row r="533" spans="1:2">
      <c r="A533" s="185"/>
      <c r="B533" s="181"/>
    </row>
    <row r="534" spans="1:2">
      <c r="A534" s="185"/>
      <c r="B534" s="181"/>
    </row>
    <row r="535" spans="1:2">
      <c r="A535" s="185"/>
      <c r="B535" s="181"/>
    </row>
    <row r="536" spans="1:2">
      <c r="A536" s="185"/>
      <c r="B536" s="181"/>
    </row>
    <row r="537" spans="1:2">
      <c r="A537" s="185"/>
      <c r="B537" s="181"/>
    </row>
    <row r="538" spans="1:2">
      <c r="A538" s="185"/>
      <c r="B538" s="181"/>
    </row>
    <row r="539" spans="1:2">
      <c r="A539" s="185"/>
      <c r="B539" s="181"/>
    </row>
    <row r="540" spans="1:2">
      <c r="A540" s="185"/>
      <c r="B540" s="181"/>
    </row>
    <row r="541" spans="1:2">
      <c r="A541" s="185"/>
      <c r="B541" s="181"/>
    </row>
    <row r="542" spans="1:2">
      <c r="A542" s="185"/>
      <c r="B542" s="181"/>
    </row>
    <row r="543" spans="1:2">
      <c r="A543" s="185"/>
      <c r="B543" s="181"/>
    </row>
    <row r="544" spans="1:2">
      <c r="A544" s="185"/>
      <c r="B544" s="181"/>
    </row>
    <row r="545" spans="1:2">
      <c r="A545" s="185"/>
      <c r="B545" s="181"/>
    </row>
    <row r="546" spans="1:2">
      <c r="A546" s="185"/>
      <c r="B546" s="181"/>
    </row>
    <row r="547" spans="1:2">
      <c r="A547" s="185"/>
      <c r="B547" s="181"/>
    </row>
    <row r="548" spans="1:2">
      <c r="A548" s="185"/>
      <c r="B548" s="181"/>
    </row>
    <row r="549" spans="1:2">
      <c r="A549" s="185"/>
      <c r="B549" s="181"/>
    </row>
    <row r="550" spans="1:2">
      <c r="A550" s="185"/>
      <c r="B550" s="181"/>
    </row>
    <row r="551" spans="1:2">
      <c r="A551" s="185"/>
      <c r="B551" s="181"/>
    </row>
    <row r="552" spans="1:2">
      <c r="A552" s="185"/>
      <c r="B552" s="181"/>
    </row>
    <row r="553" spans="1:2">
      <c r="A553" s="185"/>
      <c r="B553" s="181"/>
    </row>
    <row r="554" spans="1:2">
      <c r="A554" s="185"/>
      <c r="B554" s="181"/>
    </row>
    <row r="555" spans="1:2">
      <c r="A555" s="185"/>
      <c r="B555" s="181"/>
    </row>
    <row r="556" spans="1:2">
      <c r="A556" s="185"/>
      <c r="B556" s="181"/>
    </row>
    <row r="557" spans="1:2">
      <c r="A557" s="185"/>
      <c r="B557" s="181"/>
    </row>
    <row r="558" spans="1:2">
      <c r="A558" s="185"/>
      <c r="B558" s="181"/>
    </row>
    <row r="559" spans="1:2">
      <c r="A559" s="185"/>
      <c r="B559" s="181"/>
    </row>
    <row r="560" spans="1:2">
      <c r="A560" s="185"/>
      <c r="B560" s="181"/>
    </row>
    <row r="561" spans="1:2">
      <c r="A561" s="185"/>
      <c r="B561" s="181"/>
    </row>
    <row r="562" spans="1:2">
      <c r="A562" s="185"/>
      <c r="B562" s="181"/>
    </row>
    <row r="563" spans="1:2">
      <c r="A563" s="185"/>
      <c r="B563" s="181"/>
    </row>
    <row r="564" spans="1:2">
      <c r="A564" s="185"/>
      <c r="B564" s="181"/>
    </row>
    <row r="565" spans="1:2">
      <c r="A565" s="185"/>
      <c r="B565" s="181"/>
    </row>
    <row r="566" spans="1:2">
      <c r="A566" s="185"/>
      <c r="B566" s="181"/>
    </row>
    <row r="567" spans="1:2">
      <c r="A567" s="185"/>
      <c r="B567" s="181"/>
    </row>
    <row r="568" spans="1:2">
      <c r="A568" s="185"/>
      <c r="B568" s="181"/>
    </row>
    <row r="569" spans="1:2">
      <c r="A569" s="185"/>
      <c r="B569" s="181"/>
    </row>
    <row r="570" spans="1:2">
      <c r="A570" s="185"/>
      <c r="B570" s="181"/>
    </row>
    <row r="571" spans="1:2">
      <c r="A571" s="185"/>
      <c r="B571" s="181"/>
    </row>
    <row r="572" spans="1:2">
      <c r="A572" s="185"/>
      <c r="B572" s="181"/>
    </row>
    <row r="573" spans="1:2">
      <c r="A573" s="185"/>
      <c r="B573" s="181"/>
    </row>
    <row r="574" spans="1:2">
      <c r="A574" s="185"/>
      <c r="B574" s="181"/>
    </row>
    <row r="575" spans="1:2">
      <c r="A575" s="185"/>
      <c r="B575" s="181"/>
    </row>
    <row r="576" spans="1:2">
      <c r="A576" s="185"/>
      <c r="B576" s="181"/>
    </row>
    <row r="577" spans="1:2">
      <c r="A577" s="185"/>
      <c r="B577" s="181"/>
    </row>
    <row r="578" spans="1:2">
      <c r="A578" s="185"/>
      <c r="B578" s="181"/>
    </row>
    <row r="579" spans="1:2">
      <c r="A579" s="185"/>
      <c r="B579" s="181"/>
    </row>
    <row r="580" spans="1:2">
      <c r="A580" s="185"/>
      <c r="B580" s="181"/>
    </row>
    <row r="581" spans="1:2">
      <c r="A581" s="185"/>
      <c r="B581" s="181"/>
    </row>
    <row r="582" spans="1:2">
      <c r="A582" s="185"/>
      <c r="B582" s="181"/>
    </row>
    <row r="583" spans="1:2">
      <c r="A583" s="185"/>
      <c r="B583" s="181"/>
    </row>
    <row r="584" spans="1:2">
      <c r="A584" s="185"/>
      <c r="B584" s="181"/>
    </row>
    <row r="585" spans="1:2">
      <c r="A585" s="185"/>
      <c r="B585" s="181"/>
    </row>
    <row r="586" spans="1:2">
      <c r="A586" s="185"/>
      <c r="B586" s="181"/>
    </row>
    <row r="587" spans="1:2">
      <c r="A587" s="185"/>
      <c r="B587" s="181"/>
    </row>
    <row r="588" spans="1:2">
      <c r="A588" s="185"/>
      <c r="B588" s="181"/>
    </row>
    <row r="589" spans="1:2">
      <c r="A589" s="185"/>
      <c r="B589" s="181"/>
    </row>
    <row r="590" spans="1:2">
      <c r="A590" s="185"/>
      <c r="B590" s="181"/>
    </row>
    <row r="591" spans="1:2">
      <c r="A591" s="185"/>
      <c r="B591" s="181"/>
    </row>
    <row r="592" spans="1:2">
      <c r="A592" s="185"/>
      <c r="B592" s="181"/>
    </row>
    <row r="593" spans="1:2">
      <c r="A593" s="185"/>
      <c r="B593" s="181"/>
    </row>
    <row r="594" spans="1:2">
      <c r="A594" s="185"/>
      <c r="B594" s="181"/>
    </row>
    <row r="595" spans="1:2">
      <c r="A595" s="185"/>
      <c r="B595" s="181"/>
    </row>
    <row r="596" spans="1:2">
      <c r="A596" s="185"/>
      <c r="B596" s="181"/>
    </row>
    <row r="597" spans="1:2">
      <c r="A597" s="185"/>
      <c r="B597" s="181"/>
    </row>
    <row r="598" spans="1:2">
      <c r="A598" s="185"/>
      <c r="B598" s="181"/>
    </row>
    <row r="599" spans="1:2">
      <c r="A599" s="185"/>
      <c r="B599" s="181"/>
    </row>
    <row r="600" spans="1:2">
      <c r="A600" s="185"/>
      <c r="B600" s="181"/>
    </row>
    <row r="601" spans="1:2">
      <c r="A601" s="185"/>
      <c r="B601" s="181"/>
    </row>
    <row r="602" spans="1:2">
      <c r="A602" s="185"/>
      <c r="B602" s="181"/>
    </row>
    <row r="603" spans="1:2">
      <c r="A603" s="185"/>
      <c r="B603" s="181"/>
    </row>
    <row r="604" spans="1:2">
      <c r="A604" s="185"/>
      <c r="B604" s="181"/>
    </row>
    <row r="605" spans="1:2">
      <c r="A605" s="185"/>
      <c r="B605" s="181"/>
    </row>
    <row r="606" spans="1:2">
      <c r="A606" s="185"/>
      <c r="B606" s="181"/>
    </row>
    <row r="607" spans="1:2">
      <c r="A607" s="185"/>
      <c r="B607" s="181"/>
    </row>
    <row r="608" spans="1:2">
      <c r="A608" s="185"/>
      <c r="B608" s="181"/>
    </row>
    <row r="609" spans="1:2">
      <c r="A609" s="185"/>
      <c r="B609" s="181"/>
    </row>
    <row r="610" spans="1:2">
      <c r="A610" s="185"/>
      <c r="B610" s="181"/>
    </row>
    <row r="611" spans="1:2">
      <c r="A611" s="185"/>
      <c r="B611" s="181"/>
    </row>
    <row r="612" spans="1:2">
      <c r="A612" s="185"/>
      <c r="B612" s="181"/>
    </row>
    <row r="613" spans="1:2">
      <c r="A613" s="185"/>
      <c r="B613" s="181"/>
    </row>
    <row r="614" spans="1:2">
      <c r="A614" s="185"/>
      <c r="B614" s="181"/>
    </row>
    <row r="615" spans="1:2">
      <c r="A615" s="185"/>
      <c r="B615" s="181"/>
    </row>
    <row r="616" spans="1:2">
      <c r="A616" s="185"/>
      <c r="B616" s="181"/>
    </row>
    <row r="617" spans="1:2">
      <c r="A617" s="185"/>
      <c r="B617" s="181"/>
    </row>
    <row r="618" spans="1:2">
      <c r="A618" s="185"/>
      <c r="B618" s="181"/>
    </row>
    <row r="619" spans="1:2">
      <c r="A619" s="185"/>
      <c r="B619" s="181"/>
    </row>
    <row r="620" spans="1:2">
      <c r="A620" s="185"/>
      <c r="B620" s="181"/>
    </row>
    <row r="621" spans="1:2">
      <c r="A621" s="185"/>
      <c r="B621" s="181"/>
    </row>
    <row r="622" spans="1:2">
      <c r="A622" s="185"/>
      <c r="B622" s="181"/>
    </row>
    <row r="623" spans="1:2">
      <c r="A623" s="185"/>
      <c r="B623" s="181"/>
    </row>
    <row r="624" spans="1:2">
      <c r="A624" s="185"/>
      <c r="B624" s="181"/>
    </row>
    <row r="625" spans="1:2">
      <c r="A625" s="185"/>
      <c r="B625" s="181"/>
    </row>
    <row r="626" spans="1:2">
      <c r="A626" s="185"/>
      <c r="B626" s="181"/>
    </row>
    <row r="627" spans="1:2">
      <c r="A627" s="185"/>
      <c r="B627" s="181"/>
    </row>
    <row r="628" spans="1:2">
      <c r="A628" s="185"/>
      <c r="B628" s="181"/>
    </row>
    <row r="629" spans="1:2">
      <c r="A629" s="185"/>
      <c r="B629" s="181"/>
    </row>
    <row r="630" spans="1:2">
      <c r="A630" s="185"/>
      <c r="B630" s="181"/>
    </row>
    <row r="631" spans="1:2">
      <c r="A631" s="185"/>
      <c r="B631" s="181"/>
    </row>
    <row r="632" spans="1:2">
      <c r="A632" s="185"/>
      <c r="B632" s="181"/>
    </row>
    <row r="633" spans="1:2">
      <c r="A633" s="185"/>
      <c r="B633" s="181"/>
    </row>
    <row r="634" spans="1:2">
      <c r="A634" s="185"/>
      <c r="B634" s="181"/>
    </row>
    <row r="635" spans="1:2">
      <c r="A635" s="185"/>
      <c r="B635" s="181"/>
    </row>
    <row r="636" spans="1:2">
      <c r="A636" s="185"/>
      <c r="B636" s="181"/>
    </row>
    <row r="637" spans="1:2">
      <c r="A637" s="185"/>
      <c r="B637" s="181"/>
    </row>
    <row r="638" spans="1:2">
      <c r="A638" s="185"/>
      <c r="B638" s="181"/>
    </row>
    <row r="639" spans="1:2">
      <c r="A639" s="185"/>
      <c r="B639" s="181"/>
    </row>
    <row r="640" spans="1:2">
      <c r="A640" s="185"/>
      <c r="B640" s="181"/>
    </row>
    <row r="641" spans="1:2">
      <c r="A641" s="185"/>
      <c r="B641" s="181"/>
    </row>
    <row r="642" spans="1:2">
      <c r="A642" s="185"/>
      <c r="B642" s="181"/>
    </row>
    <row r="643" spans="1:2">
      <c r="A643" s="185"/>
      <c r="B643" s="181"/>
    </row>
    <row r="644" spans="1:2">
      <c r="A644" s="185"/>
      <c r="B644" s="181"/>
    </row>
    <row r="645" spans="1:2">
      <c r="A645" s="185"/>
      <c r="B645" s="181"/>
    </row>
    <row r="646" spans="1:2">
      <c r="A646" s="185"/>
      <c r="B646" s="181"/>
    </row>
    <row r="647" spans="1:2">
      <c r="A647" s="185"/>
      <c r="B647" s="181"/>
    </row>
    <row r="648" spans="1:2">
      <c r="A648" s="185"/>
      <c r="B648" s="181"/>
    </row>
    <row r="649" spans="1:2">
      <c r="A649" s="185"/>
      <c r="B649" s="181"/>
    </row>
    <row r="650" spans="1:2">
      <c r="A650" s="185"/>
      <c r="B650" s="181"/>
    </row>
    <row r="651" spans="1:2">
      <c r="A651" s="185"/>
      <c r="B651" s="181"/>
    </row>
    <row r="652" spans="1:2">
      <c r="A652" s="185"/>
      <c r="B652" s="181"/>
    </row>
    <row r="653" spans="1:2">
      <c r="A653" s="185"/>
      <c r="B653" s="181"/>
    </row>
    <row r="654" spans="1:2">
      <c r="A654" s="185"/>
      <c r="B654" s="181"/>
    </row>
    <row r="655" spans="1:2">
      <c r="A655" s="185"/>
      <c r="B655" s="181"/>
    </row>
    <row r="656" spans="1:2">
      <c r="A656" s="185"/>
      <c r="B656" s="181"/>
    </row>
    <row r="657" spans="1:2">
      <c r="A657" s="185"/>
      <c r="B657" s="181"/>
    </row>
    <row r="658" spans="1:2">
      <c r="A658" s="185"/>
      <c r="B658" s="181"/>
    </row>
    <row r="659" spans="1:2">
      <c r="A659" s="185"/>
      <c r="B659" s="181"/>
    </row>
    <row r="660" spans="1:2">
      <c r="A660" s="185"/>
      <c r="B660" s="181"/>
    </row>
    <row r="661" spans="1:2">
      <c r="A661" s="185"/>
      <c r="B661" s="181"/>
    </row>
    <row r="662" spans="1:2">
      <c r="A662" s="185"/>
      <c r="B662" s="181"/>
    </row>
    <row r="663" spans="1:2">
      <c r="A663" s="185"/>
      <c r="B663" s="181"/>
    </row>
    <row r="664" spans="1:2">
      <c r="A664" s="185"/>
      <c r="B664" s="181"/>
    </row>
    <row r="665" spans="1:2">
      <c r="A665" s="185"/>
      <c r="B665" s="181"/>
    </row>
    <row r="666" spans="1:2">
      <c r="A666" s="185"/>
      <c r="B666" s="181"/>
    </row>
    <row r="667" spans="1:2">
      <c r="A667" s="185"/>
      <c r="B667" s="181"/>
    </row>
    <row r="668" spans="1:2">
      <c r="A668" s="185"/>
      <c r="B668" s="181"/>
    </row>
    <row r="669" spans="1:2">
      <c r="A669" s="185"/>
      <c r="B669" s="181"/>
    </row>
    <row r="670" spans="1:2">
      <c r="A670" s="185"/>
      <c r="B670" s="181"/>
    </row>
    <row r="671" spans="1:2">
      <c r="A671" s="185"/>
      <c r="B671" s="181"/>
    </row>
    <row r="672" spans="1:2">
      <c r="A672" s="185"/>
      <c r="B672" s="181"/>
    </row>
    <row r="673" spans="1:2">
      <c r="A673" s="185"/>
      <c r="B673" s="181"/>
    </row>
    <row r="674" spans="1:2">
      <c r="A674" s="185"/>
      <c r="B674" s="181"/>
    </row>
    <row r="675" spans="1:2">
      <c r="A675" s="185"/>
      <c r="B675" s="181"/>
    </row>
    <row r="676" spans="1:2">
      <c r="A676" s="185"/>
      <c r="B676" s="181"/>
    </row>
    <row r="677" spans="1:2">
      <c r="A677" s="185"/>
      <c r="B677" s="181"/>
    </row>
    <row r="678" spans="1:2">
      <c r="A678" s="185"/>
      <c r="B678" s="181"/>
    </row>
    <row r="679" spans="1:2">
      <c r="A679" s="185"/>
      <c r="B679" s="181"/>
    </row>
    <row r="680" spans="1:2">
      <c r="A680" s="185"/>
      <c r="B680" s="181"/>
    </row>
    <row r="681" spans="1:2">
      <c r="A681" s="185"/>
      <c r="B681" s="181"/>
    </row>
    <row r="682" spans="1:2">
      <c r="A682" s="185"/>
      <c r="B682" s="181"/>
    </row>
    <row r="683" spans="1:2">
      <c r="A683" s="185"/>
      <c r="B683" s="181"/>
    </row>
    <row r="684" spans="1:2">
      <c r="A684" s="185"/>
      <c r="B684" s="181"/>
    </row>
    <row r="685" spans="1:2">
      <c r="A685" s="185"/>
      <c r="B685" s="181"/>
    </row>
    <row r="686" spans="1:2">
      <c r="A686" s="185"/>
      <c r="B686" s="181"/>
    </row>
    <row r="687" spans="1:2">
      <c r="A687" s="185"/>
      <c r="B687" s="181"/>
    </row>
    <row r="688" spans="1:2">
      <c r="A688" s="185"/>
      <c r="B688" s="181"/>
    </row>
    <row r="689" spans="1:2">
      <c r="A689" s="185"/>
      <c r="B689" s="181"/>
    </row>
    <row r="690" spans="1:2">
      <c r="A690" s="185"/>
      <c r="B690" s="181"/>
    </row>
    <row r="691" spans="1:2">
      <c r="A691" s="185"/>
      <c r="B691" s="181"/>
    </row>
    <row r="692" spans="1:2">
      <c r="A692" s="185"/>
      <c r="B692" s="181"/>
    </row>
    <row r="693" spans="1:2">
      <c r="A693" s="185"/>
      <c r="B693" s="181"/>
    </row>
    <row r="694" spans="1:2">
      <c r="A694" s="185"/>
      <c r="B694" s="181"/>
    </row>
    <row r="695" spans="1:2">
      <c r="A695" s="185"/>
      <c r="B695" s="181"/>
    </row>
    <row r="696" spans="1:2">
      <c r="A696" s="185"/>
      <c r="B696" s="181"/>
    </row>
    <row r="697" spans="1:2">
      <c r="A697" s="185"/>
      <c r="B697" s="181"/>
    </row>
    <row r="698" spans="1:2">
      <c r="A698" s="185"/>
      <c r="B698" s="181"/>
    </row>
    <row r="699" spans="1:2">
      <c r="A699" s="185"/>
      <c r="B699" s="181"/>
    </row>
    <row r="700" spans="1:2">
      <c r="A700" s="185"/>
      <c r="B700" s="181"/>
    </row>
    <row r="701" spans="1:2">
      <c r="A701" s="185"/>
      <c r="B701" s="181"/>
    </row>
    <row r="702" spans="1:2">
      <c r="A702" s="185"/>
      <c r="B702" s="181"/>
    </row>
    <row r="703" spans="1:2">
      <c r="A703" s="185"/>
      <c r="B703" s="181"/>
    </row>
    <row r="704" spans="1:2">
      <c r="A704" s="185"/>
      <c r="B704" s="181"/>
    </row>
    <row r="705" spans="1:2">
      <c r="A705" s="185"/>
      <c r="B705" s="181"/>
    </row>
    <row r="706" spans="1:2">
      <c r="A706" s="185"/>
      <c r="B706" s="181"/>
    </row>
    <row r="707" spans="1:2">
      <c r="A707" s="185"/>
      <c r="B707" s="181"/>
    </row>
    <row r="708" spans="1:2">
      <c r="A708" s="185"/>
      <c r="B708" s="181"/>
    </row>
    <row r="709" spans="1:2">
      <c r="A709" s="185"/>
      <c r="B709" s="181"/>
    </row>
    <row r="710" spans="1:2">
      <c r="A710" s="185"/>
      <c r="B710" s="181"/>
    </row>
    <row r="711" spans="1:2">
      <c r="A711" s="185"/>
      <c r="B711" s="181"/>
    </row>
    <row r="712" spans="1:2">
      <c r="A712" s="185"/>
      <c r="B712" s="181"/>
    </row>
    <row r="713" spans="1:2">
      <c r="A713" s="185"/>
      <c r="B713" s="181"/>
    </row>
  </sheetData>
  <mergeCells count="2">
    <mergeCell ref="A3:B3"/>
    <mergeCell ref="A71:B71"/>
  </mergeCells>
  <phoneticPr fontId="15" type="noConversion"/>
  <printOptions horizontalCentered="1" verticalCentered="1"/>
  <pageMargins left="0.23622047244094491" right="0.23622047244094491" top="0.15748031496062992" bottom="0.35433070866141736" header="0.15748031496062992" footer="0.15748031496062992"/>
  <pageSetup paperSize="9" scale="35" orientation="portrait" r:id="rId1"/>
  <headerFooter alignWithMargins="0"/>
  <colBreaks count="1" manualBreakCount="1">
    <brk id="14" max="130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Z123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20.25"/>
  <cols>
    <col min="1" max="1" width="7.7109375" style="189" customWidth="1"/>
    <col min="2" max="2" width="85" style="189" customWidth="1"/>
    <col min="3" max="3" width="13" style="189" customWidth="1"/>
    <col min="4" max="5" width="13.7109375" style="189" customWidth="1"/>
    <col min="6" max="6" width="12.7109375" style="189" customWidth="1"/>
    <col min="7" max="7" width="15.5703125" style="189" customWidth="1"/>
    <col min="8" max="8" width="12.85546875" style="189" customWidth="1"/>
    <col min="9" max="9" width="15.5703125" style="189" customWidth="1"/>
    <col min="10" max="10" width="13.85546875" style="189" customWidth="1"/>
    <col min="11" max="11" width="12.85546875" style="189" customWidth="1"/>
    <col min="12" max="12" width="13.7109375" style="189" customWidth="1"/>
    <col min="13" max="14" width="16.140625" style="189" customWidth="1"/>
    <col min="15" max="15" width="19.5703125" style="189" customWidth="1"/>
    <col min="16" max="16" width="16.140625" style="189" customWidth="1"/>
    <col min="17" max="17" width="16.7109375" style="189" customWidth="1"/>
    <col min="18" max="18" width="16.140625" style="189" customWidth="1"/>
    <col min="19" max="20" width="13.7109375" style="189" customWidth="1"/>
    <col min="21" max="22" width="12.7109375" style="189" customWidth="1"/>
    <col min="23" max="23" width="13.140625" style="189" customWidth="1"/>
    <col min="24" max="24" width="18.7109375" style="189" customWidth="1"/>
    <col min="25" max="25" width="13.7109375" style="189" customWidth="1"/>
    <col min="26" max="26" width="13.7109375" style="232" customWidth="1"/>
    <col min="27" max="16384" width="9.140625" style="189"/>
  </cols>
  <sheetData>
    <row r="1" spans="1:26">
      <c r="A1" s="322" t="s">
        <v>880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322"/>
      <c r="Y1" s="322"/>
      <c r="Z1" s="322"/>
    </row>
    <row r="2" spans="1:26">
      <c r="A2" s="207"/>
      <c r="B2" s="207"/>
      <c r="C2" s="173"/>
      <c r="D2" s="173"/>
      <c r="E2" s="173"/>
      <c r="F2" s="173"/>
      <c r="G2" s="173"/>
      <c r="H2" s="173"/>
      <c r="I2" s="173"/>
      <c r="J2" s="173"/>
      <c r="K2" s="173"/>
      <c r="L2" s="174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88" t="s">
        <v>806</v>
      </c>
    </row>
    <row r="3" spans="1:26" ht="58.5" customHeight="1">
      <c r="A3" s="323"/>
      <c r="B3" s="324"/>
      <c r="C3" s="320" t="s">
        <v>849</v>
      </c>
      <c r="D3" s="320" t="s">
        <v>854</v>
      </c>
      <c r="E3" s="320" t="s">
        <v>847</v>
      </c>
      <c r="F3" s="320" t="s">
        <v>852</v>
      </c>
      <c r="G3" s="320" t="s">
        <v>863</v>
      </c>
      <c r="H3" s="320" t="s">
        <v>855</v>
      </c>
      <c r="I3" s="320" t="s">
        <v>848</v>
      </c>
      <c r="J3" s="320" t="s">
        <v>845</v>
      </c>
      <c r="K3" s="320" t="s">
        <v>860</v>
      </c>
      <c r="L3" s="320" t="s">
        <v>846</v>
      </c>
      <c r="M3" s="320" t="s">
        <v>853</v>
      </c>
      <c r="N3" s="320" t="s">
        <v>851</v>
      </c>
      <c r="O3" s="320" t="s">
        <v>858</v>
      </c>
      <c r="P3" s="320" t="s">
        <v>856</v>
      </c>
      <c r="Q3" s="320" t="s">
        <v>862</v>
      </c>
      <c r="R3" s="320" t="s">
        <v>861</v>
      </c>
      <c r="S3" s="320" t="s">
        <v>850</v>
      </c>
      <c r="T3" s="320" t="s">
        <v>867</v>
      </c>
      <c r="U3" s="320" t="s">
        <v>859</v>
      </c>
      <c r="V3" s="320" t="s">
        <v>865</v>
      </c>
      <c r="W3" s="320" t="s">
        <v>864</v>
      </c>
      <c r="X3" s="320" t="s">
        <v>866</v>
      </c>
      <c r="Y3" s="320" t="s">
        <v>857</v>
      </c>
      <c r="Z3" s="320" t="s">
        <v>77</v>
      </c>
    </row>
    <row r="4" spans="1:26" ht="20.25" customHeight="1">
      <c r="A4" s="324">
        <v>1</v>
      </c>
      <c r="B4" s="324"/>
      <c r="C4" s="321">
        <v>0</v>
      </c>
      <c r="D4" s="321">
        <v>0</v>
      </c>
      <c r="E4" s="321">
        <v>0</v>
      </c>
      <c r="F4" s="321">
        <v>0</v>
      </c>
      <c r="G4" s="321">
        <v>0</v>
      </c>
      <c r="H4" s="321">
        <v>0</v>
      </c>
      <c r="I4" s="321">
        <v>0</v>
      </c>
      <c r="J4" s="321">
        <v>0</v>
      </c>
      <c r="K4" s="321">
        <v>0</v>
      </c>
      <c r="L4" s="321">
        <v>0</v>
      </c>
      <c r="M4" s="321">
        <v>0</v>
      </c>
      <c r="N4" s="321">
        <v>0</v>
      </c>
      <c r="O4" s="321">
        <v>0</v>
      </c>
      <c r="P4" s="321">
        <v>0</v>
      </c>
      <c r="Q4" s="321">
        <v>0</v>
      </c>
      <c r="R4" s="321">
        <v>0</v>
      </c>
      <c r="S4" s="321">
        <v>0</v>
      </c>
      <c r="T4" s="321">
        <v>0</v>
      </c>
      <c r="U4" s="321">
        <v>0</v>
      </c>
      <c r="V4" s="321">
        <v>0</v>
      </c>
      <c r="W4" s="321">
        <v>0</v>
      </c>
      <c r="X4" s="321">
        <v>0</v>
      </c>
      <c r="Y4" s="321">
        <v>0</v>
      </c>
      <c r="Z4" s="321">
        <v>0</v>
      </c>
    </row>
    <row r="5" spans="1:26">
      <c r="A5" s="190" t="s">
        <v>441</v>
      </c>
      <c r="B5" s="191" t="s">
        <v>442</v>
      </c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</row>
    <row r="6" spans="1:26">
      <c r="A6" s="192" t="s">
        <v>96</v>
      </c>
      <c r="B6" s="193" t="s">
        <v>443</v>
      </c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</row>
    <row r="7" spans="1:26">
      <c r="A7" s="195" t="s">
        <v>412</v>
      </c>
      <c r="B7" s="193" t="s">
        <v>444</v>
      </c>
      <c r="C7" s="196">
        <v>172934</v>
      </c>
      <c r="D7" s="196">
        <v>130915</v>
      </c>
      <c r="E7" s="196">
        <v>258939</v>
      </c>
      <c r="F7" s="196">
        <v>142213</v>
      </c>
      <c r="G7" s="196">
        <v>10661</v>
      </c>
      <c r="H7" s="196">
        <v>63910</v>
      </c>
      <c r="I7" s="196">
        <v>223271</v>
      </c>
      <c r="J7" s="196">
        <v>342497.58</v>
      </c>
      <c r="K7" s="196">
        <v>16104.549000000001</v>
      </c>
      <c r="L7" s="196">
        <v>297615</v>
      </c>
      <c r="M7" s="196">
        <v>132463</v>
      </c>
      <c r="N7" s="196">
        <v>143313.28141999998</v>
      </c>
      <c r="O7" s="196">
        <v>18768</v>
      </c>
      <c r="P7" s="196">
        <v>31562.777590000002</v>
      </c>
      <c r="Q7" s="196">
        <v>7455</v>
      </c>
      <c r="R7" s="196">
        <v>13801</v>
      </c>
      <c r="S7" s="196">
        <v>150130</v>
      </c>
      <c r="T7" s="196">
        <v>1307</v>
      </c>
      <c r="U7" s="196">
        <v>18487</v>
      </c>
      <c r="V7" s="196">
        <v>3129</v>
      </c>
      <c r="W7" s="196">
        <v>4477</v>
      </c>
      <c r="X7" s="196">
        <v>1678</v>
      </c>
      <c r="Y7" s="196">
        <v>23198</v>
      </c>
      <c r="Z7" s="194">
        <v>2208829.1880100002</v>
      </c>
    </row>
    <row r="8" spans="1:26" ht="31.5">
      <c r="A8" s="195"/>
      <c r="B8" s="193" t="s">
        <v>742</v>
      </c>
      <c r="C8" s="196">
        <v>-2544</v>
      </c>
      <c r="D8" s="196">
        <v>-243</v>
      </c>
      <c r="E8" s="196">
        <v>-4986</v>
      </c>
      <c r="F8" s="196">
        <v>-6620</v>
      </c>
      <c r="G8" s="196">
        <v>0</v>
      </c>
      <c r="H8" s="196">
        <v>-2426</v>
      </c>
      <c r="I8" s="196">
        <v>-5443</v>
      </c>
      <c r="J8" s="196">
        <v>-21985.98</v>
      </c>
      <c r="K8" s="196">
        <v>-1</v>
      </c>
      <c r="L8" s="196">
        <v>-18217</v>
      </c>
      <c r="M8" s="196">
        <v>-4551</v>
      </c>
      <c r="N8" s="196">
        <v>-12340.19443</v>
      </c>
      <c r="O8" s="196">
        <v>0</v>
      </c>
      <c r="P8" s="196">
        <v>-5524.1634499999964</v>
      </c>
      <c r="Q8" s="196">
        <v>0</v>
      </c>
      <c r="R8" s="196">
        <v>-543</v>
      </c>
      <c r="S8" s="196">
        <v>-9084</v>
      </c>
      <c r="T8" s="196">
        <v>0</v>
      </c>
      <c r="U8" s="196">
        <v>-334</v>
      </c>
      <c r="V8" s="196">
        <v>92</v>
      </c>
      <c r="W8" s="196">
        <v>0</v>
      </c>
      <c r="X8" s="196">
        <v>0</v>
      </c>
      <c r="Y8" s="196">
        <v>-950</v>
      </c>
      <c r="Z8" s="194">
        <v>-95700.337879999992</v>
      </c>
    </row>
    <row r="9" spans="1:26">
      <c r="A9" s="195" t="s">
        <v>414</v>
      </c>
      <c r="B9" s="193" t="s">
        <v>445</v>
      </c>
      <c r="C9" s="196">
        <v>-53434</v>
      </c>
      <c r="D9" s="196">
        <v>-13552</v>
      </c>
      <c r="E9" s="196">
        <v>-70716</v>
      </c>
      <c r="F9" s="196">
        <v>-90123</v>
      </c>
      <c r="G9" s="196">
        <v>-3835</v>
      </c>
      <c r="H9" s="196">
        <v>-42597</v>
      </c>
      <c r="I9" s="196">
        <v>-8933</v>
      </c>
      <c r="J9" s="196">
        <v>-202967.42</v>
      </c>
      <c r="K9" s="196">
        <v>-3285.52</v>
      </c>
      <c r="L9" s="196">
        <v>-103202</v>
      </c>
      <c r="M9" s="196">
        <v>-66815</v>
      </c>
      <c r="N9" s="196">
        <v>-29879.594229999995</v>
      </c>
      <c r="O9" s="196">
        <v>-11567</v>
      </c>
      <c r="P9" s="196">
        <v>-1851.9642900000001</v>
      </c>
      <c r="Q9" s="196">
        <v>-84</v>
      </c>
      <c r="R9" s="196">
        <v>-1125</v>
      </c>
      <c r="S9" s="196">
        <v>-53989</v>
      </c>
      <c r="T9" s="196">
        <v>-137</v>
      </c>
      <c r="U9" s="196">
        <v>0</v>
      </c>
      <c r="V9" s="196">
        <v>-1</v>
      </c>
      <c r="W9" s="196">
        <v>-531</v>
      </c>
      <c r="X9" s="196">
        <v>0</v>
      </c>
      <c r="Y9" s="196">
        <v>-2428</v>
      </c>
      <c r="Z9" s="194">
        <v>-761053.49852000014</v>
      </c>
    </row>
    <row r="10" spans="1:26">
      <c r="A10" s="195" t="s">
        <v>446</v>
      </c>
      <c r="B10" s="193" t="s">
        <v>447</v>
      </c>
      <c r="C10" s="196">
        <v>-7877</v>
      </c>
      <c r="D10" s="196">
        <v>-4710</v>
      </c>
      <c r="E10" s="196">
        <v>-22320</v>
      </c>
      <c r="F10" s="196">
        <v>-2619</v>
      </c>
      <c r="G10" s="196">
        <v>-1701</v>
      </c>
      <c r="H10" s="196">
        <v>-6581</v>
      </c>
      <c r="I10" s="196">
        <v>-6619</v>
      </c>
      <c r="J10" s="196">
        <v>-2077.6</v>
      </c>
      <c r="K10" s="196">
        <v>-3565.62</v>
      </c>
      <c r="L10" s="196">
        <v>-16733</v>
      </c>
      <c r="M10" s="196">
        <v>11580</v>
      </c>
      <c r="N10" s="196">
        <v>-95.600979999991594</v>
      </c>
      <c r="O10" s="196">
        <v>-244</v>
      </c>
      <c r="P10" s="196">
        <v>-2405.2869800000099</v>
      </c>
      <c r="Q10" s="196">
        <v>-246</v>
      </c>
      <c r="R10" s="196">
        <v>-1379</v>
      </c>
      <c r="S10" s="196">
        <v>9221</v>
      </c>
      <c r="T10" s="196">
        <v>-259</v>
      </c>
      <c r="U10" s="196">
        <v>-2868</v>
      </c>
      <c r="V10" s="196">
        <v>591</v>
      </c>
      <c r="W10" s="196">
        <v>-377</v>
      </c>
      <c r="X10" s="196">
        <v>366</v>
      </c>
      <c r="Y10" s="196">
        <v>-1171</v>
      </c>
      <c r="Z10" s="194">
        <v>-62090.107959999994</v>
      </c>
    </row>
    <row r="11" spans="1:26">
      <c r="A11" s="195"/>
      <c r="B11" s="193" t="s">
        <v>448</v>
      </c>
      <c r="C11" s="196">
        <v>0</v>
      </c>
      <c r="D11" s="196">
        <v>0</v>
      </c>
      <c r="E11" s="196">
        <v>0</v>
      </c>
      <c r="F11" s="196">
        <v>0</v>
      </c>
      <c r="G11" s="196">
        <v>0</v>
      </c>
      <c r="H11" s="196">
        <v>0</v>
      </c>
      <c r="I11" s="196">
        <v>0</v>
      </c>
      <c r="J11" s="196">
        <v>0</v>
      </c>
      <c r="K11" s="196">
        <v>0</v>
      </c>
      <c r="L11" s="196">
        <v>0</v>
      </c>
      <c r="M11" s="196">
        <v>0</v>
      </c>
      <c r="N11" s="196">
        <v>4.0127500000000369</v>
      </c>
      <c r="O11" s="196">
        <v>0</v>
      </c>
      <c r="P11" s="196">
        <v>245.92425999999978</v>
      </c>
      <c r="Q11" s="196">
        <v>0</v>
      </c>
      <c r="R11" s="196">
        <v>0</v>
      </c>
      <c r="S11" s="196">
        <v>0</v>
      </c>
      <c r="T11" s="196">
        <v>0</v>
      </c>
      <c r="U11" s="196">
        <v>0</v>
      </c>
      <c r="V11" s="196">
        <v>0</v>
      </c>
      <c r="W11" s="196">
        <v>0</v>
      </c>
      <c r="X11" s="196">
        <v>0</v>
      </c>
      <c r="Y11" s="196">
        <v>0</v>
      </c>
      <c r="Z11" s="194">
        <v>249.93700999999982</v>
      </c>
    </row>
    <row r="12" spans="1:26">
      <c r="A12" s="195" t="s">
        <v>449</v>
      </c>
      <c r="B12" s="193" t="s">
        <v>450</v>
      </c>
      <c r="C12" s="196">
        <v>17</v>
      </c>
      <c r="D12" s="196">
        <v>2376</v>
      </c>
      <c r="E12" s="196">
        <v>7253</v>
      </c>
      <c r="F12" s="196">
        <v>714</v>
      </c>
      <c r="G12" s="196">
        <v>296</v>
      </c>
      <c r="H12" s="196">
        <v>5254</v>
      </c>
      <c r="I12" s="196">
        <v>-389</v>
      </c>
      <c r="J12" s="196">
        <v>2018.06</v>
      </c>
      <c r="K12" s="196">
        <v>887.82399999999996</v>
      </c>
      <c r="L12" s="196">
        <v>5645</v>
      </c>
      <c r="M12" s="196">
        <v>-1924</v>
      </c>
      <c r="N12" s="196">
        <v>1718.7188899999996</v>
      </c>
      <c r="O12" s="196">
        <v>538</v>
      </c>
      <c r="P12" s="196">
        <v>5.8498799999999971</v>
      </c>
      <c r="Q12" s="196">
        <v>0</v>
      </c>
      <c r="R12" s="196">
        <v>13</v>
      </c>
      <c r="S12" s="196">
        <v>5124</v>
      </c>
      <c r="T12" s="196">
        <v>0</v>
      </c>
      <c r="U12" s="196">
        <v>0</v>
      </c>
      <c r="V12" s="196">
        <v>0</v>
      </c>
      <c r="W12" s="196">
        <v>-67</v>
      </c>
      <c r="X12" s="196">
        <v>0</v>
      </c>
      <c r="Y12" s="196">
        <v>120</v>
      </c>
      <c r="Z12" s="194">
        <v>29600.452770000004</v>
      </c>
    </row>
    <row r="13" spans="1:26">
      <c r="A13" s="197"/>
      <c r="B13" s="198" t="s">
        <v>451</v>
      </c>
      <c r="C13" s="196">
        <v>111640</v>
      </c>
      <c r="D13" s="196">
        <v>115029</v>
      </c>
      <c r="E13" s="196">
        <v>173156</v>
      </c>
      <c r="F13" s="196">
        <v>50185</v>
      </c>
      <c r="G13" s="196">
        <v>5421</v>
      </c>
      <c r="H13" s="196">
        <v>19986</v>
      </c>
      <c r="I13" s="196">
        <v>207330</v>
      </c>
      <c r="J13" s="196">
        <v>139470.62</v>
      </c>
      <c r="K13" s="196">
        <v>10141.233</v>
      </c>
      <c r="L13" s="196">
        <v>183325</v>
      </c>
      <c r="M13" s="196">
        <v>75304</v>
      </c>
      <c r="N13" s="196">
        <v>115056.80510000001</v>
      </c>
      <c r="O13" s="196">
        <v>7495</v>
      </c>
      <c r="P13" s="196">
        <v>27311.376199999992</v>
      </c>
      <c r="Q13" s="196">
        <v>7125</v>
      </c>
      <c r="R13" s="196">
        <v>11310</v>
      </c>
      <c r="S13" s="196">
        <v>110486</v>
      </c>
      <c r="T13" s="196">
        <v>911</v>
      </c>
      <c r="U13" s="196">
        <v>15619</v>
      </c>
      <c r="V13" s="196">
        <v>3719</v>
      </c>
      <c r="W13" s="196">
        <v>3502</v>
      </c>
      <c r="X13" s="196">
        <v>2044</v>
      </c>
      <c r="Y13" s="196">
        <v>19719</v>
      </c>
      <c r="Z13" s="194">
        <v>1415286.0343000002</v>
      </c>
    </row>
    <row r="14" spans="1:26" ht="20.25" customHeight="1">
      <c r="A14" s="199" t="s">
        <v>97</v>
      </c>
      <c r="B14" s="193" t="s">
        <v>798</v>
      </c>
      <c r="C14" s="196">
        <v>0</v>
      </c>
      <c r="D14" s="196">
        <v>1157</v>
      </c>
      <c r="E14" s="196">
        <v>8657</v>
      </c>
      <c r="F14" s="196">
        <v>704</v>
      </c>
      <c r="G14" s="196">
        <v>0</v>
      </c>
      <c r="H14" s="196">
        <v>0</v>
      </c>
      <c r="I14" s="196">
        <v>2741</v>
      </c>
      <c r="J14" s="196">
        <v>0</v>
      </c>
      <c r="K14" s="196">
        <v>0</v>
      </c>
      <c r="L14" s="196">
        <v>0</v>
      </c>
      <c r="M14" s="196">
        <v>747</v>
      </c>
      <c r="N14" s="196">
        <v>0</v>
      </c>
      <c r="O14" s="196">
        <v>0</v>
      </c>
      <c r="P14" s="196">
        <v>0</v>
      </c>
      <c r="Q14" s="196">
        <v>0</v>
      </c>
      <c r="R14" s="196">
        <v>0</v>
      </c>
      <c r="S14" s="196">
        <v>0</v>
      </c>
      <c r="T14" s="196">
        <v>0</v>
      </c>
      <c r="U14" s="196">
        <v>0</v>
      </c>
      <c r="V14" s="196">
        <v>0</v>
      </c>
      <c r="W14" s="196">
        <v>0</v>
      </c>
      <c r="X14" s="196">
        <v>0</v>
      </c>
      <c r="Y14" s="196">
        <v>0</v>
      </c>
      <c r="Z14" s="194">
        <v>14006</v>
      </c>
    </row>
    <row r="15" spans="1:26">
      <c r="A15" s="199" t="s">
        <v>98</v>
      </c>
      <c r="B15" s="193" t="s">
        <v>452</v>
      </c>
      <c r="C15" s="196">
        <v>207</v>
      </c>
      <c r="D15" s="196">
        <v>1048</v>
      </c>
      <c r="E15" s="196">
        <v>1562</v>
      </c>
      <c r="F15" s="196">
        <v>2289</v>
      </c>
      <c r="G15" s="196">
        <v>4940</v>
      </c>
      <c r="H15" s="196">
        <v>867</v>
      </c>
      <c r="I15" s="196">
        <v>667</v>
      </c>
      <c r="J15" s="196">
        <v>14730.89</v>
      </c>
      <c r="K15" s="196">
        <v>0</v>
      </c>
      <c r="L15" s="196">
        <v>0</v>
      </c>
      <c r="M15" s="196">
        <v>607</v>
      </c>
      <c r="N15" s="196">
        <v>1598</v>
      </c>
      <c r="O15" s="196">
        <v>37</v>
      </c>
      <c r="P15" s="196">
        <v>279.07438000000002</v>
      </c>
      <c r="Q15" s="196">
        <v>0</v>
      </c>
      <c r="R15" s="196">
        <v>73</v>
      </c>
      <c r="S15" s="196">
        <v>0</v>
      </c>
      <c r="T15" s="196">
        <v>0</v>
      </c>
      <c r="U15" s="196">
        <v>0</v>
      </c>
      <c r="V15" s="196">
        <v>0</v>
      </c>
      <c r="W15" s="196">
        <v>0</v>
      </c>
      <c r="X15" s="196">
        <v>0</v>
      </c>
      <c r="Y15" s="196">
        <v>0</v>
      </c>
      <c r="Z15" s="194">
        <v>28904.964379999998</v>
      </c>
    </row>
    <row r="16" spans="1:26">
      <c r="A16" s="192" t="s">
        <v>99</v>
      </c>
      <c r="B16" s="193" t="s">
        <v>453</v>
      </c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4"/>
    </row>
    <row r="17" spans="1:26">
      <c r="A17" s="195" t="s">
        <v>412</v>
      </c>
      <c r="B17" s="193" t="s">
        <v>454</v>
      </c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4"/>
    </row>
    <row r="18" spans="1:26">
      <c r="A18" s="195" t="s">
        <v>455</v>
      </c>
      <c r="B18" s="193" t="s">
        <v>413</v>
      </c>
      <c r="C18" s="196">
        <v>-63532</v>
      </c>
      <c r="D18" s="196">
        <v>-52448</v>
      </c>
      <c r="E18" s="196">
        <v>-88555</v>
      </c>
      <c r="F18" s="196">
        <v>-75529</v>
      </c>
      <c r="G18" s="196">
        <v>-1374</v>
      </c>
      <c r="H18" s="196">
        <v>-13048</v>
      </c>
      <c r="I18" s="196">
        <v>-74284</v>
      </c>
      <c r="J18" s="196">
        <v>-138944.75</v>
      </c>
      <c r="K18" s="196">
        <v>-163.93600000000001</v>
      </c>
      <c r="L18" s="196">
        <v>-121053</v>
      </c>
      <c r="M18" s="196">
        <v>-57306</v>
      </c>
      <c r="N18" s="196">
        <v>-58146</v>
      </c>
      <c r="O18" s="196">
        <v>-4754</v>
      </c>
      <c r="P18" s="196">
        <v>-6872.0194600000013</v>
      </c>
      <c r="Q18" s="196">
        <v>-3034</v>
      </c>
      <c r="R18" s="196">
        <v>-6163</v>
      </c>
      <c r="S18" s="196">
        <v>-72577</v>
      </c>
      <c r="T18" s="196">
        <v>-498</v>
      </c>
      <c r="U18" s="196">
        <v>-9706</v>
      </c>
      <c r="V18" s="196">
        <v>-1874</v>
      </c>
      <c r="W18" s="196">
        <v>-3136</v>
      </c>
      <c r="X18" s="196">
        <v>-690</v>
      </c>
      <c r="Y18" s="196">
        <v>-7427</v>
      </c>
      <c r="Z18" s="194">
        <v>-861114.70545999997</v>
      </c>
    </row>
    <row r="19" spans="1:26">
      <c r="A19" s="195" t="s">
        <v>456</v>
      </c>
      <c r="B19" s="193" t="s">
        <v>457</v>
      </c>
      <c r="C19" s="196">
        <v>19793</v>
      </c>
      <c r="D19" s="196">
        <v>1398</v>
      </c>
      <c r="E19" s="196">
        <v>17874</v>
      </c>
      <c r="F19" s="196">
        <v>62465</v>
      </c>
      <c r="G19" s="196">
        <v>610</v>
      </c>
      <c r="H19" s="196">
        <v>7091</v>
      </c>
      <c r="I19" s="196">
        <v>273</v>
      </c>
      <c r="J19" s="196">
        <v>81127.78</v>
      </c>
      <c r="K19" s="196">
        <v>1</v>
      </c>
      <c r="L19" s="196">
        <v>44837</v>
      </c>
      <c r="M19" s="196">
        <v>30909</v>
      </c>
      <c r="N19" s="196">
        <v>8736</v>
      </c>
      <c r="O19" s="196">
        <v>2839</v>
      </c>
      <c r="P19" s="196">
        <v>157.01824999999999</v>
      </c>
      <c r="Q19" s="196">
        <v>11</v>
      </c>
      <c r="R19" s="196">
        <v>257</v>
      </c>
      <c r="S19" s="196">
        <v>15660</v>
      </c>
      <c r="T19" s="196">
        <v>0</v>
      </c>
      <c r="U19" s="196">
        <v>0</v>
      </c>
      <c r="V19" s="196">
        <v>0</v>
      </c>
      <c r="W19" s="196">
        <v>27</v>
      </c>
      <c r="X19" s="196">
        <v>0</v>
      </c>
      <c r="Y19" s="196">
        <v>205</v>
      </c>
      <c r="Z19" s="194">
        <v>294270.79825000005</v>
      </c>
    </row>
    <row r="20" spans="1:26">
      <c r="A20" s="197"/>
      <c r="B20" s="195" t="s">
        <v>458</v>
      </c>
      <c r="C20" s="196">
        <v>-43739</v>
      </c>
      <c r="D20" s="196">
        <v>-51050</v>
      </c>
      <c r="E20" s="196">
        <v>-70681</v>
      </c>
      <c r="F20" s="196">
        <v>-13064</v>
      </c>
      <c r="G20" s="196">
        <v>-764</v>
      </c>
      <c r="H20" s="196">
        <v>-5957</v>
      </c>
      <c r="I20" s="196">
        <v>-74011</v>
      </c>
      <c r="J20" s="196">
        <v>-57816.97</v>
      </c>
      <c r="K20" s="196">
        <v>-162.93600000000001</v>
      </c>
      <c r="L20" s="196">
        <v>-76216</v>
      </c>
      <c r="M20" s="196">
        <v>-26397</v>
      </c>
      <c r="N20" s="196">
        <v>-49410</v>
      </c>
      <c r="O20" s="196">
        <v>-1915</v>
      </c>
      <c r="P20" s="196">
        <v>-6715.0012100000013</v>
      </c>
      <c r="Q20" s="196">
        <v>-3023</v>
      </c>
      <c r="R20" s="196">
        <v>-5906</v>
      </c>
      <c r="S20" s="196">
        <v>-56917</v>
      </c>
      <c r="T20" s="196">
        <v>-498</v>
      </c>
      <c r="U20" s="196">
        <v>-9706</v>
      </c>
      <c r="V20" s="196">
        <v>-1874</v>
      </c>
      <c r="W20" s="196">
        <v>-3109</v>
      </c>
      <c r="X20" s="196">
        <v>-690</v>
      </c>
      <c r="Y20" s="196">
        <v>-7222</v>
      </c>
      <c r="Z20" s="194">
        <v>-566843.90720999998</v>
      </c>
    </row>
    <row r="21" spans="1:26">
      <c r="A21" s="195" t="s">
        <v>414</v>
      </c>
      <c r="B21" s="193" t="s">
        <v>459</v>
      </c>
      <c r="C21" s="196">
        <v>527</v>
      </c>
      <c r="D21" s="196">
        <v>-11930</v>
      </c>
      <c r="E21" s="196">
        <v>-10878</v>
      </c>
      <c r="F21" s="196">
        <v>-22791</v>
      </c>
      <c r="G21" s="196">
        <v>-2011</v>
      </c>
      <c r="H21" s="196">
        <v>-4352</v>
      </c>
      <c r="I21" s="196">
        <v>-15714</v>
      </c>
      <c r="J21" s="196">
        <v>-58457.64</v>
      </c>
      <c r="K21" s="196">
        <v>-93</v>
      </c>
      <c r="L21" s="196">
        <v>-17763</v>
      </c>
      <c r="M21" s="196">
        <v>-3731</v>
      </c>
      <c r="N21" s="196">
        <v>614</v>
      </c>
      <c r="O21" s="196">
        <v>-285.11686537710921</v>
      </c>
      <c r="P21" s="196">
        <v>-1611.9037699999958</v>
      </c>
      <c r="Q21" s="196">
        <v>-180</v>
      </c>
      <c r="R21" s="196">
        <v>-2833</v>
      </c>
      <c r="S21" s="196">
        <v>-17106</v>
      </c>
      <c r="T21" s="196">
        <v>-23</v>
      </c>
      <c r="U21" s="196">
        <v>70</v>
      </c>
      <c r="V21" s="196">
        <v>-605</v>
      </c>
      <c r="W21" s="196">
        <v>-81</v>
      </c>
      <c r="X21" s="196">
        <v>-226</v>
      </c>
      <c r="Y21" s="196">
        <v>558</v>
      </c>
      <c r="Z21" s="194">
        <v>-168902.66063537713</v>
      </c>
    </row>
    <row r="22" spans="1:26">
      <c r="A22" s="195" t="s">
        <v>446</v>
      </c>
      <c r="B22" s="193" t="s">
        <v>744</v>
      </c>
      <c r="C22" s="196">
        <v>-267</v>
      </c>
      <c r="D22" s="196">
        <v>4774</v>
      </c>
      <c r="E22" s="196">
        <v>4964</v>
      </c>
      <c r="F22" s="196">
        <v>17025</v>
      </c>
      <c r="G22" s="196">
        <v>829</v>
      </c>
      <c r="H22" s="196">
        <v>3489</v>
      </c>
      <c r="I22" s="196">
        <v>725</v>
      </c>
      <c r="J22" s="196">
        <v>47116.480000000003</v>
      </c>
      <c r="K22" s="196">
        <v>-5</v>
      </c>
      <c r="L22" s="196">
        <v>4750</v>
      </c>
      <c r="M22" s="196">
        <v>2883</v>
      </c>
      <c r="N22" s="196">
        <v>-329</v>
      </c>
      <c r="O22" s="196">
        <v>-893.11692293290253</v>
      </c>
      <c r="P22" s="196">
        <v>-266.13159999999965</v>
      </c>
      <c r="Q22" s="196">
        <v>0</v>
      </c>
      <c r="R22" s="196">
        <v>2153</v>
      </c>
      <c r="S22" s="196">
        <v>3434</v>
      </c>
      <c r="T22" s="196">
        <v>0</v>
      </c>
      <c r="U22" s="196">
        <v>0</v>
      </c>
      <c r="V22" s="196">
        <v>0</v>
      </c>
      <c r="W22" s="196">
        <v>3</v>
      </c>
      <c r="X22" s="196">
        <v>0</v>
      </c>
      <c r="Y22" s="196">
        <v>-1238</v>
      </c>
      <c r="Z22" s="194">
        <v>89147.231477067107</v>
      </c>
    </row>
    <row r="23" spans="1:26">
      <c r="A23" s="197"/>
      <c r="B23" s="198" t="s">
        <v>460</v>
      </c>
      <c r="C23" s="196">
        <v>-43479</v>
      </c>
      <c r="D23" s="196">
        <v>-58206</v>
      </c>
      <c r="E23" s="196">
        <v>-76595</v>
      </c>
      <c r="F23" s="196">
        <v>-18830</v>
      </c>
      <c r="G23" s="196">
        <v>-1946</v>
      </c>
      <c r="H23" s="196">
        <v>-6820</v>
      </c>
      <c r="I23" s="196">
        <v>-89000</v>
      </c>
      <c r="J23" s="196">
        <v>-69158.13</v>
      </c>
      <c r="K23" s="196">
        <v>-260.93600000000004</v>
      </c>
      <c r="L23" s="196">
        <v>-89229</v>
      </c>
      <c r="M23" s="196">
        <v>-27245</v>
      </c>
      <c r="N23" s="196">
        <v>-49125</v>
      </c>
      <c r="O23" s="196">
        <v>-3093.2337883100117</v>
      </c>
      <c r="P23" s="196">
        <v>-8593.0365799999963</v>
      </c>
      <c r="Q23" s="196">
        <v>-3203</v>
      </c>
      <c r="R23" s="196">
        <v>-6586</v>
      </c>
      <c r="S23" s="196">
        <v>-70589</v>
      </c>
      <c r="T23" s="196">
        <v>-521</v>
      </c>
      <c r="U23" s="196">
        <v>-9636</v>
      </c>
      <c r="V23" s="196">
        <v>-2479</v>
      </c>
      <c r="W23" s="196">
        <v>-3187</v>
      </c>
      <c r="X23" s="196">
        <v>-916</v>
      </c>
      <c r="Y23" s="196">
        <v>-7902</v>
      </c>
      <c r="Z23" s="194">
        <v>-646599.33636830992</v>
      </c>
    </row>
    <row r="24" spans="1:26" ht="31.5">
      <c r="A24" s="192" t="s">
        <v>100</v>
      </c>
      <c r="B24" s="193" t="s">
        <v>461</v>
      </c>
      <c r="C24" s="196"/>
      <c r="D24" s="196"/>
      <c r="E24" s="196"/>
      <c r="F24" s="196"/>
      <c r="G24" s="196"/>
      <c r="H24" s="196"/>
      <c r="I24" s="196"/>
      <c r="J24" s="196"/>
      <c r="K24" s="196"/>
      <c r="L24" s="196"/>
      <c r="M24" s="196"/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4"/>
    </row>
    <row r="25" spans="1:26">
      <c r="A25" s="195" t="s">
        <v>412</v>
      </c>
      <c r="B25" s="193" t="s">
        <v>462</v>
      </c>
      <c r="C25" s="196">
        <v>-578</v>
      </c>
      <c r="D25" s="196">
        <v>0</v>
      </c>
      <c r="E25" s="196">
        <v>0</v>
      </c>
      <c r="F25" s="196">
        <v>0</v>
      </c>
      <c r="G25" s="196">
        <v>-70</v>
      </c>
      <c r="H25" s="196">
        <v>0</v>
      </c>
      <c r="I25" s="196">
        <v>0</v>
      </c>
      <c r="J25" s="196">
        <v>0</v>
      </c>
      <c r="K25" s="196">
        <v>0</v>
      </c>
      <c r="L25" s="196">
        <v>0</v>
      </c>
      <c r="M25" s="196">
        <v>0</v>
      </c>
      <c r="N25" s="196">
        <v>693</v>
      </c>
      <c r="O25" s="196">
        <v>0</v>
      </c>
      <c r="P25" s="196">
        <v>-382.80525999999975</v>
      </c>
      <c r="Q25" s="196">
        <v>0</v>
      </c>
      <c r="R25" s="196">
        <v>29</v>
      </c>
      <c r="S25" s="196">
        <v>0</v>
      </c>
      <c r="T25" s="196">
        <v>0</v>
      </c>
      <c r="U25" s="196">
        <v>-3</v>
      </c>
      <c r="V25" s="196">
        <v>0</v>
      </c>
      <c r="W25" s="196">
        <v>0</v>
      </c>
      <c r="X25" s="196">
        <v>0</v>
      </c>
      <c r="Y25" s="196">
        <v>0</v>
      </c>
      <c r="Z25" s="194">
        <v>-311.80525999999975</v>
      </c>
    </row>
    <row r="26" spans="1:26">
      <c r="A26" s="195" t="s">
        <v>414</v>
      </c>
      <c r="B26" s="193" t="s">
        <v>463</v>
      </c>
      <c r="C26" s="196">
        <v>396</v>
      </c>
      <c r="D26" s="196">
        <v>0</v>
      </c>
      <c r="E26" s="196">
        <v>0</v>
      </c>
      <c r="F26" s="196">
        <v>0</v>
      </c>
      <c r="G26" s="196">
        <v>0</v>
      </c>
      <c r="H26" s="196">
        <v>0</v>
      </c>
      <c r="I26" s="196">
        <v>0</v>
      </c>
      <c r="J26" s="196">
        <v>0</v>
      </c>
      <c r="K26" s="196">
        <v>0</v>
      </c>
      <c r="L26" s="196">
        <v>0</v>
      </c>
      <c r="M26" s="196">
        <v>0</v>
      </c>
      <c r="N26" s="196">
        <v>0</v>
      </c>
      <c r="O26" s="196">
        <v>0</v>
      </c>
      <c r="P26" s="196">
        <v>0</v>
      </c>
      <c r="Q26" s="196">
        <v>0</v>
      </c>
      <c r="R26" s="196">
        <v>0</v>
      </c>
      <c r="S26" s="196">
        <v>0</v>
      </c>
      <c r="T26" s="196">
        <v>0</v>
      </c>
      <c r="U26" s="196">
        <v>0</v>
      </c>
      <c r="V26" s="196">
        <v>0</v>
      </c>
      <c r="W26" s="196">
        <v>0</v>
      </c>
      <c r="X26" s="196">
        <v>0</v>
      </c>
      <c r="Y26" s="196">
        <v>0</v>
      </c>
      <c r="Z26" s="194">
        <v>396</v>
      </c>
    </row>
    <row r="27" spans="1:26">
      <c r="A27" s="192"/>
      <c r="B27" s="198" t="s">
        <v>464</v>
      </c>
      <c r="C27" s="196">
        <v>-182</v>
      </c>
      <c r="D27" s="196">
        <v>0</v>
      </c>
      <c r="E27" s="196">
        <v>0</v>
      </c>
      <c r="F27" s="196">
        <v>0</v>
      </c>
      <c r="G27" s="196">
        <v>-70</v>
      </c>
      <c r="H27" s="196">
        <v>0</v>
      </c>
      <c r="I27" s="196">
        <v>0</v>
      </c>
      <c r="J27" s="196">
        <v>0</v>
      </c>
      <c r="K27" s="196">
        <v>0</v>
      </c>
      <c r="L27" s="196">
        <v>0</v>
      </c>
      <c r="M27" s="196">
        <v>0</v>
      </c>
      <c r="N27" s="196">
        <v>693</v>
      </c>
      <c r="O27" s="196">
        <v>0</v>
      </c>
      <c r="P27" s="196">
        <v>-382.80525999999975</v>
      </c>
      <c r="Q27" s="196">
        <v>0</v>
      </c>
      <c r="R27" s="196">
        <v>29</v>
      </c>
      <c r="S27" s="196">
        <v>0</v>
      </c>
      <c r="T27" s="196">
        <v>0</v>
      </c>
      <c r="U27" s="196">
        <v>-3</v>
      </c>
      <c r="V27" s="196">
        <v>0</v>
      </c>
      <c r="W27" s="196">
        <v>0</v>
      </c>
      <c r="X27" s="196">
        <v>0</v>
      </c>
      <c r="Y27" s="196">
        <v>0</v>
      </c>
      <c r="Z27" s="194">
        <v>84.194740000000252</v>
      </c>
    </row>
    <row r="28" spans="1:26" ht="31.5">
      <c r="A28" s="192" t="s">
        <v>101</v>
      </c>
      <c r="B28" s="193" t="s">
        <v>525</v>
      </c>
      <c r="C28" s="196">
        <v>-116</v>
      </c>
      <c r="D28" s="196">
        <v>-303</v>
      </c>
      <c r="E28" s="196">
        <v>0</v>
      </c>
      <c r="F28" s="196">
        <v>0</v>
      </c>
      <c r="G28" s="196">
        <v>-275</v>
      </c>
      <c r="H28" s="196">
        <v>0</v>
      </c>
      <c r="I28" s="196">
        <v>-497</v>
      </c>
      <c r="J28" s="196">
        <v>0</v>
      </c>
      <c r="K28" s="196">
        <v>-64</v>
      </c>
      <c r="L28" s="196">
        <v>0</v>
      </c>
      <c r="M28" s="196">
        <v>0</v>
      </c>
      <c r="N28" s="196">
        <v>-931</v>
      </c>
      <c r="O28" s="196">
        <v>-1058</v>
      </c>
      <c r="P28" s="196">
        <v>0</v>
      </c>
      <c r="Q28" s="196">
        <v>-114</v>
      </c>
      <c r="R28" s="196">
        <v>-4</v>
      </c>
      <c r="S28" s="196">
        <v>0</v>
      </c>
      <c r="T28" s="196">
        <v>0</v>
      </c>
      <c r="U28" s="196">
        <v>0</v>
      </c>
      <c r="V28" s="196">
        <v>0</v>
      </c>
      <c r="W28" s="196">
        <v>0</v>
      </c>
      <c r="X28" s="196">
        <v>0</v>
      </c>
      <c r="Y28" s="196">
        <v>23</v>
      </c>
      <c r="Z28" s="194">
        <v>-3339</v>
      </c>
    </row>
    <row r="29" spans="1:26">
      <c r="A29" s="192" t="s">
        <v>102</v>
      </c>
      <c r="B29" s="193" t="s">
        <v>465</v>
      </c>
      <c r="C29" s="196"/>
      <c r="D29" s="196"/>
      <c r="E29" s="196"/>
      <c r="F29" s="196"/>
      <c r="G29" s="196"/>
      <c r="H29" s="196"/>
      <c r="I29" s="196"/>
      <c r="J29" s="196"/>
      <c r="K29" s="196"/>
      <c r="L29" s="196"/>
      <c r="M29" s="196"/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4"/>
    </row>
    <row r="30" spans="1:26">
      <c r="A30" s="195" t="s">
        <v>412</v>
      </c>
      <c r="B30" s="193" t="s">
        <v>466</v>
      </c>
      <c r="C30" s="196">
        <v>-38001</v>
      </c>
      <c r="D30" s="196">
        <v>-31400</v>
      </c>
      <c r="E30" s="196">
        <v>-59850</v>
      </c>
      <c r="F30" s="196">
        <v>-34326</v>
      </c>
      <c r="G30" s="196">
        <v>-1282</v>
      </c>
      <c r="H30" s="196">
        <v>-10966</v>
      </c>
      <c r="I30" s="196">
        <v>-57512</v>
      </c>
      <c r="J30" s="196">
        <v>-109035.01</v>
      </c>
      <c r="K30" s="196">
        <v>-46</v>
      </c>
      <c r="L30" s="196">
        <v>-72117</v>
      </c>
      <c r="M30" s="196">
        <v>-33354</v>
      </c>
      <c r="N30" s="196">
        <v>-33156</v>
      </c>
      <c r="O30" s="196">
        <v>-5642</v>
      </c>
      <c r="P30" s="196">
        <v>-9620.912159999998</v>
      </c>
      <c r="Q30" s="196">
        <v>-1192</v>
      </c>
      <c r="R30" s="196">
        <v>-3632</v>
      </c>
      <c r="S30" s="196">
        <v>-26552</v>
      </c>
      <c r="T30" s="196">
        <v>-576</v>
      </c>
      <c r="U30" s="196">
        <v>-1885</v>
      </c>
      <c r="V30" s="196">
        <v>-254</v>
      </c>
      <c r="W30" s="196">
        <v>-720</v>
      </c>
      <c r="X30" s="196">
        <v>-893</v>
      </c>
      <c r="Y30" s="196">
        <v>-6966</v>
      </c>
      <c r="Z30" s="194">
        <v>-538977.92216000007</v>
      </c>
    </row>
    <row r="31" spans="1:26">
      <c r="A31" s="195" t="s">
        <v>414</v>
      </c>
      <c r="B31" s="193" t="s">
        <v>467</v>
      </c>
      <c r="C31" s="196">
        <v>0</v>
      </c>
      <c r="D31" s="196">
        <v>1348</v>
      </c>
      <c r="E31" s="196">
        <v>5078</v>
      </c>
      <c r="F31" s="196">
        <v>0</v>
      </c>
      <c r="G31" s="196">
        <v>0</v>
      </c>
      <c r="H31" s="196">
        <v>0</v>
      </c>
      <c r="I31" s="196">
        <v>0</v>
      </c>
      <c r="J31" s="196">
        <v>0</v>
      </c>
      <c r="K31" s="196">
        <v>6</v>
      </c>
      <c r="L31" s="196">
        <v>0</v>
      </c>
      <c r="M31" s="196">
        <v>0</v>
      </c>
      <c r="N31" s="196">
        <v>0</v>
      </c>
      <c r="O31" s="196">
        <v>0</v>
      </c>
      <c r="P31" s="196">
        <v>880.94545000000301</v>
      </c>
      <c r="Q31" s="196">
        <v>0</v>
      </c>
      <c r="R31" s="196">
        <v>0</v>
      </c>
      <c r="S31" s="196">
        <v>0</v>
      </c>
      <c r="T31" s="196">
        <v>0</v>
      </c>
      <c r="U31" s="196">
        <v>0</v>
      </c>
      <c r="V31" s="196">
        <v>0</v>
      </c>
      <c r="W31" s="196">
        <v>0</v>
      </c>
      <c r="X31" s="196">
        <v>0</v>
      </c>
      <c r="Y31" s="196">
        <v>0</v>
      </c>
      <c r="Z31" s="194">
        <v>7312.9454500000029</v>
      </c>
    </row>
    <row r="32" spans="1:26">
      <c r="A32" s="195" t="s">
        <v>446</v>
      </c>
      <c r="B32" s="193" t="s">
        <v>468</v>
      </c>
      <c r="C32" s="196">
        <v>-23871</v>
      </c>
      <c r="D32" s="196">
        <v>-13033</v>
      </c>
      <c r="E32" s="196">
        <v>-18441</v>
      </c>
      <c r="F32" s="196">
        <v>-10515</v>
      </c>
      <c r="G32" s="196">
        <v>-2241</v>
      </c>
      <c r="H32" s="196">
        <v>-8517</v>
      </c>
      <c r="I32" s="196">
        <v>-14645</v>
      </c>
      <c r="J32" s="196">
        <v>-17011.29</v>
      </c>
      <c r="K32" s="196">
        <v>-1590</v>
      </c>
      <c r="L32" s="196">
        <v>-12114</v>
      </c>
      <c r="M32" s="196">
        <v>-6478</v>
      </c>
      <c r="N32" s="196">
        <v>-19089</v>
      </c>
      <c r="O32" s="196">
        <v>-858</v>
      </c>
      <c r="P32" s="196">
        <v>-6147.0171800000026</v>
      </c>
      <c r="Q32" s="196">
        <v>-529</v>
      </c>
      <c r="R32" s="196">
        <v>-2209</v>
      </c>
      <c r="S32" s="196">
        <v>-10463</v>
      </c>
      <c r="T32" s="196">
        <v>-527</v>
      </c>
      <c r="U32" s="196">
        <v>-1519</v>
      </c>
      <c r="V32" s="196">
        <v>-814</v>
      </c>
      <c r="W32" s="196">
        <v>-375</v>
      </c>
      <c r="X32" s="196">
        <v>-442</v>
      </c>
      <c r="Y32" s="196">
        <v>-2608</v>
      </c>
      <c r="Z32" s="194">
        <v>-174036.30718</v>
      </c>
    </row>
    <row r="33" spans="1:26">
      <c r="A33" s="195" t="s">
        <v>449</v>
      </c>
      <c r="B33" s="193" t="s">
        <v>469</v>
      </c>
      <c r="C33" s="196">
        <v>17189</v>
      </c>
      <c r="D33" s="196">
        <v>238</v>
      </c>
      <c r="E33" s="196">
        <v>17696</v>
      </c>
      <c r="F33" s="196">
        <v>24415</v>
      </c>
      <c r="G33" s="196">
        <v>961</v>
      </c>
      <c r="H33" s="196">
        <v>8547</v>
      </c>
      <c r="I33" s="196">
        <v>162</v>
      </c>
      <c r="J33" s="196">
        <v>66478.100000000006</v>
      </c>
      <c r="K33" s="196">
        <v>140</v>
      </c>
      <c r="L33" s="196">
        <v>49618</v>
      </c>
      <c r="M33" s="196">
        <v>12409</v>
      </c>
      <c r="N33" s="196">
        <v>5972</v>
      </c>
      <c r="O33" s="196">
        <v>4032</v>
      </c>
      <c r="P33" s="196">
        <v>0</v>
      </c>
      <c r="Q33" s="196">
        <v>0</v>
      </c>
      <c r="R33" s="196">
        <v>177</v>
      </c>
      <c r="S33" s="196">
        <v>20705</v>
      </c>
      <c r="T33" s="196">
        <v>0</v>
      </c>
      <c r="U33" s="196">
        <v>0</v>
      </c>
      <c r="V33" s="196">
        <v>0</v>
      </c>
      <c r="W33" s="196">
        <v>118</v>
      </c>
      <c r="X33" s="196">
        <v>0</v>
      </c>
      <c r="Y33" s="196">
        <v>382</v>
      </c>
      <c r="Z33" s="194">
        <v>229239.1</v>
      </c>
    </row>
    <row r="34" spans="1:26">
      <c r="A34" s="200"/>
      <c r="B34" s="198" t="s">
        <v>470</v>
      </c>
      <c r="C34" s="196">
        <v>-44683</v>
      </c>
      <c r="D34" s="196">
        <v>-42847</v>
      </c>
      <c r="E34" s="196">
        <v>-55517</v>
      </c>
      <c r="F34" s="196">
        <v>-20426</v>
      </c>
      <c r="G34" s="196">
        <v>-2562</v>
      </c>
      <c r="H34" s="196">
        <v>-10936</v>
      </c>
      <c r="I34" s="196">
        <v>-71995</v>
      </c>
      <c r="J34" s="196">
        <v>-59568.199999999983</v>
      </c>
      <c r="K34" s="196">
        <v>-1490</v>
      </c>
      <c r="L34" s="196">
        <v>-34613</v>
      </c>
      <c r="M34" s="196">
        <v>-27423</v>
      </c>
      <c r="N34" s="196">
        <v>-46273</v>
      </c>
      <c r="O34" s="196">
        <v>-2468</v>
      </c>
      <c r="P34" s="196">
        <v>-14886.983889999998</v>
      </c>
      <c r="Q34" s="196">
        <v>-1721</v>
      </c>
      <c r="R34" s="196">
        <v>-5664</v>
      </c>
      <c r="S34" s="196">
        <v>-16310</v>
      </c>
      <c r="T34" s="196">
        <v>-1103</v>
      </c>
      <c r="U34" s="196">
        <v>-3404</v>
      </c>
      <c r="V34" s="196">
        <v>-1068</v>
      </c>
      <c r="W34" s="196">
        <v>-977</v>
      </c>
      <c r="X34" s="196">
        <v>-1335</v>
      </c>
      <c r="Y34" s="196">
        <v>-9192</v>
      </c>
      <c r="Z34" s="194">
        <v>-476462.18388999993</v>
      </c>
    </row>
    <row r="35" spans="1:26">
      <c r="A35" s="192" t="s">
        <v>103</v>
      </c>
      <c r="B35" s="193" t="s">
        <v>471</v>
      </c>
      <c r="C35" s="196">
        <v>-5654</v>
      </c>
      <c r="D35" s="196">
        <v>-4380</v>
      </c>
      <c r="E35" s="196">
        <v>-7046</v>
      </c>
      <c r="F35" s="196">
        <v>-9001</v>
      </c>
      <c r="G35" s="196">
        <v>-2283</v>
      </c>
      <c r="H35" s="196">
        <v>-1607</v>
      </c>
      <c r="I35" s="196">
        <v>-11920</v>
      </c>
      <c r="J35" s="196">
        <v>-20738.84</v>
      </c>
      <c r="K35" s="196">
        <v>-1</v>
      </c>
      <c r="L35" s="196">
        <v>-21246</v>
      </c>
      <c r="M35" s="196">
        <v>-11158</v>
      </c>
      <c r="N35" s="196">
        <v>-4426</v>
      </c>
      <c r="O35" s="196">
        <v>-119</v>
      </c>
      <c r="P35" s="196">
        <v>-806.98326999999995</v>
      </c>
      <c r="Q35" s="196">
        <v>-215</v>
      </c>
      <c r="R35" s="196">
        <v>-422</v>
      </c>
      <c r="S35" s="196">
        <v>-7456</v>
      </c>
      <c r="T35" s="196">
        <v>0</v>
      </c>
      <c r="U35" s="196">
        <v>-142</v>
      </c>
      <c r="V35" s="196">
        <v>-241</v>
      </c>
      <c r="W35" s="196">
        <v>-83</v>
      </c>
      <c r="X35" s="196">
        <v>0</v>
      </c>
      <c r="Y35" s="196">
        <v>-588</v>
      </c>
      <c r="Z35" s="194">
        <v>-109533.82326999999</v>
      </c>
    </row>
    <row r="36" spans="1:26" ht="31.5">
      <c r="A36" s="192"/>
      <c r="B36" s="193" t="s">
        <v>743</v>
      </c>
      <c r="C36" s="196">
        <v>-3417</v>
      </c>
      <c r="D36" s="196">
        <v>-3369</v>
      </c>
      <c r="E36" s="196">
        <v>-5699</v>
      </c>
      <c r="F36" s="196">
        <v>-8980</v>
      </c>
      <c r="G36" s="196">
        <v>0</v>
      </c>
      <c r="H36" s="196">
        <v>-751</v>
      </c>
      <c r="I36" s="196">
        <v>-11726</v>
      </c>
      <c r="J36" s="196">
        <v>-16278.56</v>
      </c>
      <c r="K36" s="196">
        <v>-1</v>
      </c>
      <c r="L36" s="196">
        <v>-18036</v>
      </c>
      <c r="M36" s="196">
        <v>-9545</v>
      </c>
      <c r="N36" s="196">
        <v>-3882</v>
      </c>
      <c r="O36" s="196">
        <v>-73</v>
      </c>
      <c r="P36" s="196">
        <v>-448.35485999999997</v>
      </c>
      <c r="Q36" s="196">
        <v>-215</v>
      </c>
      <c r="R36" s="196">
        <v>-303</v>
      </c>
      <c r="S36" s="196">
        <v>-7456</v>
      </c>
      <c r="T36" s="196">
        <v>0</v>
      </c>
      <c r="U36" s="196">
        <v>-142</v>
      </c>
      <c r="V36" s="196">
        <v>-241</v>
      </c>
      <c r="W36" s="196">
        <v>-79</v>
      </c>
      <c r="X36" s="196">
        <v>0</v>
      </c>
      <c r="Y36" s="196">
        <v>-601</v>
      </c>
      <c r="Z36" s="194">
        <v>-91242.914860000004</v>
      </c>
    </row>
    <row r="37" spans="1:26">
      <c r="A37" s="192" t="s">
        <v>104</v>
      </c>
      <c r="B37" s="193" t="s">
        <v>472</v>
      </c>
      <c r="C37" s="196">
        <v>0</v>
      </c>
      <c r="D37" s="196">
        <v>0</v>
      </c>
      <c r="E37" s="196">
        <v>0</v>
      </c>
      <c r="F37" s="196">
        <v>0</v>
      </c>
      <c r="G37" s="196">
        <v>0</v>
      </c>
      <c r="H37" s="196">
        <v>0</v>
      </c>
      <c r="I37" s="196">
        <v>0</v>
      </c>
      <c r="J37" s="196">
        <v>0</v>
      </c>
      <c r="K37" s="196">
        <v>0</v>
      </c>
      <c r="L37" s="196">
        <v>0</v>
      </c>
      <c r="M37" s="196">
        <v>0</v>
      </c>
      <c r="N37" s="196">
        <v>0</v>
      </c>
      <c r="O37" s="196">
        <v>0</v>
      </c>
      <c r="P37" s="196">
        <v>0</v>
      </c>
      <c r="Q37" s="196">
        <v>0</v>
      </c>
      <c r="R37" s="196">
        <v>0</v>
      </c>
      <c r="S37" s="196">
        <v>0</v>
      </c>
      <c r="T37" s="196">
        <v>0</v>
      </c>
      <c r="U37" s="196">
        <v>0</v>
      </c>
      <c r="V37" s="196">
        <v>0</v>
      </c>
      <c r="W37" s="196">
        <v>0</v>
      </c>
      <c r="X37" s="196">
        <v>0</v>
      </c>
      <c r="Y37" s="196">
        <v>0</v>
      </c>
      <c r="Z37" s="194">
        <v>0</v>
      </c>
    </row>
    <row r="38" spans="1:26">
      <c r="A38" s="192" t="s">
        <v>105</v>
      </c>
      <c r="B38" s="193" t="s">
        <v>473</v>
      </c>
      <c r="C38" s="196">
        <v>17733</v>
      </c>
      <c r="D38" s="196">
        <v>11498</v>
      </c>
      <c r="E38" s="196">
        <v>44217</v>
      </c>
      <c r="F38" s="196">
        <v>4921</v>
      </c>
      <c r="G38" s="196">
        <v>3225</v>
      </c>
      <c r="H38" s="196">
        <v>1490</v>
      </c>
      <c r="I38" s="196">
        <v>37326</v>
      </c>
      <c r="J38" s="196">
        <v>4736.340000000022</v>
      </c>
      <c r="K38" s="196">
        <v>8325.2970000000005</v>
      </c>
      <c r="L38" s="196">
        <v>38237</v>
      </c>
      <c r="M38" s="196">
        <v>10832</v>
      </c>
      <c r="N38" s="196">
        <v>16592.805100000012</v>
      </c>
      <c r="O38" s="196">
        <v>793.76621168998827</v>
      </c>
      <c r="P38" s="196">
        <v>2920.641579999995</v>
      </c>
      <c r="Q38" s="196">
        <v>1872</v>
      </c>
      <c r="R38" s="196">
        <v>-1264</v>
      </c>
      <c r="S38" s="196">
        <v>16131</v>
      </c>
      <c r="T38" s="196">
        <v>-713</v>
      </c>
      <c r="U38" s="196">
        <v>2434</v>
      </c>
      <c r="V38" s="196">
        <v>-69</v>
      </c>
      <c r="W38" s="196">
        <v>-745</v>
      </c>
      <c r="X38" s="196">
        <v>-207</v>
      </c>
      <c r="Y38" s="196">
        <v>2060</v>
      </c>
      <c r="Z38" s="194">
        <v>222346.84989169001</v>
      </c>
    </row>
    <row r="39" spans="1:26">
      <c r="A39" s="201" t="s">
        <v>349</v>
      </c>
      <c r="B39" s="191" t="s">
        <v>474</v>
      </c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196"/>
      <c r="R39" s="196"/>
      <c r="S39" s="196"/>
      <c r="T39" s="196"/>
      <c r="U39" s="196"/>
      <c r="V39" s="196"/>
      <c r="W39" s="196"/>
      <c r="X39" s="196"/>
      <c r="Y39" s="196"/>
      <c r="Z39" s="194"/>
    </row>
    <row r="40" spans="1:26">
      <c r="A40" s="192" t="s">
        <v>96</v>
      </c>
      <c r="B40" s="193" t="s">
        <v>443</v>
      </c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6"/>
      <c r="V40" s="196"/>
      <c r="W40" s="196"/>
      <c r="X40" s="196"/>
      <c r="Y40" s="196"/>
      <c r="Z40" s="194"/>
    </row>
    <row r="41" spans="1:26">
      <c r="A41" s="195" t="s">
        <v>412</v>
      </c>
      <c r="B41" s="193" t="s">
        <v>444</v>
      </c>
      <c r="C41" s="196">
        <v>0</v>
      </c>
      <c r="D41" s="196">
        <v>0</v>
      </c>
      <c r="E41" s="196">
        <v>0</v>
      </c>
      <c r="F41" s="196">
        <v>0</v>
      </c>
      <c r="G41" s="196">
        <v>0</v>
      </c>
      <c r="H41" s="196">
        <v>0</v>
      </c>
      <c r="I41" s="196">
        <v>0</v>
      </c>
      <c r="J41" s="196">
        <v>0</v>
      </c>
      <c r="K41" s="196">
        <v>0</v>
      </c>
      <c r="L41" s="196">
        <v>0</v>
      </c>
      <c r="M41" s="196">
        <v>0</v>
      </c>
      <c r="N41" s="196">
        <v>0</v>
      </c>
      <c r="O41" s="196">
        <v>0</v>
      </c>
      <c r="P41" s="196">
        <v>0</v>
      </c>
      <c r="Q41" s="196">
        <v>0</v>
      </c>
      <c r="R41" s="196">
        <v>0</v>
      </c>
      <c r="S41" s="196">
        <v>0</v>
      </c>
      <c r="T41" s="196">
        <v>0</v>
      </c>
      <c r="U41" s="196">
        <v>0</v>
      </c>
      <c r="V41" s="196">
        <v>0</v>
      </c>
      <c r="W41" s="196">
        <v>0</v>
      </c>
      <c r="X41" s="196">
        <v>0</v>
      </c>
      <c r="Y41" s="196">
        <v>0</v>
      </c>
      <c r="Z41" s="194">
        <v>0</v>
      </c>
    </row>
    <row r="42" spans="1:26" ht="31.5">
      <c r="A42" s="195"/>
      <c r="B42" s="193" t="s">
        <v>742</v>
      </c>
      <c r="C42" s="196">
        <v>0</v>
      </c>
      <c r="D42" s="196">
        <v>0</v>
      </c>
      <c r="E42" s="196">
        <v>0</v>
      </c>
      <c r="F42" s="196">
        <v>0</v>
      </c>
      <c r="G42" s="196">
        <v>0</v>
      </c>
      <c r="H42" s="196">
        <v>0</v>
      </c>
      <c r="I42" s="196">
        <v>0</v>
      </c>
      <c r="J42" s="196">
        <v>0</v>
      </c>
      <c r="K42" s="196">
        <v>0</v>
      </c>
      <c r="L42" s="196">
        <v>0</v>
      </c>
      <c r="M42" s="196">
        <v>0</v>
      </c>
      <c r="N42" s="196">
        <v>0</v>
      </c>
      <c r="O42" s="196">
        <v>0</v>
      </c>
      <c r="P42" s="196">
        <v>0</v>
      </c>
      <c r="Q42" s="196">
        <v>0</v>
      </c>
      <c r="R42" s="196">
        <v>0</v>
      </c>
      <c r="S42" s="196">
        <v>0</v>
      </c>
      <c r="T42" s="196">
        <v>0</v>
      </c>
      <c r="U42" s="196">
        <v>0</v>
      </c>
      <c r="V42" s="196">
        <v>0</v>
      </c>
      <c r="W42" s="196">
        <v>0</v>
      </c>
      <c r="X42" s="196">
        <v>0</v>
      </c>
      <c r="Y42" s="196">
        <v>0</v>
      </c>
      <c r="Z42" s="194">
        <v>0</v>
      </c>
    </row>
    <row r="43" spans="1:26">
      <c r="A43" s="195" t="s">
        <v>414</v>
      </c>
      <c r="B43" s="193" t="s">
        <v>445</v>
      </c>
      <c r="C43" s="196">
        <v>0</v>
      </c>
      <c r="D43" s="196">
        <v>0</v>
      </c>
      <c r="E43" s="196">
        <v>0</v>
      </c>
      <c r="F43" s="196">
        <v>0</v>
      </c>
      <c r="G43" s="196">
        <v>0</v>
      </c>
      <c r="H43" s="196">
        <v>0</v>
      </c>
      <c r="I43" s="196">
        <v>0</v>
      </c>
      <c r="J43" s="196">
        <v>0</v>
      </c>
      <c r="K43" s="196">
        <v>0</v>
      </c>
      <c r="L43" s="196">
        <v>0</v>
      </c>
      <c r="M43" s="196">
        <v>0</v>
      </c>
      <c r="N43" s="196">
        <v>0</v>
      </c>
      <c r="O43" s="196">
        <v>0</v>
      </c>
      <c r="P43" s="196">
        <v>0</v>
      </c>
      <c r="Q43" s="196">
        <v>0</v>
      </c>
      <c r="R43" s="196">
        <v>0</v>
      </c>
      <c r="S43" s="196">
        <v>0</v>
      </c>
      <c r="T43" s="196">
        <v>0</v>
      </c>
      <c r="U43" s="196">
        <v>0</v>
      </c>
      <c r="V43" s="196">
        <v>0</v>
      </c>
      <c r="W43" s="196">
        <v>0</v>
      </c>
      <c r="X43" s="196">
        <v>0</v>
      </c>
      <c r="Y43" s="196">
        <v>0</v>
      </c>
      <c r="Z43" s="194">
        <v>0</v>
      </c>
    </row>
    <row r="44" spans="1:26">
      <c r="A44" s="195" t="s">
        <v>446</v>
      </c>
      <c r="B44" s="193" t="s">
        <v>447</v>
      </c>
      <c r="C44" s="196">
        <v>0</v>
      </c>
      <c r="D44" s="196">
        <v>0</v>
      </c>
      <c r="E44" s="196">
        <v>0</v>
      </c>
      <c r="F44" s="196">
        <v>0</v>
      </c>
      <c r="G44" s="196">
        <v>0</v>
      </c>
      <c r="H44" s="196">
        <v>0</v>
      </c>
      <c r="I44" s="196">
        <v>0</v>
      </c>
      <c r="J44" s="196">
        <v>0</v>
      </c>
      <c r="K44" s="196">
        <v>0</v>
      </c>
      <c r="L44" s="196">
        <v>0</v>
      </c>
      <c r="M44" s="196">
        <v>0</v>
      </c>
      <c r="N44" s="196">
        <v>0</v>
      </c>
      <c r="O44" s="196">
        <v>0</v>
      </c>
      <c r="P44" s="196">
        <v>0</v>
      </c>
      <c r="Q44" s="196">
        <v>0</v>
      </c>
      <c r="R44" s="196">
        <v>0</v>
      </c>
      <c r="S44" s="196">
        <v>0</v>
      </c>
      <c r="T44" s="196">
        <v>0</v>
      </c>
      <c r="U44" s="196">
        <v>0</v>
      </c>
      <c r="V44" s="196">
        <v>0</v>
      </c>
      <c r="W44" s="196">
        <v>0</v>
      </c>
      <c r="X44" s="196">
        <v>0</v>
      </c>
      <c r="Y44" s="196">
        <v>0</v>
      </c>
      <c r="Z44" s="194">
        <v>0</v>
      </c>
    </row>
    <row r="45" spans="1:26">
      <c r="A45" s="195" t="s">
        <v>449</v>
      </c>
      <c r="B45" s="193" t="s">
        <v>450</v>
      </c>
      <c r="C45" s="196">
        <v>0</v>
      </c>
      <c r="D45" s="196">
        <v>0</v>
      </c>
      <c r="E45" s="196">
        <v>0</v>
      </c>
      <c r="F45" s="196">
        <v>0</v>
      </c>
      <c r="G45" s="196">
        <v>0</v>
      </c>
      <c r="H45" s="196">
        <v>0</v>
      </c>
      <c r="I45" s="196">
        <v>0</v>
      </c>
      <c r="J45" s="196">
        <v>0</v>
      </c>
      <c r="K45" s="196">
        <v>0</v>
      </c>
      <c r="L45" s="196">
        <v>0</v>
      </c>
      <c r="M45" s="196">
        <v>0</v>
      </c>
      <c r="N45" s="196">
        <v>0</v>
      </c>
      <c r="O45" s="196">
        <v>0</v>
      </c>
      <c r="P45" s="196">
        <v>0</v>
      </c>
      <c r="Q45" s="196">
        <v>0</v>
      </c>
      <c r="R45" s="196">
        <v>0</v>
      </c>
      <c r="S45" s="196">
        <v>0</v>
      </c>
      <c r="T45" s="196">
        <v>0</v>
      </c>
      <c r="U45" s="196">
        <v>0</v>
      </c>
      <c r="V45" s="196">
        <v>0</v>
      </c>
      <c r="W45" s="196">
        <v>0</v>
      </c>
      <c r="X45" s="196">
        <v>0</v>
      </c>
      <c r="Y45" s="196">
        <v>0</v>
      </c>
      <c r="Z45" s="194">
        <v>0</v>
      </c>
    </row>
    <row r="46" spans="1:26">
      <c r="A46" s="197"/>
      <c r="B46" s="198" t="s">
        <v>475</v>
      </c>
      <c r="C46" s="196">
        <v>0</v>
      </c>
      <c r="D46" s="196">
        <v>0</v>
      </c>
      <c r="E46" s="196">
        <v>0</v>
      </c>
      <c r="F46" s="196">
        <v>0</v>
      </c>
      <c r="G46" s="196">
        <v>0</v>
      </c>
      <c r="H46" s="196">
        <v>0</v>
      </c>
      <c r="I46" s="196">
        <v>0</v>
      </c>
      <c r="J46" s="196">
        <v>0</v>
      </c>
      <c r="K46" s="196">
        <v>0</v>
      </c>
      <c r="L46" s="196">
        <v>0</v>
      </c>
      <c r="M46" s="196">
        <v>0</v>
      </c>
      <c r="N46" s="196">
        <v>0</v>
      </c>
      <c r="O46" s="196">
        <v>0</v>
      </c>
      <c r="P46" s="196">
        <v>0</v>
      </c>
      <c r="Q46" s="196">
        <v>0</v>
      </c>
      <c r="R46" s="196">
        <v>0</v>
      </c>
      <c r="S46" s="196">
        <v>0</v>
      </c>
      <c r="T46" s="196">
        <v>0</v>
      </c>
      <c r="U46" s="196">
        <v>0</v>
      </c>
      <c r="V46" s="196">
        <v>0</v>
      </c>
      <c r="W46" s="196">
        <v>0</v>
      </c>
      <c r="X46" s="196">
        <v>0</v>
      </c>
      <c r="Y46" s="196">
        <v>0</v>
      </c>
      <c r="Z46" s="194">
        <v>0</v>
      </c>
    </row>
    <row r="47" spans="1:26">
      <c r="A47" s="200" t="s">
        <v>97</v>
      </c>
      <c r="B47" s="193" t="s">
        <v>476</v>
      </c>
      <c r="C47" s="196">
        <v>0</v>
      </c>
      <c r="D47" s="196">
        <v>0</v>
      </c>
      <c r="E47" s="196">
        <v>0</v>
      </c>
      <c r="F47" s="196">
        <v>0</v>
      </c>
      <c r="G47" s="196">
        <v>0</v>
      </c>
      <c r="H47" s="196">
        <v>0</v>
      </c>
      <c r="I47" s="196">
        <v>0</v>
      </c>
      <c r="J47" s="196">
        <v>0</v>
      </c>
      <c r="K47" s="196">
        <v>0</v>
      </c>
      <c r="L47" s="196">
        <v>0</v>
      </c>
      <c r="M47" s="196">
        <v>0</v>
      </c>
      <c r="N47" s="196">
        <v>0</v>
      </c>
      <c r="O47" s="196">
        <v>0</v>
      </c>
      <c r="P47" s="196">
        <v>0</v>
      </c>
      <c r="Q47" s="196">
        <v>0</v>
      </c>
      <c r="R47" s="196">
        <v>0</v>
      </c>
      <c r="S47" s="196">
        <v>0</v>
      </c>
      <c r="T47" s="196">
        <v>0</v>
      </c>
      <c r="U47" s="196">
        <v>0</v>
      </c>
      <c r="V47" s="196">
        <v>0</v>
      </c>
      <c r="W47" s="196">
        <v>0</v>
      </c>
      <c r="X47" s="196">
        <v>0</v>
      </c>
      <c r="Y47" s="196">
        <v>0</v>
      </c>
      <c r="Z47" s="194">
        <v>0</v>
      </c>
    </row>
    <row r="48" spans="1:26">
      <c r="A48" s="195" t="s">
        <v>412</v>
      </c>
      <c r="B48" s="193" t="s">
        <v>477</v>
      </c>
      <c r="C48" s="196">
        <v>0</v>
      </c>
      <c r="D48" s="196">
        <v>0</v>
      </c>
      <c r="E48" s="196">
        <v>0</v>
      </c>
      <c r="F48" s="196">
        <v>0</v>
      </c>
      <c r="G48" s="196">
        <v>0</v>
      </c>
      <c r="H48" s="196">
        <v>0</v>
      </c>
      <c r="I48" s="196">
        <v>0</v>
      </c>
      <c r="J48" s="196">
        <v>0</v>
      </c>
      <c r="K48" s="196">
        <v>0</v>
      </c>
      <c r="L48" s="196">
        <v>0</v>
      </c>
      <c r="M48" s="196">
        <v>0</v>
      </c>
      <c r="N48" s="196">
        <v>0</v>
      </c>
      <c r="O48" s="196">
        <v>0</v>
      </c>
      <c r="P48" s="196">
        <v>0</v>
      </c>
      <c r="Q48" s="196">
        <v>0</v>
      </c>
      <c r="R48" s="196">
        <v>0</v>
      </c>
      <c r="S48" s="196">
        <v>0</v>
      </c>
      <c r="T48" s="196">
        <v>0</v>
      </c>
      <c r="U48" s="196">
        <v>0</v>
      </c>
      <c r="V48" s="196">
        <v>0</v>
      </c>
      <c r="W48" s="196">
        <v>0</v>
      </c>
      <c r="X48" s="196">
        <v>0</v>
      </c>
      <c r="Y48" s="196">
        <v>0</v>
      </c>
      <c r="Z48" s="194">
        <v>0</v>
      </c>
    </row>
    <row r="49" spans="1:26">
      <c r="A49" s="197"/>
      <c r="B49" s="193" t="s">
        <v>478</v>
      </c>
      <c r="C49" s="196">
        <v>0</v>
      </c>
      <c r="D49" s="196">
        <v>0</v>
      </c>
      <c r="E49" s="196">
        <v>0</v>
      </c>
      <c r="F49" s="196">
        <v>0</v>
      </c>
      <c r="G49" s="196">
        <v>0</v>
      </c>
      <c r="H49" s="196">
        <v>0</v>
      </c>
      <c r="I49" s="196">
        <v>0</v>
      </c>
      <c r="J49" s="196">
        <v>0</v>
      </c>
      <c r="K49" s="196">
        <v>0</v>
      </c>
      <c r="L49" s="196">
        <v>0</v>
      </c>
      <c r="M49" s="196">
        <v>0</v>
      </c>
      <c r="N49" s="196">
        <v>0</v>
      </c>
      <c r="O49" s="196">
        <v>0</v>
      </c>
      <c r="P49" s="196">
        <v>0</v>
      </c>
      <c r="Q49" s="196">
        <v>0</v>
      </c>
      <c r="R49" s="196">
        <v>0</v>
      </c>
      <c r="S49" s="196">
        <v>0</v>
      </c>
      <c r="T49" s="196">
        <v>0</v>
      </c>
      <c r="U49" s="196">
        <v>0</v>
      </c>
      <c r="V49" s="196">
        <v>0</v>
      </c>
      <c r="W49" s="196">
        <v>0</v>
      </c>
      <c r="X49" s="196">
        <v>0</v>
      </c>
      <c r="Y49" s="196">
        <v>0</v>
      </c>
      <c r="Z49" s="194">
        <v>0</v>
      </c>
    </row>
    <row r="50" spans="1:26">
      <c r="A50" s="197" t="s">
        <v>414</v>
      </c>
      <c r="B50" s="193" t="s">
        <v>479</v>
      </c>
      <c r="C50" s="196"/>
      <c r="D50" s="196"/>
      <c r="E50" s="196"/>
      <c r="F50" s="196"/>
      <c r="G50" s="196"/>
      <c r="H50" s="196"/>
      <c r="I50" s="196"/>
      <c r="J50" s="196"/>
      <c r="K50" s="196"/>
      <c r="L50" s="196"/>
      <c r="M50" s="196"/>
      <c r="N50" s="196"/>
      <c r="O50" s="196"/>
      <c r="P50" s="196"/>
      <c r="Q50" s="196"/>
      <c r="R50" s="196"/>
      <c r="S50" s="196"/>
      <c r="T50" s="196"/>
      <c r="U50" s="196"/>
      <c r="V50" s="196"/>
      <c r="W50" s="196"/>
      <c r="X50" s="196"/>
      <c r="Y50" s="196"/>
      <c r="Z50" s="194"/>
    </row>
    <row r="51" spans="1:26">
      <c r="A51" s="197"/>
      <c r="B51" s="193" t="s">
        <v>478</v>
      </c>
      <c r="C51" s="196">
        <v>0</v>
      </c>
      <c r="D51" s="196">
        <v>0</v>
      </c>
      <c r="E51" s="196">
        <v>0</v>
      </c>
      <c r="F51" s="196">
        <v>0</v>
      </c>
      <c r="G51" s="196">
        <v>0</v>
      </c>
      <c r="H51" s="196">
        <v>0</v>
      </c>
      <c r="I51" s="196">
        <v>0</v>
      </c>
      <c r="J51" s="196">
        <v>0</v>
      </c>
      <c r="K51" s="196">
        <v>0</v>
      </c>
      <c r="L51" s="196">
        <v>0</v>
      </c>
      <c r="M51" s="196">
        <v>0</v>
      </c>
      <c r="N51" s="196">
        <v>0</v>
      </c>
      <c r="O51" s="196">
        <v>0</v>
      </c>
      <c r="P51" s="196">
        <v>0</v>
      </c>
      <c r="Q51" s="196">
        <v>0</v>
      </c>
      <c r="R51" s="196">
        <v>0</v>
      </c>
      <c r="S51" s="196">
        <v>0</v>
      </c>
      <c r="T51" s="196">
        <v>0</v>
      </c>
      <c r="U51" s="196">
        <v>0</v>
      </c>
      <c r="V51" s="196">
        <v>0</v>
      </c>
      <c r="W51" s="196">
        <v>0</v>
      </c>
      <c r="X51" s="196">
        <v>0</v>
      </c>
      <c r="Y51" s="196">
        <v>0</v>
      </c>
      <c r="Z51" s="194">
        <v>0</v>
      </c>
    </row>
    <row r="52" spans="1:26">
      <c r="A52" s="202" t="s">
        <v>480</v>
      </c>
      <c r="B52" s="193" t="s">
        <v>481</v>
      </c>
      <c r="C52" s="196">
        <v>0</v>
      </c>
      <c r="D52" s="196">
        <v>0</v>
      </c>
      <c r="E52" s="196">
        <v>0</v>
      </c>
      <c r="F52" s="196">
        <v>0</v>
      </c>
      <c r="G52" s="196">
        <v>0</v>
      </c>
      <c r="H52" s="196">
        <v>0</v>
      </c>
      <c r="I52" s="196">
        <v>0</v>
      </c>
      <c r="J52" s="196">
        <v>0</v>
      </c>
      <c r="K52" s="196">
        <v>0</v>
      </c>
      <c r="L52" s="196">
        <v>0</v>
      </c>
      <c r="M52" s="196">
        <v>0</v>
      </c>
      <c r="N52" s="196">
        <v>0</v>
      </c>
      <c r="O52" s="196">
        <v>0</v>
      </c>
      <c r="P52" s="196">
        <v>0</v>
      </c>
      <c r="Q52" s="196">
        <v>0</v>
      </c>
      <c r="R52" s="196">
        <v>0</v>
      </c>
      <c r="S52" s="196">
        <v>0</v>
      </c>
      <c r="T52" s="196">
        <v>0</v>
      </c>
      <c r="U52" s="196">
        <v>0</v>
      </c>
      <c r="V52" s="196">
        <v>0</v>
      </c>
      <c r="W52" s="196">
        <v>0</v>
      </c>
      <c r="X52" s="196">
        <v>0</v>
      </c>
      <c r="Y52" s="196">
        <v>0</v>
      </c>
      <c r="Z52" s="194">
        <v>0</v>
      </c>
    </row>
    <row r="53" spans="1:26">
      <c r="A53" s="202" t="s">
        <v>482</v>
      </c>
      <c r="B53" s="193" t="s">
        <v>483</v>
      </c>
      <c r="C53" s="196">
        <v>0</v>
      </c>
      <c r="D53" s="196">
        <v>0</v>
      </c>
      <c r="E53" s="196">
        <v>0</v>
      </c>
      <c r="F53" s="196">
        <v>0</v>
      </c>
      <c r="G53" s="196">
        <v>0</v>
      </c>
      <c r="H53" s="196">
        <v>0</v>
      </c>
      <c r="I53" s="196">
        <v>0</v>
      </c>
      <c r="J53" s="196">
        <v>0</v>
      </c>
      <c r="K53" s="196">
        <v>0</v>
      </c>
      <c r="L53" s="196">
        <v>0</v>
      </c>
      <c r="M53" s="196">
        <v>0</v>
      </c>
      <c r="N53" s="196">
        <v>0</v>
      </c>
      <c r="O53" s="196">
        <v>0</v>
      </c>
      <c r="P53" s="196">
        <v>0</v>
      </c>
      <c r="Q53" s="196">
        <v>0</v>
      </c>
      <c r="R53" s="196">
        <v>0</v>
      </c>
      <c r="S53" s="196">
        <v>0</v>
      </c>
      <c r="T53" s="196">
        <v>0</v>
      </c>
      <c r="U53" s="196">
        <v>0</v>
      </c>
      <c r="V53" s="196">
        <v>0</v>
      </c>
      <c r="W53" s="196">
        <v>0</v>
      </c>
      <c r="X53" s="196">
        <v>0</v>
      </c>
      <c r="Y53" s="196">
        <v>0</v>
      </c>
      <c r="Z53" s="194">
        <v>0</v>
      </c>
    </row>
    <row r="54" spans="1:26">
      <c r="A54" s="203"/>
      <c r="B54" s="195" t="s">
        <v>804</v>
      </c>
      <c r="C54" s="196">
        <v>0</v>
      </c>
      <c r="D54" s="196">
        <v>0</v>
      </c>
      <c r="E54" s="196">
        <v>0</v>
      </c>
      <c r="F54" s="196">
        <v>0</v>
      </c>
      <c r="G54" s="196">
        <v>0</v>
      </c>
      <c r="H54" s="196">
        <v>0</v>
      </c>
      <c r="I54" s="196">
        <v>0</v>
      </c>
      <c r="J54" s="196">
        <v>0</v>
      </c>
      <c r="K54" s="196">
        <v>0</v>
      </c>
      <c r="L54" s="196">
        <v>0</v>
      </c>
      <c r="M54" s="196">
        <v>0</v>
      </c>
      <c r="N54" s="196">
        <v>0</v>
      </c>
      <c r="O54" s="196">
        <v>0</v>
      </c>
      <c r="P54" s="196">
        <v>0</v>
      </c>
      <c r="Q54" s="196">
        <v>0</v>
      </c>
      <c r="R54" s="196">
        <v>0</v>
      </c>
      <c r="S54" s="196">
        <v>0</v>
      </c>
      <c r="T54" s="196">
        <v>0</v>
      </c>
      <c r="U54" s="196">
        <v>0</v>
      </c>
      <c r="V54" s="196">
        <v>0</v>
      </c>
      <c r="W54" s="196">
        <v>0</v>
      </c>
      <c r="X54" s="196">
        <v>0</v>
      </c>
      <c r="Y54" s="196">
        <v>0</v>
      </c>
      <c r="Z54" s="194">
        <v>0</v>
      </c>
    </row>
    <row r="55" spans="1:26">
      <c r="A55" s="197" t="s">
        <v>446</v>
      </c>
      <c r="B55" s="193" t="s">
        <v>485</v>
      </c>
      <c r="C55" s="196">
        <v>0</v>
      </c>
      <c r="D55" s="196">
        <v>0</v>
      </c>
      <c r="E55" s="196">
        <v>0</v>
      </c>
      <c r="F55" s="196">
        <v>0</v>
      </c>
      <c r="G55" s="196">
        <v>0</v>
      </c>
      <c r="H55" s="196">
        <v>0</v>
      </c>
      <c r="I55" s="196">
        <v>0</v>
      </c>
      <c r="J55" s="196">
        <v>0</v>
      </c>
      <c r="K55" s="196">
        <v>0</v>
      </c>
      <c r="L55" s="196">
        <v>0</v>
      </c>
      <c r="M55" s="196">
        <v>0</v>
      </c>
      <c r="N55" s="196">
        <v>0</v>
      </c>
      <c r="O55" s="196">
        <v>0</v>
      </c>
      <c r="P55" s="196">
        <v>0</v>
      </c>
      <c r="Q55" s="196">
        <v>0</v>
      </c>
      <c r="R55" s="196">
        <v>0</v>
      </c>
      <c r="S55" s="196">
        <v>0</v>
      </c>
      <c r="T55" s="196">
        <v>0</v>
      </c>
      <c r="U55" s="196">
        <v>0</v>
      </c>
      <c r="V55" s="196">
        <v>0</v>
      </c>
      <c r="W55" s="196">
        <v>0</v>
      </c>
      <c r="X55" s="196">
        <v>0</v>
      </c>
      <c r="Y55" s="196">
        <v>0</v>
      </c>
      <c r="Z55" s="194">
        <v>0</v>
      </c>
    </row>
    <row r="56" spans="1:26">
      <c r="A56" s="197" t="s">
        <v>449</v>
      </c>
      <c r="B56" s="193" t="s">
        <v>486</v>
      </c>
      <c r="C56" s="196">
        <v>0</v>
      </c>
      <c r="D56" s="196">
        <v>0</v>
      </c>
      <c r="E56" s="196">
        <v>0</v>
      </c>
      <c r="F56" s="196">
        <v>0</v>
      </c>
      <c r="G56" s="196">
        <v>0</v>
      </c>
      <c r="H56" s="196">
        <v>0</v>
      </c>
      <c r="I56" s="196">
        <v>0</v>
      </c>
      <c r="J56" s="196">
        <v>0</v>
      </c>
      <c r="K56" s="196">
        <v>0</v>
      </c>
      <c r="L56" s="196">
        <v>0</v>
      </c>
      <c r="M56" s="196">
        <v>0</v>
      </c>
      <c r="N56" s="196">
        <v>0</v>
      </c>
      <c r="O56" s="196">
        <v>0</v>
      </c>
      <c r="P56" s="196">
        <v>0</v>
      </c>
      <c r="Q56" s="196">
        <v>0</v>
      </c>
      <c r="R56" s="196">
        <v>0</v>
      </c>
      <c r="S56" s="196">
        <v>0</v>
      </c>
      <c r="T56" s="196">
        <v>0</v>
      </c>
      <c r="U56" s="196">
        <v>0</v>
      </c>
      <c r="V56" s="196">
        <v>0</v>
      </c>
      <c r="W56" s="196">
        <v>0</v>
      </c>
      <c r="X56" s="196">
        <v>0</v>
      </c>
      <c r="Y56" s="196">
        <v>0</v>
      </c>
      <c r="Z56" s="194">
        <v>0</v>
      </c>
    </row>
    <row r="57" spans="1:26">
      <c r="A57" s="190"/>
      <c r="B57" s="198" t="s">
        <v>487</v>
      </c>
      <c r="C57" s="196">
        <v>0</v>
      </c>
      <c r="D57" s="196">
        <v>0</v>
      </c>
      <c r="E57" s="196">
        <v>0</v>
      </c>
      <c r="F57" s="196">
        <v>0</v>
      </c>
      <c r="G57" s="196">
        <v>0</v>
      </c>
      <c r="H57" s="196">
        <v>0</v>
      </c>
      <c r="I57" s="196">
        <v>0</v>
      </c>
      <c r="J57" s="196">
        <v>0</v>
      </c>
      <c r="K57" s="196">
        <v>0</v>
      </c>
      <c r="L57" s="196">
        <v>0</v>
      </c>
      <c r="M57" s="196">
        <v>0</v>
      </c>
      <c r="N57" s="196">
        <v>0</v>
      </c>
      <c r="O57" s="196">
        <v>0</v>
      </c>
      <c r="P57" s="196">
        <v>0</v>
      </c>
      <c r="Q57" s="196">
        <v>0</v>
      </c>
      <c r="R57" s="196">
        <v>0</v>
      </c>
      <c r="S57" s="196">
        <v>0</v>
      </c>
      <c r="T57" s="196">
        <v>0</v>
      </c>
      <c r="U57" s="196">
        <v>0</v>
      </c>
      <c r="V57" s="196">
        <v>0</v>
      </c>
      <c r="W57" s="196">
        <v>0</v>
      </c>
      <c r="X57" s="196">
        <v>0</v>
      </c>
      <c r="Y57" s="196">
        <v>0</v>
      </c>
      <c r="Z57" s="194">
        <v>0</v>
      </c>
    </row>
    <row r="58" spans="1:26">
      <c r="A58" s="200" t="s">
        <v>98</v>
      </c>
      <c r="B58" s="203" t="s">
        <v>452</v>
      </c>
      <c r="C58" s="196">
        <v>0</v>
      </c>
      <c r="D58" s="196">
        <v>0</v>
      </c>
      <c r="E58" s="196">
        <v>0</v>
      </c>
      <c r="F58" s="196">
        <v>0</v>
      </c>
      <c r="G58" s="196">
        <v>0</v>
      </c>
      <c r="H58" s="196">
        <v>0</v>
      </c>
      <c r="I58" s="196">
        <v>0</v>
      </c>
      <c r="J58" s="196">
        <v>0</v>
      </c>
      <c r="K58" s="196">
        <v>0</v>
      </c>
      <c r="L58" s="196">
        <v>0</v>
      </c>
      <c r="M58" s="196">
        <v>0</v>
      </c>
      <c r="N58" s="196">
        <v>0</v>
      </c>
      <c r="O58" s="196">
        <v>0</v>
      </c>
      <c r="P58" s="196">
        <v>0</v>
      </c>
      <c r="Q58" s="196">
        <v>0</v>
      </c>
      <c r="R58" s="196">
        <v>0</v>
      </c>
      <c r="S58" s="196">
        <v>0</v>
      </c>
      <c r="T58" s="196">
        <v>0</v>
      </c>
      <c r="U58" s="196">
        <v>0</v>
      </c>
      <c r="V58" s="196">
        <v>0</v>
      </c>
      <c r="W58" s="196">
        <v>0</v>
      </c>
      <c r="X58" s="196">
        <v>0</v>
      </c>
      <c r="Y58" s="196">
        <v>0</v>
      </c>
      <c r="Z58" s="194">
        <v>0</v>
      </c>
    </row>
    <row r="59" spans="1:26">
      <c r="A59" s="192" t="s">
        <v>99</v>
      </c>
      <c r="B59" s="193" t="s">
        <v>488</v>
      </c>
      <c r="C59" s="196"/>
      <c r="D59" s="196"/>
      <c r="E59" s="196"/>
      <c r="F59" s="196"/>
      <c r="G59" s="196"/>
      <c r="H59" s="196"/>
      <c r="I59" s="196"/>
      <c r="J59" s="196"/>
      <c r="K59" s="196"/>
      <c r="L59" s="196"/>
      <c r="M59" s="196"/>
      <c r="N59" s="196"/>
      <c r="O59" s="196"/>
      <c r="P59" s="196"/>
      <c r="Q59" s="196"/>
      <c r="R59" s="196"/>
      <c r="S59" s="196"/>
      <c r="T59" s="196"/>
      <c r="U59" s="196"/>
      <c r="V59" s="196"/>
      <c r="W59" s="196"/>
      <c r="X59" s="196"/>
      <c r="Y59" s="196"/>
      <c r="Z59" s="194"/>
    </row>
    <row r="60" spans="1:26">
      <c r="A60" s="195" t="s">
        <v>412</v>
      </c>
      <c r="B60" s="193" t="s">
        <v>489</v>
      </c>
      <c r="C60" s="196"/>
      <c r="D60" s="196"/>
      <c r="E60" s="196"/>
      <c r="F60" s="196"/>
      <c r="G60" s="196"/>
      <c r="H60" s="196"/>
      <c r="I60" s="196"/>
      <c r="J60" s="196"/>
      <c r="K60" s="196"/>
      <c r="L60" s="196"/>
      <c r="M60" s="196"/>
      <c r="N60" s="196"/>
      <c r="O60" s="196"/>
      <c r="P60" s="196"/>
      <c r="Q60" s="196"/>
      <c r="R60" s="196"/>
      <c r="S60" s="196"/>
      <c r="T60" s="196"/>
      <c r="U60" s="196"/>
      <c r="V60" s="196"/>
      <c r="W60" s="196"/>
      <c r="X60" s="196"/>
      <c r="Y60" s="196"/>
      <c r="Z60" s="194"/>
    </row>
    <row r="61" spans="1:26">
      <c r="A61" s="195" t="s">
        <v>455</v>
      </c>
      <c r="B61" s="193" t="s">
        <v>413</v>
      </c>
      <c r="C61" s="196">
        <v>0</v>
      </c>
      <c r="D61" s="196">
        <v>0</v>
      </c>
      <c r="E61" s="196">
        <v>0</v>
      </c>
      <c r="F61" s="196">
        <v>0</v>
      </c>
      <c r="G61" s="196">
        <v>0</v>
      </c>
      <c r="H61" s="196">
        <v>0</v>
      </c>
      <c r="I61" s="196">
        <v>0</v>
      </c>
      <c r="J61" s="196">
        <v>0</v>
      </c>
      <c r="K61" s="196">
        <v>0</v>
      </c>
      <c r="L61" s="196">
        <v>0</v>
      </c>
      <c r="M61" s="196">
        <v>0</v>
      </c>
      <c r="N61" s="196">
        <v>0</v>
      </c>
      <c r="O61" s="196">
        <v>0</v>
      </c>
      <c r="P61" s="196">
        <v>0</v>
      </c>
      <c r="Q61" s="196">
        <v>0</v>
      </c>
      <c r="R61" s="196">
        <v>0</v>
      </c>
      <c r="S61" s="196">
        <v>0</v>
      </c>
      <c r="T61" s="196">
        <v>0</v>
      </c>
      <c r="U61" s="196">
        <v>0</v>
      </c>
      <c r="V61" s="196">
        <v>0</v>
      </c>
      <c r="W61" s="196">
        <v>0</v>
      </c>
      <c r="X61" s="196">
        <v>0</v>
      </c>
      <c r="Y61" s="196">
        <v>0</v>
      </c>
      <c r="Z61" s="194">
        <v>0</v>
      </c>
    </row>
    <row r="62" spans="1:26">
      <c r="A62" s="195" t="s">
        <v>456</v>
      </c>
      <c r="B62" s="193" t="s">
        <v>457</v>
      </c>
      <c r="C62" s="196">
        <v>0</v>
      </c>
      <c r="D62" s="196">
        <v>0</v>
      </c>
      <c r="E62" s="196">
        <v>0</v>
      </c>
      <c r="F62" s="196">
        <v>0</v>
      </c>
      <c r="G62" s="196">
        <v>0</v>
      </c>
      <c r="H62" s="196">
        <v>0</v>
      </c>
      <c r="I62" s="196">
        <v>0</v>
      </c>
      <c r="J62" s="196">
        <v>0</v>
      </c>
      <c r="K62" s="196">
        <v>0</v>
      </c>
      <c r="L62" s="196">
        <v>0</v>
      </c>
      <c r="M62" s="196">
        <v>0</v>
      </c>
      <c r="N62" s="196">
        <v>0</v>
      </c>
      <c r="O62" s="196">
        <v>0</v>
      </c>
      <c r="P62" s="196">
        <v>0</v>
      </c>
      <c r="Q62" s="196">
        <v>0</v>
      </c>
      <c r="R62" s="196">
        <v>0</v>
      </c>
      <c r="S62" s="196">
        <v>0</v>
      </c>
      <c r="T62" s="196">
        <v>0</v>
      </c>
      <c r="U62" s="196">
        <v>0</v>
      </c>
      <c r="V62" s="196">
        <v>0</v>
      </c>
      <c r="W62" s="196">
        <v>0</v>
      </c>
      <c r="X62" s="196">
        <v>0</v>
      </c>
      <c r="Y62" s="196">
        <v>0</v>
      </c>
      <c r="Z62" s="194">
        <v>0</v>
      </c>
    </row>
    <row r="63" spans="1:26">
      <c r="A63" s="197"/>
      <c r="B63" s="195" t="s">
        <v>490</v>
      </c>
      <c r="C63" s="196">
        <v>0</v>
      </c>
      <c r="D63" s="196">
        <v>0</v>
      </c>
      <c r="E63" s="196">
        <v>0</v>
      </c>
      <c r="F63" s="196">
        <v>0</v>
      </c>
      <c r="G63" s="196">
        <v>0</v>
      </c>
      <c r="H63" s="196">
        <v>0</v>
      </c>
      <c r="I63" s="196">
        <v>0</v>
      </c>
      <c r="J63" s="196">
        <v>0</v>
      </c>
      <c r="K63" s="196">
        <v>0</v>
      </c>
      <c r="L63" s="196">
        <v>0</v>
      </c>
      <c r="M63" s="196">
        <v>0</v>
      </c>
      <c r="N63" s="196">
        <v>0</v>
      </c>
      <c r="O63" s="196">
        <v>0</v>
      </c>
      <c r="P63" s="196">
        <v>0</v>
      </c>
      <c r="Q63" s="196">
        <v>0</v>
      </c>
      <c r="R63" s="196">
        <v>0</v>
      </c>
      <c r="S63" s="196">
        <v>0</v>
      </c>
      <c r="T63" s="196">
        <v>0</v>
      </c>
      <c r="U63" s="196">
        <v>0</v>
      </c>
      <c r="V63" s="196">
        <v>0</v>
      </c>
      <c r="W63" s="196">
        <v>0</v>
      </c>
      <c r="X63" s="196">
        <v>0</v>
      </c>
      <c r="Y63" s="196">
        <v>0</v>
      </c>
      <c r="Z63" s="194">
        <v>0</v>
      </c>
    </row>
    <row r="64" spans="1:26">
      <c r="A64" s="197" t="s">
        <v>414</v>
      </c>
      <c r="B64" s="193" t="s">
        <v>491</v>
      </c>
      <c r="C64" s="196">
        <v>0</v>
      </c>
      <c r="D64" s="196">
        <v>0</v>
      </c>
      <c r="E64" s="196">
        <v>0</v>
      </c>
      <c r="F64" s="196">
        <v>0</v>
      </c>
      <c r="G64" s="196">
        <v>0</v>
      </c>
      <c r="H64" s="196">
        <v>0</v>
      </c>
      <c r="I64" s="196">
        <v>0</v>
      </c>
      <c r="J64" s="196">
        <v>0</v>
      </c>
      <c r="K64" s="196">
        <v>0</v>
      </c>
      <c r="L64" s="196">
        <v>0</v>
      </c>
      <c r="M64" s="196">
        <v>0</v>
      </c>
      <c r="N64" s="196">
        <v>0</v>
      </c>
      <c r="O64" s="196">
        <v>0</v>
      </c>
      <c r="P64" s="196">
        <v>0</v>
      </c>
      <c r="Q64" s="196">
        <v>0</v>
      </c>
      <c r="R64" s="196">
        <v>0</v>
      </c>
      <c r="S64" s="196">
        <v>0</v>
      </c>
      <c r="T64" s="196">
        <v>0</v>
      </c>
      <c r="U64" s="196">
        <v>0</v>
      </c>
      <c r="V64" s="196">
        <v>0</v>
      </c>
      <c r="W64" s="196">
        <v>0</v>
      </c>
      <c r="X64" s="196">
        <v>0</v>
      </c>
      <c r="Y64" s="196">
        <v>0</v>
      </c>
      <c r="Z64" s="194">
        <v>0</v>
      </c>
    </row>
    <row r="65" spans="1:26">
      <c r="A65" s="202" t="s">
        <v>480</v>
      </c>
      <c r="B65" s="193" t="s">
        <v>413</v>
      </c>
      <c r="C65" s="196">
        <v>0</v>
      </c>
      <c r="D65" s="196">
        <v>0</v>
      </c>
      <c r="E65" s="196">
        <v>0</v>
      </c>
      <c r="F65" s="196">
        <v>0</v>
      </c>
      <c r="G65" s="196">
        <v>0</v>
      </c>
      <c r="H65" s="196">
        <v>0</v>
      </c>
      <c r="I65" s="196">
        <v>0</v>
      </c>
      <c r="J65" s="196">
        <v>0</v>
      </c>
      <c r="K65" s="196">
        <v>0</v>
      </c>
      <c r="L65" s="196">
        <v>0</v>
      </c>
      <c r="M65" s="196">
        <v>0</v>
      </c>
      <c r="N65" s="196">
        <v>0</v>
      </c>
      <c r="O65" s="196">
        <v>0</v>
      </c>
      <c r="P65" s="196">
        <v>0</v>
      </c>
      <c r="Q65" s="196">
        <v>0</v>
      </c>
      <c r="R65" s="196">
        <v>0</v>
      </c>
      <c r="S65" s="196">
        <v>0</v>
      </c>
      <c r="T65" s="196">
        <v>0</v>
      </c>
      <c r="U65" s="196">
        <v>0</v>
      </c>
      <c r="V65" s="196">
        <v>0</v>
      </c>
      <c r="W65" s="196">
        <v>0</v>
      </c>
      <c r="X65" s="196">
        <v>0</v>
      </c>
      <c r="Y65" s="196">
        <v>0</v>
      </c>
      <c r="Z65" s="194">
        <v>0</v>
      </c>
    </row>
    <row r="66" spans="1:26">
      <c r="A66" s="202" t="s">
        <v>482</v>
      </c>
      <c r="B66" s="193" t="s">
        <v>457</v>
      </c>
      <c r="C66" s="196">
        <v>0</v>
      </c>
      <c r="D66" s="196">
        <v>0</v>
      </c>
      <c r="E66" s="196">
        <v>0</v>
      </c>
      <c r="F66" s="196">
        <v>0</v>
      </c>
      <c r="G66" s="196">
        <v>0</v>
      </c>
      <c r="H66" s="196">
        <v>0</v>
      </c>
      <c r="I66" s="196">
        <v>0</v>
      </c>
      <c r="J66" s="196">
        <v>0</v>
      </c>
      <c r="K66" s="196">
        <v>0</v>
      </c>
      <c r="L66" s="196">
        <v>0</v>
      </c>
      <c r="M66" s="196">
        <v>0</v>
      </c>
      <c r="N66" s="196">
        <v>0</v>
      </c>
      <c r="O66" s="196">
        <v>0</v>
      </c>
      <c r="P66" s="196">
        <v>0</v>
      </c>
      <c r="Q66" s="196">
        <v>0</v>
      </c>
      <c r="R66" s="196">
        <v>0</v>
      </c>
      <c r="S66" s="196">
        <v>0</v>
      </c>
      <c r="T66" s="196">
        <v>0</v>
      </c>
      <c r="U66" s="196">
        <v>0</v>
      </c>
      <c r="V66" s="196">
        <v>0</v>
      </c>
      <c r="W66" s="196">
        <v>0</v>
      </c>
      <c r="X66" s="196">
        <v>0</v>
      </c>
      <c r="Y66" s="196">
        <v>0</v>
      </c>
      <c r="Z66" s="194">
        <v>0</v>
      </c>
    </row>
    <row r="67" spans="1:26">
      <c r="A67" s="197"/>
      <c r="B67" s="195" t="s">
        <v>484</v>
      </c>
      <c r="C67" s="196">
        <v>0</v>
      </c>
      <c r="D67" s="196">
        <v>0</v>
      </c>
      <c r="E67" s="196">
        <v>0</v>
      </c>
      <c r="F67" s="196">
        <v>0</v>
      </c>
      <c r="G67" s="196">
        <v>0</v>
      </c>
      <c r="H67" s="196">
        <v>0</v>
      </c>
      <c r="I67" s="196">
        <v>0</v>
      </c>
      <c r="J67" s="196">
        <v>0</v>
      </c>
      <c r="K67" s="196">
        <v>0</v>
      </c>
      <c r="L67" s="196">
        <v>0</v>
      </c>
      <c r="M67" s="196">
        <v>0</v>
      </c>
      <c r="N67" s="196">
        <v>0</v>
      </c>
      <c r="O67" s="196">
        <v>0</v>
      </c>
      <c r="P67" s="196">
        <v>0</v>
      </c>
      <c r="Q67" s="196">
        <v>0</v>
      </c>
      <c r="R67" s="196">
        <v>0</v>
      </c>
      <c r="S67" s="196">
        <v>0</v>
      </c>
      <c r="T67" s="196">
        <v>0</v>
      </c>
      <c r="U67" s="196">
        <v>0</v>
      </c>
      <c r="V67" s="196">
        <v>0</v>
      </c>
      <c r="W67" s="196">
        <v>0</v>
      </c>
      <c r="X67" s="196">
        <v>0</v>
      </c>
      <c r="Y67" s="196">
        <v>0</v>
      </c>
      <c r="Z67" s="194">
        <v>0</v>
      </c>
    </row>
    <row r="68" spans="1:26">
      <c r="A68" s="200"/>
      <c r="B68" s="204" t="s">
        <v>460</v>
      </c>
      <c r="C68" s="196">
        <v>0</v>
      </c>
      <c r="D68" s="196">
        <v>0</v>
      </c>
      <c r="E68" s="196">
        <v>0</v>
      </c>
      <c r="F68" s="196">
        <v>0</v>
      </c>
      <c r="G68" s="196">
        <v>0</v>
      </c>
      <c r="H68" s="196">
        <v>0</v>
      </c>
      <c r="I68" s="196">
        <v>0</v>
      </c>
      <c r="J68" s="196">
        <v>0</v>
      </c>
      <c r="K68" s="196">
        <v>0</v>
      </c>
      <c r="L68" s="196">
        <v>0</v>
      </c>
      <c r="M68" s="196">
        <v>0</v>
      </c>
      <c r="N68" s="196">
        <v>0</v>
      </c>
      <c r="O68" s="196">
        <v>0</v>
      </c>
      <c r="P68" s="196">
        <v>0</v>
      </c>
      <c r="Q68" s="196">
        <v>0</v>
      </c>
      <c r="R68" s="196">
        <v>0</v>
      </c>
      <c r="S68" s="196">
        <v>0</v>
      </c>
      <c r="T68" s="196">
        <v>0</v>
      </c>
      <c r="U68" s="196">
        <v>0</v>
      </c>
      <c r="V68" s="196">
        <v>0</v>
      </c>
      <c r="W68" s="196">
        <v>0</v>
      </c>
      <c r="X68" s="196">
        <v>0</v>
      </c>
      <c r="Y68" s="196">
        <v>0</v>
      </c>
      <c r="Z68" s="194">
        <v>0</v>
      </c>
    </row>
    <row r="69" spans="1:26" ht="31.5">
      <c r="A69" s="192" t="s">
        <v>100</v>
      </c>
      <c r="B69" s="193" t="s">
        <v>492</v>
      </c>
      <c r="C69" s="196"/>
      <c r="D69" s="196"/>
      <c r="E69" s="196"/>
      <c r="F69" s="196"/>
      <c r="G69" s="196"/>
      <c r="H69" s="196"/>
      <c r="I69" s="196"/>
      <c r="J69" s="196"/>
      <c r="K69" s="196"/>
      <c r="L69" s="196"/>
      <c r="M69" s="196"/>
      <c r="N69" s="196"/>
      <c r="O69" s="196"/>
      <c r="P69" s="196"/>
      <c r="Q69" s="196"/>
      <c r="R69" s="196"/>
      <c r="S69" s="196"/>
      <c r="T69" s="196"/>
      <c r="U69" s="196"/>
      <c r="V69" s="196"/>
      <c r="W69" s="196"/>
      <c r="X69" s="196"/>
      <c r="Y69" s="196"/>
      <c r="Z69" s="194"/>
    </row>
    <row r="70" spans="1:26">
      <c r="A70" s="195" t="s">
        <v>412</v>
      </c>
      <c r="B70" s="203" t="s">
        <v>493</v>
      </c>
      <c r="C70" s="196"/>
      <c r="D70" s="196"/>
      <c r="E70" s="196"/>
      <c r="F70" s="196"/>
      <c r="G70" s="196"/>
      <c r="H70" s="196"/>
      <c r="I70" s="196"/>
      <c r="J70" s="196"/>
      <c r="K70" s="196"/>
      <c r="L70" s="196"/>
      <c r="M70" s="196"/>
      <c r="N70" s="196"/>
      <c r="O70" s="196"/>
      <c r="P70" s="196"/>
      <c r="Q70" s="196"/>
      <c r="R70" s="196"/>
      <c r="S70" s="196"/>
      <c r="T70" s="196"/>
      <c r="U70" s="196"/>
      <c r="V70" s="196"/>
      <c r="W70" s="196"/>
      <c r="X70" s="196"/>
      <c r="Y70" s="196"/>
      <c r="Z70" s="194"/>
    </row>
    <row r="71" spans="1:26">
      <c r="A71" s="195" t="s">
        <v>455</v>
      </c>
      <c r="B71" s="193" t="s">
        <v>413</v>
      </c>
      <c r="C71" s="196">
        <v>0</v>
      </c>
      <c r="D71" s="196">
        <v>0</v>
      </c>
      <c r="E71" s="196">
        <v>0</v>
      </c>
      <c r="F71" s="196">
        <v>0</v>
      </c>
      <c r="G71" s="196">
        <v>0</v>
      </c>
      <c r="H71" s="196">
        <v>0</v>
      </c>
      <c r="I71" s="196">
        <v>0</v>
      </c>
      <c r="J71" s="196">
        <v>0</v>
      </c>
      <c r="K71" s="196">
        <v>0</v>
      </c>
      <c r="L71" s="196">
        <v>0</v>
      </c>
      <c r="M71" s="196">
        <v>0</v>
      </c>
      <c r="N71" s="196">
        <v>0</v>
      </c>
      <c r="O71" s="196">
        <v>0</v>
      </c>
      <c r="P71" s="196">
        <v>0</v>
      </c>
      <c r="Q71" s="196">
        <v>0</v>
      </c>
      <c r="R71" s="196">
        <v>0</v>
      </c>
      <c r="S71" s="196">
        <v>0</v>
      </c>
      <c r="T71" s="196">
        <v>0</v>
      </c>
      <c r="U71" s="196">
        <v>0</v>
      </c>
      <c r="V71" s="196">
        <v>0</v>
      </c>
      <c r="W71" s="196">
        <v>0</v>
      </c>
      <c r="X71" s="196">
        <v>0</v>
      </c>
      <c r="Y71" s="196">
        <v>0</v>
      </c>
      <c r="Z71" s="194">
        <v>0</v>
      </c>
    </row>
    <row r="72" spans="1:26">
      <c r="A72" s="195" t="s">
        <v>456</v>
      </c>
      <c r="B72" s="193" t="s">
        <v>457</v>
      </c>
      <c r="C72" s="196">
        <v>0</v>
      </c>
      <c r="D72" s="196">
        <v>0</v>
      </c>
      <c r="E72" s="196">
        <v>0</v>
      </c>
      <c r="F72" s="196">
        <v>0</v>
      </c>
      <c r="G72" s="196">
        <v>0</v>
      </c>
      <c r="H72" s="196">
        <v>0</v>
      </c>
      <c r="I72" s="196">
        <v>0</v>
      </c>
      <c r="J72" s="196">
        <v>0</v>
      </c>
      <c r="K72" s="196">
        <v>0</v>
      </c>
      <c r="L72" s="196">
        <v>0</v>
      </c>
      <c r="M72" s="196">
        <v>0</v>
      </c>
      <c r="N72" s="196">
        <v>0</v>
      </c>
      <c r="O72" s="196">
        <v>0</v>
      </c>
      <c r="P72" s="196">
        <v>0</v>
      </c>
      <c r="Q72" s="196">
        <v>0</v>
      </c>
      <c r="R72" s="196">
        <v>0</v>
      </c>
      <c r="S72" s="196">
        <v>0</v>
      </c>
      <c r="T72" s="196">
        <v>0</v>
      </c>
      <c r="U72" s="196">
        <v>0</v>
      </c>
      <c r="V72" s="196">
        <v>0</v>
      </c>
      <c r="W72" s="196">
        <v>0</v>
      </c>
      <c r="X72" s="196">
        <v>0</v>
      </c>
      <c r="Y72" s="196">
        <v>0</v>
      </c>
      <c r="Z72" s="194">
        <v>0</v>
      </c>
    </row>
    <row r="73" spans="1:26">
      <c r="A73" s="197"/>
      <c r="B73" s="195" t="s">
        <v>490</v>
      </c>
      <c r="C73" s="196">
        <v>0</v>
      </c>
      <c r="D73" s="196">
        <v>0</v>
      </c>
      <c r="E73" s="196">
        <v>0</v>
      </c>
      <c r="F73" s="196">
        <v>0</v>
      </c>
      <c r="G73" s="196">
        <v>0</v>
      </c>
      <c r="H73" s="196">
        <v>0</v>
      </c>
      <c r="I73" s="196">
        <v>0</v>
      </c>
      <c r="J73" s="196">
        <v>0</v>
      </c>
      <c r="K73" s="196">
        <v>0</v>
      </c>
      <c r="L73" s="196">
        <v>0</v>
      </c>
      <c r="M73" s="196">
        <v>0</v>
      </c>
      <c r="N73" s="196">
        <v>0</v>
      </c>
      <c r="O73" s="196">
        <v>0</v>
      </c>
      <c r="P73" s="196">
        <v>0</v>
      </c>
      <c r="Q73" s="196">
        <v>0</v>
      </c>
      <c r="R73" s="196">
        <v>0</v>
      </c>
      <c r="S73" s="196">
        <v>0</v>
      </c>
      <c r="T73" s="196">
        <v>0</v>
      </c>
      <c r="U73" s="196">
        <v>0</v>
      </c>
      <c r="V73" s="196">
        <v>0</v>
      </c>
      <c r="W73" s="196">
        <v>0</v>
      </c>
      <c r="X73" s="196">
        <v>0</v>
      </c>
      <c r="Y73" s="196">
        <v>0</v>
      </c>
      <c r="Z73" s="194">
        <v>0</v>
      </c>
    </row>
    <row r="74" spans="1:26">
      <c r="A74" s="197" t="s">
        <v>414</v>
      </c>
      <c r="B74" s="193" t="s">
        <v>494</v>
      </c>
      <c r="C74" s="196">
        <v>0</v>
      </c>
      <c r="D74" s="196">
        <v>0</v>
      </c>
      <c r="E74" s="196">
        <v>0</v>
      </c>
      <c r="F74" s="196">
        <v>0</v>
      </c>
      <c r="G74" s="196">
        <v>0</v>
      </c>
      <c r="H74" s="196">
        <v>0</v>
      </c>
      <c r="I74" s="196">
        <v>0</v>
      </c>
      <c r="J74" s="196">
        <v>0</v>
      </c>
      <c r="K74" s="196">
        <v>0</v>
      </c>
      <c r="L74" s="196">
        <v>0</v>
      </c>
      <c r="M74" s="196">
        <v>0</v>
      </c>
      <c r="N74" s="196">
        <v>0</v>
      </c>
      <c r="O74" s="196">
        <v>0</v>
      </c>
      <c r="P74" s="196">
        <v>0</v>
      </c>
      <c r="Q74" s="196">
        <v>0</v>
      </c>
      <c r="R74" s="196">
        <v>0</v>
      </c>
      <c r="S74" s="196">
        <v>0</v>
      </c>
      <c r="T74" s="196">
        <v>0</v>
      </c>
      <c r="U74" s="196">
        <v>0</v>
      </c>
      <c r="V74" s="196">
        <v>0</v>
      </c>
      <c r="W74" s="196">
        <v>0</v>
      </c>
      <c r="X74" s="196">
        <v>0</v>
      </c>
      <c r="Y74" s="196">
        <v>0</v>
      </c>
      <c r="Z74" s="194">
        <v>0</v>
      </c>
    </row>
    <row r="75" spans="1:26">
      <c r="A75" s="197"/>
      <c r="B75" s="198" t="s">
        <v>511</v>
      </c>
      <c r="C75" s="196">
        <v>0</v>
      </c>
      <c r="D75" s="196">
        <v>0</v>
      </c>
      <c r="E75" s="196">
        <v>0</v>
      </c>
      <c r="F75" s="196">
        <v>0</v>
      </c>
      <c r="G75" s="196">
        <v>0</v>
      </c>
      <c r="H75" s="196">
        <v>0</v>
      </c>
      <c r="I75" s="196">
        <v>0</v>
      </c>
      <c r="J75" s="196">
        <v>0</v>
      </c>
      <c r="K75" s="196">
        <v>0</v>
      </c>
      <c r="L75" s="196">
        <v>0</v>
      </c>
      <c r="M75" s="196">
        <v>0</v>
      </c>
      <c r="N75" s="196">
        <v>0</v>
      </c>
      <c r="O75" s="196">
        <v>0</v>
      </c>
      <c r="P75" s="196">
        <v>0</v>
      </c>
      <c r="Q75" s="196">
        <v>0</v>
      </c>
      <c r="R75" s="196">
        <v>0</v>
      </c>
      <c r="S75" s="196">
        <v>0</v>
      </c>
      <c r="T75" s="196">
        <v>0</v>
      </c>
      <c r="U75" s="196">
        <v>0</v>
      </c>
      <c r="V75" s="196">
        <v>0</v>
      </c>
      <c r="W75" s="196">
        <v>0</v>
      </c>
      <c r="X75" s="196">
        <v>0</v>
      </c>
      <c r="Y75" s="196">
        <v>0</v>
      </c>
      <c r="Z75" s="194">
        <v>0</v>
      </c>
    </row>
    <row r="76" spans="1:26" ht="31.5">
      <c r="A76" s="192" t="s">
        <v>101</v>
      </c>
      <c r="B76" s="193" t="s">
        <v>525</v>
      </c>
      <c r="C76" s="196">
        <v>0</v>
      </c>
      <c r="D76" s="196">
        <v>0</v>
      </c>
      <c r="E76" s="196">
        <v>0</v>
      </c>
      <c r="F76" s="196">
        <v>0</v>
      </c>
      <c r="G76" s="196">
        <v>0</v>
      </c>
      <c r="H76" s="196">
        <v>0</v>
      </c>
      <c r="I76" s="196">
        <v>0</v>
      </c>
      <c r="J76" s="196">
        <v>0</v>
      </c>
      <c r="K76" s="196">
        <v>0</v>
      </c>
      <c r="L76" s="196">
        <v>0</v>
      </c>
      <c r="M76" s="196">
        <v>0</v>
      </c>
      <c r="N76" s="196">
        <v>0</v>
      </c>
      <c r="O76" s="196">
        <v>0</v>
      </c>
      <c r="P76" s="196">
        <v>0</v>
      </c>
      <c r="Q76" s="196">
        <v>0</v>
      </c>
      <c r="R76" s="196">
        <v>0</v>
      </c>
      <c r="S76" s="196">
        <v>0</v>
      </c>
      <c r="T76" s="196">
        <v>0</v>
      </c>
      <c r="U76" s="196">
        <v>0</v>
      </c>
      <c r="V76" s="196">
        <v>0</v>
      </c>
      <c r="W76" s="196">
        <v>0</v>
      </c>
      <c r="X76" s="196">
        <v>0</v>
      </c>
      <c r="Y76" s="196">
        <v>0</v>
      </c>
      <c r="Z76" s="194">
        <v>0</v>
      </c>
    </row>
    <row r="77" spans="1:26">
      <c r="A77" s="192" t="s">
        <v>102</v>
      </c>
      <c r="B77" s="193" t="s">
        <v>495</v>
      </c>
      <c r="C77" s="196"/>
      <c r="D77" s="196"/>
      <c r="E77" s="196"/>
      <c r="F77" s="196"/>
      <c r="G77" s="196"/>
      <c r="H77" s="196"/>
      <c r="I77" s="196"/>
      <c r="J77" s="196"/>
      <c r="K77" s="196"/>
      <c r="L77" s="196"/>
      <c r="M77" s="196"/>
      <c r="N77" s="196"/>
      <c r="O77" s="196"/>
      <c r="P77" s="196"/>
      <c r="Q77" s="196"/>
      <c r="R77" s="196"/>
      <c r="S77" s="196"/>
      <c r="T77" s="196"/>
      <c r="U77" s="196"/>
      <c r="V77" s="196"/>
      <c r="W77" s="196"/>
      <c r="X77" s="196"/>
      <c r="Y77" s="196"/>
      <c r="Z77" s="194"/>
    </row>
    <row r="78" spans="1:26">
      <c r="A78" s="195" t="s">
        <v>412</v>
      </c>
      <c r="B78" s="193" t="s">
        <v>466</v>
      </c>
      <c r="C78" s="196">
        <v>0</v>
      </c>
      <c r="D78" s="196">
        <v>0</v>
      </c>
      <c r="E78" s="196">
        <v>0</v>
      </c>
      <c r="F78" s="196">
        <v>0</v>
      </c>
      <c r="G78" s="196">
        <v>0</v>
      </c>
      <c r="H78" s="196">
        <v>0</v>
      </c>
      <c r="I78" s="196">
        <v>0</v>
      </c>
      <c r="J78" s="196">
        <v>0</v>
      </c>
      <c r="K78" s="196">
        <v>0</v>
      </c>
      <c r="L78" s="196">
        <v>0</v>
      </c>
      <c r="M78" s="196">
        <v>0</v>
      </c>
      <c r="N78" s="196">
        <v>0</v>
      </c>
      <c r="O78" s="196">
        <v>0</v>
      </c>
      <c r="P78" s="196">
        <v>0</v>
      </c>
      <c r="Q78" s="196">
        <v>0</v>
      </c>
      <c r="R78" s="196">
        <v>0</v>
      </c>
      <c r="S78" s="196">
        <v>0</v>
      </c>
      <c r="T78" s="196">
        <v>0</v>
      </c>
      <c r="U78" s="196">
        <v>0</v>
      </c>
      <c r="V78" s="196">
        <v>0</v>
      </c>
      <c r="W78" s="196">
        <v>0</v>
      </c>
      <c r="X78" s="196">
        <v>0</v>
      </c>
      <c r="Y78" s="196">
        <v>0</v>
      </c>
      <c r="Z78" s="194">
        <v>0</v>
      </c>
    </row>
    <row r="79" spans="1:26">
      <c r="A79" s="195" t="s">
        <v>414</v>
      </c>
      <c r="B79" s="193" t="s">
        <v>467</v>
      </c>
      <c r="C79" s="196">
        <v>0</v>
      </c>
      <c r="D79" s="196">
        <v>0</v>
      </c>
      <c r="E79" s="196">
        <v>0</v>
      </c>
      <c r="F79" s="196">
        <v>0</v>
      </c>
      <c r="G79" s="196">
        <v>0</v>
      </c>
      <c r="H79" s="196">
        <v>0</v>
      </c>
      <c r="I79" s="196">
        <v>0</v>
      </c>
      <c r="J79" s="196">
        <v>0</v>
      </c>
      <c r="K79" s="196">
        <v>0</v>
      </c>
      <c r="L79" s="196">
        <v>0</v>
      </c>
      <c r="M79" s="196">
        <v>0</v>
      </c>
      <c r="N79" s="196">
        <v>0</v>
      </c>
      <c r="O79" s="196">
        <v>0</v>
      </c>
      <c r="P79" s="196">
        <v>0</v>
      </c>
      <c r="Q79" s="196">
        <v>0</v>
      </c>
      <c r="R79" s="196">
        <v>0</v>
      </c>
      <c r="S79" s="196">
        <v>0</v>
      </c>
      <c r="T79" s="196">
        <v>0</v>
      </c>
      <c r="U79" s="196">
        <v>0</v>
      </c>
      <c r="V79" s="196">
        <v>0</v>
      </c>
      <c r="W79" s="196">
        <v>0</v>
      </c>
      <c r="X79" s="196">
        <v>0</v>
      </c>
      <c r="Y79" s="196">
        <v>0</v>
      </c>
      <c r="Z79" s="194">
        <v>0</v>
      </c>
    </row>
    <row r="80" spans="1:26">
      <c r="A80" s="195" t="s">
        <v>446</v>
      </c>
      <c r="B80" s="193" t="s">
        <v>468</v>
      </c>
      <c r="C80" s="196">
        <v>0</v>
      </c>
      <c r="D80" s="196">
        <v>0</v>
      </c>
      <c r="E80" s="196">
        <v>0</v>
      </c>
      <c r="F80" s="196">
        <v>0</v>
      </c>
      <c r="G80" s="196">
        <v>0</v>
      </c>
      <c r="H80" s="196">
        <v>0</v>
      </c>
      <c r="I80" s="196">
        <v>0</v>
      </c>
      <c r="J80" s="196">
        <v>0</v>
      </c>
      <c r="K80" s="196">
        <v>0</v>
      </c>
      <c r="L80" s="196">
        <v>0</v>
      </c>
      <c r="M80" s="196">
        <v>0</v>
      </c>
      <c r="N80" s="196">
        <v>0</v>
      </c>
      <c r="O80" s="196">
        <v>0</v>
      </c>
      <c r="P80" s="196">
        <v>0</v>
      </c>
      <c r="Q80" s="196">
        <v>0</v>
      </c>
      <c r="R80" s="196">
        <v>0</v>
      </c>
      <c r="S80" s="196">
        <v>0</v>
      </c>
      <c r="T80" s="196">
        <v>0</v>
      </c>
      <c r="U80" s="196">
        <v>0</v>
      </c>
      <c r="V80" s="196">
        <v>0</v>
      </c>
      <c r="W80" s="196">
        <v>0</v>
      </c>
      <c r="X80" s="196">
        <v>0</v>
      </c>
      <c r="Y80" s="196">
        <v>0</v>
      </c>
      <c r="Z80" s="194">
        <v>0</v>
      </c>
    </row>
    <row r="81" spans="1:26">
      <c r="A81" s="195" t="s">
        <v>449</v>
      </c>
      <c r="B81" s="193" t="s">
        <v>496</v>
      </c>
      <c r="C81" s="196">
        <v>0</v>
      </c>
      <c r="D81" s="196">
        <v>0</v>
      </c>
      <c r="E81" s="196">
        <v>0</v>
      </c>
      <c r="F81" s="196">
        <v>0</v>
      </c>
      <c r="G81" s="196">
        <v>0</v>
      </c>
      <c r="H81" s="196">
        <v>0</v>
      </c>
      <c r="I81" s="196">
        <v>0</v>
      </c>
      <c r="J81" s="196">
        <v>0</v>
      </c>
      <c r="K81" s="196">
        <v>0</v>
      </c>
      <c r="L81" s="196">
        <v>0</v>
      </c>
      <c r="M81" s="196">
        <v>0</v>
      </c>
      <c r="N81" s="196">
        <v>0</v>
      </c>
      <c r="O81" s="196">
        <v>0</v>
      </c>
      <c r="P81" s="196">
        <v>0</v>
      </c>
      <c r="Q81" s="196">
        <v>0</v>
      </c>
      <c r="R81" s="196">
        <v>0</v>
      </c>
      <c r="S81" s="196">
        <v>0</v>
      </c>
      <c r="T81" s="196">
        <v>0</v>
      </c>
      <c r="U81" s="196">
        <v>0</v>
      </c>
      <c r="V81" s="196">
        <v>0</v>
      </c>
      <c r="W81" s="196">
        <v>0</v>
      </c>
      <c r="X81" s="196">
        <v>0</v>
      </c>
      <c r="Y81" s="196">
        <v>0</v>
      </c>
      <c r="Z81" s="194">
        <v>0</v>
      </c>
    </row>
    <row r="82" spans="1:26">
      <c r="A82" s="200"/>
      <c r="B82" s="198" t="s">
        <v>470</v>
      </c>
      <c r="C82" s="196">
        <v>0</v>
      </c>
      <c r="D82" s="196">
        <v>0</v>
      </c>
      <c r="E82" s="196">
        <v>0</v>
      </c>
      <c r="F82" s="196">
        <v>0</v>
      </c>
      <c r="G82" s="196">
        <v>0</v>
      </c>
      <c r="H82" s="196">
        <v>0</v>
      </c>
      <c r="I82" s="196">
        <v>0</v>
      </c>
      <c r="J82" s="196">
        <v>0</v>
      </c>
      <c r="K82" s="196">
        <v>0</v>
      </c>
      <c r="L82" s="196">
        <v>0</v>
      </c>
      <c r="M82" s="196">
        <v>0</v>
      </c>
      <c r="N82" s="196">
        <v>0</v>
      </c>
      <c r="O82" s="196">
        <v>0</v>
      </c>
      <c r="P82" s="196">
        <v>0</v>
      </c>
      <c r="Q82" s="196">
        <v>0</v>
      </c>
      <c r="R82" s="196">
        <v>0</v>
      </c>
      <c r="S82" s="196">
        <v>0</v>
      </c>
      <c r="T82" s="196">
        <v>0</v>
      </c>
      <c r="U82" s="196">
        <v>0</v>
      </c>
      <c r="V82" s="196">
        <v>0</v>
      </c>
      <c r="W82" s="196">
        <v>0</v>
      </c>
      <c r="X82" s="196">
        <v>0</v>
      </c>
      <c r="Y82" s="196">
        <v>0</v>
      </c>
      <c r="Z82" s="194">
        <v>0</v>
      </c>
    </row>
    <row r="83" spans="1:26">
      <c r="A83" s="192" t="s">
        <v>103</v>
      </c>
      <c r="B83" s="193" t="s">
        <v>497</v>
      </c>
      <c r="C83" s="196"/>
      <c r="D83" s="196"/>
      <c r="E83" s="196"/>
      <c r="F83" s="196"/>
      <c r="G83" s="196"/>
      <c r="H83" s="196"/>
      <c r="I83" s="196"/>
      <c r="J83" s="196"/>
      <c r="K83" s="196"/>
      <c r="L83" s="196"/>
      <c r="M83" s="196"/>
      <c r="N83" s="196"/>
      <c r="O83" s="196"/>
      <c r="P83" s="196"/>
      <c r="Q83" s="196"/>
      <c r="R83" s="196"/>
      <c r="S83" s="196"/>
      <c r="T83" s="196"/>
      <c r="U83" s="196"/>
      <c r="V83" s="196"/>
      <c r="W83" s="196"/>
      <c r="X83" s="196"/>
      <c r="Y83" s="196"/>
      <c r="Z83" s="194"/>
    </row>
    <row r="84" spans="1:26">
      <c r="A84" s="195" t="s">
        <v>412</v>
      </c>
      <c r="B84" s="193" t="s">
        <v>500</v>
      </c>
      <c r="C84" s="196">
        <v>0</v>
      </c>
      <c r="D84" s="196">
        <v>0</v>
      </c>
      <c r="E84" s="196">
        <v>0</v>
      </c>
      <c r="F84" s="196">
        <v>0</v>
      </c>
      <c r="G84" s="196">
        <v>0</v>
      </c>
      <c r="H84" s="196">
        <v>0</v>
      </c>
      <c r="I84" s="196">
        <v>0</v>
      </c>
      <c r="J84" s="196">
        <v>0</v>
      </c>
      <c r="K84" s="196">
        <v>0</v>
      </c>
      <c r="L84" s="196">
        <v>0</v>
      </c>
      <c r="M84" s="196">
        <v>0</v>
      </c>
      <c r="N84" s="196">
        <v>0</v>
      </c>
      <c r="O84" s="196">
        <v>0</v>
      </c>
      <c r="P84" s="196">
        <v>0</v>
      </c>
      <c r="Q84" s="196">
        <v>0</v>
      </c>
      <c r="R84" s="196">
        <v>0</v>
      </c>
      <c r="S84" s="196">
        <v>0</v>
      </c>
      <c r="T84" s="196">
        <v>0</v>
      </c>
      <c r="U84" s="196">
        <v>0</v>
      </c>
      <c r="V84" s="196">
        <v>0</v>
      </c>
      <c r="W84" s="196">
        <v>0</v>
      </c>
      <c r="X84" s="196">
        <v>0</v>
      </c>
      <c r="Y84" s="196">
        <v>0</v>
      </c>
      <c r="Z84" s="194">
        <v>0</v>
      </c>
    </row>
    <row r="85" spans="1:26">
      <c r="A85" s="195" t="s">
        <v>414</v>
      </c>
      <c r="B85" s="193" t="s">
        <v>501</v>
      </c>
      <c r="C85" s="196">
        <v>0</v>
      </c>
      <c r="D85" s="196">
        <v>0</v>
      </c>
      <c r="E85" s="196">
        <v>0</v>
      </c>
      <c r="F85" s="196">
        <v>0</v>
      </c>
      <c r="G85" s="196">
        <v>0</v>
      </c>
      <c r="H85" s="196">
        <v>0</v>
      </c>
      <c r="I85" s="196">
        <v>0</v>
      </c>
      <c r="J85" s="196">
        <v>0</v>
      </c>
      <c r="K85" s="196">
        <v>0</v>
      </c>
      <c r="L85" s="196">
        <v>0</v>
      </c>
      <c r="M85" s="196">
        <v>0</v>
      </c>
      <c r="N85" s="196">
        <v>0</v>
      </c>
      <c r="O85" s="196">
        <v>0</v>
      </c>
      <c r="P85" s="196">
        <v>0</v>
      </c>
      <c r="Q85" s="196">
        <v>0</v>
      </c>
      <c r="R85" s="196">
        <v>0</v>
      </c>
      <c r="S85" s="196">
        <v>0</v>
      </c>
      <c r="T85" s="196">
        <v>0</v>
      </c>
      <c r="U85" s="196">
        <v>0</v>
      </c>
      <c r="V85" s="196">
        <v>0</v>
      </c>
      <c r="W85" s="196">
        <v>0</v>
      </c>
      <c r="X85" s="196">
        <v>0</v>
      </c>
      <c r="Y85" s="196">
        <v>0</v>
      </c>
      <c r="Z85" s="194">
        <v>0</v>
      </c>
    </row>
    <row r="86" spans="1:26">
      <c r="A86" s="195" t="s">
        <v>446</v>
      </c>
      <c r="B86" s="193" t="s">
        <v>502</v>
      </c>
      <c r="C86" s="196">
        <v>0</v>
      </c>
      <c r="D86" s="196">
        <v>0</v>
      </c>
      <c r="E86" s="196">
        <v>0</v>
      </c>
      <c r="F86" s="196">
        <v>0</v>
      </c>
      <c r="G86" s="196">
        <v>0</v>
      </c>
      <c r="H86" s="196">
        <v>0</v>
      </c>
      <c r="I86" s="196">
        <v>0</v>
      </c>
      <c r="J86" s="196">
        <v>0</v>
      </c>
      <c r="K86" s="196">
        <v>0</v>
      </c>
      <c r="L86" s="196">
        <v>0</v>
      </c>
      <c r="M86" s="196">
        <v>0</v>
      </c>
      <c r="N86" s="196">
        <v>0</v>
      </c>
      <c r="O86" s="196">
        <v>0</v>
      </c>
      <c r="P86" s="196">
        <v>0</v>
      </c>
      <c r="Q86" s="196">
        <v>0</v>
      </c>
      <c r="R86" s="196">
        <v>0</v>
      </c>
      <c r="S86" s="196">
        <v>0</v>
      </c>
      <c r="T86" s="196">
        <v>0</v>
      </c>
      <c r="U86" s="196">
        <v>0</v>
      </c>
      <c r="V86" s="196">
        <v>0</v>
      </c>
      <c r="W86" s="196">
        <v>0</v>
      </c>
      <c r="X86" s="196">
        <v>0</v>
      </c>
      <c r="Y86" s="196">
        <v>0</v>
      </c>
      <c r="Z86" s="194">
        <v>0</v>
      </c>
    </row>
    <row r="87" spans="1:26">
      <c r="A87" s="195"/>
      <c r="B87" s="198" t="s">
        <v>503</v>
      </c>
      <c r="C87" s="196">
        <v>0</v>
      </c>
      <c r="D87" s="196">
        <v>0</v>
      </c>
      <c r="E87" s="196">
        <v>0</v>
      </c>
      <c r="F87" s="196">
        <v>0</v>
      </c>
      <c r="G87" s="196">
        <v>0</v>
      </c>
      <c r="H87" s="196">
        <v>0</v>
      </c>
      <c r="I87" s="196">
        <v>0</v>
      </c>
      <c r="J87" s="196">
        <v>0</v>
      </c>
      <c r="K87" s="196">
        <v>0</v>
      </c>
      <c r="L87" s="196">
        <v>0</v>
      </c>
      <c r="M87" s="196">
        <v>0</v>
      </c>
      <c r="N87" s="196">
        <v>0</v>
      </c>
      <c r="O87" s="196">
        <v>0</v>
      </c>
      <c r="P87" s="196">
        <v>0</v>
      </c>
      <c r="Q87" s="196">
        <v>0</v>
      </c>
      <c r="R87" s="196">
        <v>0</v>
      </c>
      <c r="S87" s="196">
        <v>0</v>
      </c>
      <c r="T87" s="196">
        <v>0</v>
      </c>
      <c r="U87" s="196">
        <v>0</v>
      </c>
      <c r="V87" s="196">
        <v>0</v>
      </c>
      <c r="W87" s="196">
        <v>0</v>
      </c>
      <c r="X87" s="196">
        <v>0</v>
      </c>
      <c r="Y87" s="196">
        <v>0</v>
      </c>
      <c r="Z87" s="194">
        <v>0</v>
      </c>
    </row>
    <row r="88" spans="1:26">
      <c r="A88" s="192" t="s">
        <v>104</v>
      </c>
      <c r="B88" s="193" t="s">
        <v>471</v>
      </c>
      <c r="C88" s="196">
        <v>0</v>
      </c>
      <c r="D88" s="196">
        <v>0</v>
      </c>
      <c r="E88" s="196">
        <v>0</v>
      </c>
      <c r="F88" s="196">
        <v>0</v>
      </c>
      <c r="G88" s="196">
        <v>0</v>
      </c>
      <c r="H88" s="196">
        <v>0</v>
      </c>
      <c r="I88" s="196">
        <v>0</v>
      </c>
      <c r="J88" s="196">
        <v>0</v>
      </c>
      <c r="K88" s="196">
        <v>0</v>
      </c>
      <c r="L88" s="196">
        <v>0</v>
      </c>
      <c r="M88" s="196">
        <v>0</v>
      </c>
      <c r="N88" s="196">
        <v>0</v>
      </c>
      <c r="O88" s="196">
        <v>0</v>
      </c>
      <c r="P88" s="196">
        <v>0</v>
      </c>
      <c r="Q88" s="196">
        <v>0</v>
      </c>
      <c r="R88" s="196">
        <v>0</v>
      </c>
      <c r="S88" s="196">
        <v>0</v>
      </c>
      <c r="T88" s="196">
        <v>0</v>
      </c>
      <c r="U88" s="196">
        <v>0</v>
      </c>
      <c r="V88" s="196">
        <v>0</v>
      </c>
      <c r="W88" s="196">
        <v>0</v>
      </c>
      <c r="X88" s="196">
        <v>0</v>
      </c>
      <c r="Y88" s="196">
        <v>0</v>
      </c>
      <c r="Z88" s="194">
        <v>0</v>
      </c>
    </row>
    <row r="89" spans="1:26" ht="31.5">
      <c r="A89" s="192"/>
      <c r="B89" s="193" t="s">
        <v>743</v>
      </c>
      <c r="C89" s="196">
        <v>0</v>
      </c>
      <c r="D89" s="196">
        <v>0</v>
      </c>
      <c r="E89" s="196">
        <v>0</v>
      </c>
      <c r="F89" s="196">
        <v>0</v>
      </c>
      <c r="G89" s="196">
        <v>0</v>
      </c>
      <c r="H89" s="196">
        <v>0</v>
      </c>
      <c r="I89" s="196">
        <v>0</v>
      </c>
      <c r="J89" s="196">
        <v>0</v>
      </c>
      <c r="K89" s="196">
        <v>0</v>
      </c>
      <c r="L89" s="196">
        <v>0</v>
      </c>
      <c r="M89" s="196">
        <v>0</v>
      </c>
      <c r="N89" s="196">
        <v>0</v>
      </c>
      <c r="O89" s="196">
        <v>0</v>
      </c>
      <c r="P89" s="196">
        <v>0</v>
      </c>
      <c r="Q89" s="196">
        <v>0</v>
      </c>
      <c r="R89" s="196">
        <v>0</v>
      </c>
      <c r="S89" s="196">
        <v>0</v>
      </c>
      <c r="T89" s="196">
        <v>0</v>
      </c>
      <c r="U89" s="196">
        <v>0</v>
      </c>
      <c r="V89" s="196">
        <v>0</v>
      </c>
      <c r="W89" s="196">
        <v>0</v>
      </c>
      <c r="X89" s="196">
        <v>0</v>
      </c>
      <c r="Y89" s="196">
        <v>0</v>
      </c>
      <c r="Z89" s="194">
        <v>0</v>
      </c>
    </row>
    <row r="90" spans="1:26" ht="20.25" customHeight="1">
      <c r="A90" s="192" t="s">
        <v>105</v>
      </c>
      <c r="B90" s="193" t="s">
        <v>799</v>
      </c>
      <c r="C90" s="196">
        <v>0</v>
      </c>
      <c r="D90" s="196">
        <v>0</v>
      </c>
      <c r="E90" s="196">
        <v>0</v>
      </c>
      <c r="F90" s="196">
        <v>0</v>
      </c>
      <c r="G90" s="196">
        <v>0</v>
      </c>
      <c r="H90" s="196">
        <v>0</v>
      </c>
      <c r="I90" s="196">
        <v>0</v>
      </c>
      <c r="J90" s="196">
        <v>0</v>
      </c>
      <c r="K90" s="196">
        <v>0</v>
      </c>
      <c r="L90" s="196">
        <v>0</v>
      </c>
      <c r="M90" s="196">
        <v>0</v>
      </c>
      <c r="N90" s="196">
        <v>0</v>
      </c>
      <c r="O90" s="196">
        <v>0</v>
      </c>
      <c r="P90" s="196">
        <v>0</v>
      </c>
      <c r="Q90" s="196">
        <v>0</v>
      </c>
      <c r="R90" s="196">
        <v>0</v>
      </c>
      <c r="S90" s="196">
        <v>0</v>
      </c>
      <c r="T90" s="196">
        <v>0</v>
      </c>
      <c r="U90" s="196">
        <v>0</v>
      </c>
      <c r="V90" s="196">
        <v>0</v>
      </c>
      <c r="W90" s="196">
        <v>0</v>
      </c>
      <c r="X90" s="196">
        <v>0</v>
      </c>
      <c r="Y90" s="196">
        <v>0</v>
      </c>
      <c r="Z90" s="194">
        <v>0</v>
      </c>
    </row>
    <row r="91" spans="1:26">
      <c r="A91" s="192" t="s">
        <v>603</v>
      </c>
      <c r="B91" s="193" t="s">
        <v>604</v>
      </c>
      <c r="C91" s="196">
        <v>0</v>
      </c>
      <c r="D91" s="196">
        <v>0</v>
      </c>
      <c r="E91" s="196">
        <v>0</v>
      </c>
      <c r="F91" s="196">
        <v>0</v>
      </c>
      <c r="G91" s="196">
        <v>0</v>
      </c>
      <c r="H91" s="196">
        <v>0</v>
      </c>
      <c r="I91" s="196">
        <v>0</v>
      </c>
      <c r="J91" s="196">
        <v>0</v>
      </c>
      <c r="K91" s="196">
        <v>0</v>
      </c>
      <c r="L91" s="196">
        <v>0</v>
      </c>
      <c r="M91" s="196">
        <v>0</v>
      </c>
      <c r="N91" s="196">
        <v>0</v>
      </c>
      <c r="O91" s="196">
        <v>0</v>
      </c>
      <c r="P91" s="196">
        <v>0</v>
      </c>
      <c r="Q91" s="196">
        <v>0</v>
      </c>
      <c r="R91" s="196">
        <v>0</v>
      </c>
      <c r="S91" s="196">
        <v>0</v>
      </c>
      <c r="T91" s="196">
        <v>0</v>
      </c>
      <c r="U91" s="196">
        <v>0</v>
      </c>
      <c r="V91" s="196">
        <v>0</v>
      </c>
      <c r="W91" s="196">
        <v>0</v>
      </c>
      <c r="X91" s="196">
        <v>0</v>
      </c>
      <c r="Y91" s="196">
        <v>0</v>
      </c>
      <c r="Z91" s="194">
        <v>0</v>
      </c>
    </row>
    <row r="92" spans="1:26">
      <c r="A92" s="192" t="s">
        <v>106</v>
      </c>
      <c r="B92" s="193" t="s">
        <v>504</v>
      </c>
      <c r="C92" s="196">
        <v>0</v>
      </c>
      <c r="D92" s="196">
        <v>0</v>
      </c>
      <c r="E92" s="196">
        <v>0</v>
      </c>
      <c r="F92" s="196">
        <v>0</v>
      </c>
      <c r="G92" s="196">
        <v>0</v>
      </c>
      <c r="H92" s="196">
        <v>0</v>
      </c>
      <c r="I92" s="196">
        <v>0</v>
      </c>
      <c r="J92" s="196">
        <v>0</v>
      </c>
      <c r="K92" s="196">
        <v>0</v>
      </c>
      <c r="L92" s="196">
        <v>0</v>
      </c>
      <c r="M92" s="196">
        <v>0</v>
      </c>
      <c r="N92" s="196">
        <v>0</v>
      </c>
      <c r="O92" s="196">
        <v>0</v>
      </c>
      <c r="P92" s="196">
        <v>0</v>
      </c>
      <c r="Q92" s="196">
        <v>0</v>
      </c>
      <c r="R92" s="196">
        <v>0</v>
      </c>
      <c r="S92" s="196">
        <v>0</v>
      </c>
      <c r="T92" s="196">
        <v>0</v>
      </c>
      <c r="U92" s="196">
        <v>0</v>
      </c>
      <c r="V92" s="196">
        <v>0</v>
      </c>
      <c r="W92" s="196">
        <v>0</v>
      </c>
      <c r="X92" s="196">
        <v>0</v>
      </c>
      <c r="Y92" s="196">
        <v>0</v>
      </c>
      <c r="Z92" s="194">
        <v>0</v>
      </c>
    </row>
    <row r="93" spans="1:26">
      <c r="A93" s="190" t="s">
        <v>505</v>
      </c>
      <c r="B93" s="191" t="s">
        <v>506</v>
      </c>
      <c r="C93" s="196"/>
      <c r="D93" s="196"/>
      <c r="E93" s="196"/>
      <c r="F93" s="196"/>
      <c r="G93" s="196"/>
      <c r="H93" s="196"/>
      <c r="I93" s="196"/>
      <c r="J93" s="196"/>
      <c r="K93" s="196"/>
      <c r="L93" s="196"/>
      <c r="M93" s="196"/>
      <c r="N93" s="196"/>
      <c r="O93" s="196"/>
      <c r="P93" s="196"/>
      <c r="Q93" s="196"/>
      <c r="R93" s="196"/>
      <c r="S93" s="196"/>
      <c r="T93" s="196"/>
      <c r="U93" s="196"/>
      <c r="V93" s="196"/>
      <c r="W93" s="196"/>
      <c r="X93" s="196"/>
      <c r="Y93" s="196"/>
      <c r="Z93" s="194"/>
    </row>
    <row r="94" spans="1:26">
      <c r="A94" s="192" t="s">
        <v>96</v>
      </c>
      <c r="B94" s="193" t="s">
        <v>800</v>
      </c>
      <c r="C94" s="196">
        <v>17733</v>
      </c>
      <c r="D94" s="196">
        <v>11498</v>
      </c>
      <c r="E94" s="196">
        <v>44217</v>
      </c>
      <c r="F94" s="196">
        <v>4921</v>
      </c>
      <c r="G94" s="196">
        <v>3225</v>
      </c>
      <c r="H94" s="196">
        <v>1490</v>
      </c>
      <c r="I94" s="196">
        <v>37326</v>
      </c>
      <c r="J94" s="196">
        <v>4736.340000000022</v>
      </c>
      <c r="K94" s="196">
        <v>8325.2970000000005</v>
      </c>
      <c r="L94" s="196">
        <v>38237</v>
      </c>
      <c r="M94" s="196">
        <v>10832</v>
      </c>
      <c r="N94" s="196">
        <v>16592.805100000012</v>
      </c>
      <c r="O94" s="196">
        <v>793.76621168998827</v>
      </c>
      <c r="P94" s="196">
        <v>2920.641579999995</v>
      </c>
      <c r="Q94" s="196">
        <v>1872</v>
      </c>
      <c r="R94" s="196">
        <v>-1264</v>
      </c>
      <c r="S94" s="196">
        <v>16131</v>
      </c>
      <c r="T94" s="196">
        <v>-713</v>
      </c>
      <c r="U94" s="196">
        <v>2434</v>
      </c>
      <c r="V94" s="196">
        <v>-69</v>
      </c>
      <c r="W94" s="196">
        <v>-745</v>
      </c>
      <c r="X94" s="196">
        <v>-207</v>
      </c>
      <c r="Y94" s="196">
        <v>2060</v>
      </c>
      <c r="Z94" s="194">
        <v>222346.84989169001</v>
      </c>
    </row>
    <row r="95" spans="1:26">
      <c r="A95" s="192" t="s">
        <v>97</v>
      </c>
      <c r="B95" s="193" t="s">
        <v>801</v>
      </c>
      <c r="C95" s="196">
        <v>0</v>
      </c>
      <c r="D95" s="196">
        <v>0</v>
      </c>
      <c r="E95" s="196">
        <v>0</v>
      </c>
      <c r="F95" s="196">
        <v>0</v>
      </c>
      <c r="G95" s="196">
        <v>0</v>
      </c>
      <c r="H95" s="196">
        <v>0</v>
      </c>
      <c r="I95" s="196">
        <v>0</v>
      </c>
      <c r="J95" s="196">
        <v>0</v>
      </c>
      <c r="K95" s="196">
        <v>0</v>
      </c>
      <c r="L95" s="196">
        <v>0</v>
      </c>
      <c r="M95" s="196">
        <v>0</v>
      </c>
      <c r="N95" s="196">
        <v>0</v>
      </c>
      <c r="O95" s="196">
        <v>0</v>
      </c>
      <c r="P95" s="196">
        <v>0</v>
      </c>
      <c r="Q95" s="196">
        <v>0</v>
      </c>
      <c r="R95" s="196">
        <v>0</v>
      </c>
      <c r="S95" s="196">
        <v>0</v>
      </c>
      <c r="T95" s="196">
        <v>0</v>
      </c>
      <c r="U95" s="196">
        <v>0</v>
      </c>
      <c r="V95" s="196">
        <v>0</v>
      </c>
      <c r="W95" s="196">
        <v>0</v>
      </c>
      <c r="X95" s="196">
        <v>0</v>
      </c>
      <c r="Y95" s="196">
        <v>0</v>
      </c>
      <c r="Z95" s="194">
        <v>0</v>
      </c>
    </row>
    <row r="96" spans="1:26">
      <c r="A96" s="200" t="s">
        <v>98</v>
      </c>
      <c r="B96" s="193" t="s">
        <v>507</v>
      </c>
      <c r="C96" s="196"/>
      <c r="D96" s="196"/>
      <c r="E96" s="196"/>
      <c r="F96" s="196"/>
      <c r="G96" s="196"/>
      <c r="H96" s="196"/>
      <c r="I96" s="196"/>
      <c r="J96" s="196"/>
      <c r="K96" s="196"/>
      <c r="L96" s="196"/>
      <c r="M96" s="196"/>
      <c r="N96" s="196"/>
      <c r="O96" s="196"/>
      <c r="P96" s="196"/>
      <c r="Q96" s="196"/>
      <c r="R96" s="196"/>
      <c r="S96" s="196"/>
      <c r="T96" s="196"/>
      <c r="U96" s="196"/>
      <c r="V96" s="196"/>
      <c r="W96" s="196"/>
      <c r="X96" s="196"/>
      <c r="Y96" s="196"/>
      <c r="Z96" s="194"/>
    </row>
    <row r="97" spans="1:26">
      <c r="A97" s="195" t="s">
        <v>412</v>
      </c>
      <c r="B97" s="193" t="s">
        <v>477</v>
      </c>
      <c r="C97" s="196">
        <v>0</v>
      </c>
      <c r="D97" s="196">
        <v>237</v>
      </c>
      <c r="E97" s="196">
        <v>6057</v>
      </c>
      <c r="F97" s="196">
        <v>0</v>
      </c>
      <c r="G97" s="196">
        <v>0</v>
      </c>
      <c r="H97" s="196">
        <v>0</v>
      </c>
      <c r="I97" s="196">
        <v>0</v>
      </c>
      <c r="J97" s="196">
        <v>0</v>
      </c>
      <c r="K97" s="196">
        <v>0</v>
      </c>
      <c r="L97" s="196">
        <v>0</v>
      </c>
      <c r="M97" s="196">
        <v>20</v>
      </c>
      <c r="N97" s="196">
        <v>0</v>
      </c>
      <c r="O97" s="196">
        <v>0</v>
      </c>
      <c r="P97" s="196">
        <v>0</v>
      </c>
      <c r="Q97" s="196">
        <v>55</v>
      </c>
      <c r="R97" s="196">
        <v>0</v>
      </c>
      <c r="S97" s="196">
        <v>0</v>
      </c>
      <c r="T97" s="196">
        <v>0</v>
      </c>
      <c r="U97" s="196">
        <v>0</v>
      </c>
      <c r="V97" s="196">
        <v>1</v>
      </c>
      <c r="W97" s="196">
        <v>0</v>
      </c>
      <c r="X97" s="196">
        <v>0</v>
      </c>
      <c r="Y97" s="196">
        <v>0</v>
      </c>
      <c r="Z97" s="194">
        <v>6370</v>
      </c>
    </row>
    <row r="98" spans="1:26">
      <c r="A98" s="197"/>
      <c r="B98" s="193" t="s">
        <v>478</v>
      </c>
      <c r="C98" s="196">
        <v>0</v>
      </c>
      <c r="D98" s="196">
        <v>0</v>
      </c>
      <c r="E98" s="196">
        <v>6057</v>
      </c>
      <c r="F98" s="196">
        <v>0</v>
      </c>
      <c r="G98" s="196">
        <v>0</v>
      </c>
      <c r="H98" s="196">
        <v>0</v>
      </c>
      <c r="I98" s="196">
        <v>0</v>
      </c>
      <c r="J98" s="196">
        <v>0</v>
      </c>
      <c r="K98" s="196">
        <v>0</v>
      </c>
      <c r="L98" s="196">
        <v>0</v>
      </c>
      <c r="M98" s="196">
        <v>0</v>
      </c>
      <c r="N98" s="196">
        <v>0</v>
      </c>
      <c r="O98" s="196">
        <v>0</v>
      </c>
      <c r="P98" s="196">
        <v>0</v>
      </c>
      <c r="Q98" s="196">
        <v>55</v>
      </c>
      <c r="R98" s="196">
        <v>0</v>
      </c>
      <c r="S98" s="196">
        <v>0</v>
      </c>
      <c r="T98" s="196">
        <v>0</v>
      </c>
      <c r="U98" s="196">
        <v>0</v>
      </c>
      <c r="V98" s="196">
        <v>0</v>
      </c>
      <c r="W98" s="196">
        <v>0</v>
      </c>
      <c r="X98" s="196">
        <v>0</v>
      </c>
      <c r="Y98" s="196">
        <v>0</v>
      </c>
      <c r="Z98" s="194">
        <v>6112</v>
      </c>
    </row>
    <row r="99" spans="1:26">
      <c r="A99" s="197" t="s">
        <v>414</v>
      </c>
      <c r="B99" s="193" t="s">
        <v>479</v>
      </c>
      <c r="C99" s="196">
        <v>0</v>
      </c>
      <c r="D99" s="196">
        <v>0</v>
      </c>
      <c r="E99" s="196">
        <v>0</v>
      </c>
      <c r="F99" s="196">
        <v>0</v>
      </c>
      <c r="G99" s="196">
        <v>0</v>
      </c>
      <c r="H99" s="196">
        <v>0</v>
      </c>
      <c r="I99" s="196">
        <v>0</v>
      </c>
      <c r="J99" s="196">
        <v>0</v>
      </c>
      <c r="K99" s="196">
        <v>272</v>
      </c>
      <c r="L99" s="196">
        <v>0</v>
      </c>
      <c r="M99" s="196">
        <v>0</v>
      </c>
      <c r="N99" s="196">
        <v>0</v>
      </c>
      <c r="O99" s="196">
        <v>0</v>
      </c>
      <c r="P99" s="196">
        <v>0</v>
      </c>
      <c r="Q99" s="196">
        <v>0</v>
      </c>
      <c r="R99" s="196">
        <v>0</v>
      </c>
      <c r="S99" s="196">
        <v>0</v>
      </c>
      <c r="T99" s="196">
        <v>27</v>
      </c>
      <c r="U99" s="196">
        <v>0</v>
      </c>
      <c r="V99" s="196">
        <v>0</v>
      </c>
      <c r="W99" s="196">
        <v>0</v>
      </c>
      <c r="X99" s="196">
        <v>7</v>
      </c>
      <c r="Y99" s="196">
        <v>0</v>
      </c>
      <c r="Z99" s="194">
        <v>306</v>
      </c>
    </row>
    <row r="100" spans="1:26">
      <c r="A100" s="197"/>
      <c r="B100" s="193" t="s">
        <v>478</v>
      </c>
      <c r="C100" s="196">
        <v>0</v>
      </c>
      <c r="D100" s="196">
        <v>0</v>
      </c>
      <c r="E100" s="196">
        <v>0</v>
      </c>
      <c r="F100" s="196">
        <v>0</v>
      </c>
      <c r="G100" s="196">
        <v>0</v>
      </c>
      <c r="H100" s="196">
        <v>0</v>
      </c>
      <c r="I100" s="196">
        <v>0</v>
      </c>
      <c r="J100" s="196">
        <v>0</v>
      </c>
      <c r="K100" s="196">
        <v>0</v>
      </c>
      <c r="L100" s="196">
        <v>0</v>
      </c>
      <c r="M100" s="196">
        <v>0</v>
      </c>
      <c r="N100" s="196">
        <v>0</v>
      </c>
      <c r="O100" s="196">
        <v>0</v>
      </c>
      <c r="P100" s="196">
        <v>0</v>
      </c>
      <c r="Q100" s="196">
        <v>0</v>
      </c>
      <c r="R100" s="196">
        <v>0</v>
      </c>
      <c r="S100" s="196">
        <v>0</v>
      </c>
      <c r="T100" s="196">
        <v>0</v>
      </c>
      <c r="U100" s="196">
        <v>0</v>
      </c>
      <c r="V100" s="196">
        <v>0</v>
      </c>
      <c r="W100" s="196">
        <v>0</v>
      </c>
      <c r="X100" s="196">
        <v>0</v>
      </c>
      <c r="Y100" s="196">
        <v>0</v>
      </c>
      <c r="Z100" s="194">
        <v>0</v>
      </c>
    </row>
    <row r="101" spans="1:26">
      <c r="A101" s="202" t="s">
        <v>480</v>
      </c>
      <c r="B101" s="193" t="s">
        <v>481</v>
      </c>
      <c r="C101" s="196">
        <v>286</v>
      </c>
      <c r="D101" s="196">
        <v>155</v>
      </c>
      <c r="E101" s="196">
        <v>94</v>
      </c>
      <c r="F101" s="196">
        <v>73</v>
      </c>
      <c r="G101" s="196">
        <v>0</v>
      </c>
      <c r="H101" s="196">
        <v>0</v>
      </c>
      <c r="I101" s="196">
        <v>2085</v>
      </c>
      <c r="J101" s="196">
        <v>0</v>
      </c>
      <c r="K101" s="196">
        <v>0</v>
      </c>
      <c r="L101" s="196">
        <v>123</v>
      </c>
      <c r="M101" s="196">
        <v>209</v>
      </c>
      <c r="N101" s="196">
        <v>22</v>
      </c>
      <c r="O101" s="196">
        <v>0</v>
      </c>
      <c r="P101" s="196">
        <v>0</v>
      </c>
      <c r="Q101" s="196">
        <v>0</v>
      </c>
      <c r="R101" s="196">
        <v>0</v>
      </c>
      <c r="S101" s="196">
        <v>373</v>
      </c>
      <c r="T101" s="196">
        <v>0</v>
      </c>
      <c r="U101" s="196">
        <v>0</v>
      </c>
      <c r="V101" s="196">
        <v>0</v>
      </c>
      <c r="W101" s="196">
        <v>31</v>
      </c>
      <c r="X101" s="196">
        <v>0</v>
      </c>
      <c r="Y101" s="196">
        <v>82</v>
      </c>
      <c r="Z101" s="194">
        <v>3533</v>
      </c>
    </row>
    <row r="102" spans="1:26">
      <c r="A102" s="202" t="s">
        <v>482</v>
      </c>
      <c r="B102" s="193" t="s">
        <v>483</v>
      </c>
      <c r="C102" s="196">
        <v>0</v>
      </c>
      <c r="D102" s="196">
        <v>674</v>
      </c>
      <c r="E102" s="196">
        <v>2077</v>
      </c>
      <c r="F102" s="196">
        <v>631</v>
      </c>
      <c r="G102" s="196">
        <v>51</v>
      </c>
      <c r="H102" s="196">
        <v>709</v>
      </c>
      <c r="I102" s="196">
        <v>3735</v>
      </c>
      <c r="J102" s="196">
        <v>438.19</v>
      </c>
      <c r="K102" s="196">
        <v>6</v>
      </c>
      <c r="L102" s="196">
        <v>342</v>
      </c>
      <c r="M102" s="196">
        <v>518</v>
      </c>
      <c r="N102" s="196">
        <v>2320</v>
      </c>
      <c r="O102" s="196">
        <v>554</v>
      </c>
      <c r="P102" s="196">
        <v>250.88033999999999</v>
      </c>
      <c r="Q102" s="196">
        <v>72</v>
      </c>
      <c r="R102" s="196">
        <v>660</v>
      </c>
      <c r="S102" s="196">
        <v>979</v>
      </c>
      <c r="T102" s="196">
        <v>0</v>
      </c>
      <c r="U102" s="196">
        <v>71</v>
      </c>
      <c r="V102" s="196">
        <v>0</v>
      </c>
      <c r="W102" s="196">
        <v>24</v>
      </c>
      <c r="X102" s="196">
        <v>0</v>
      </c>
      <c r="Y102" s="196">
        <v>98</v>
      </c>
      <c r="Z102" s="194">
        <v>14210.07034</v>
      </c>
    </row>
    <row r="103" spans="1:26">
      <c r="A103" s="203"/>
      <c r="B103" s="198" t="s">
        <v>484</v>
      </c>
      <c r="C103" s="196">
        <v>286</v>
      </c>
      <c r="D103" s="196">
        <v>829</v>
      </c>
      <c r="E103" s="196">
        <v>2171</v>
      </c>
      <c r="F103" s="196">
        <v>704</v>
      </c>
      <c r="G103" s="196">
        <v>51</v>
      </c>
      <c r="H103" s="196">
        <v>709</v>
      </c>
      <c r="I103" s="196">
        <v>5820</v>
      </c>
      <c r="J103" s="196">
        <v>438.19</v>
      </c>
      <c r="K103" s="196">
        <v>278</v>
      </c>
      <c r="L103" s="196">
        <v>465</v>
      </c>
      <c r="M103" s="196">
        <v>727</v>
      </c>
      <c r="N103" s="196">
        <v>2342</v>
      </c>
      <c r="O103" s="196">
        <v>554</v>
      </c>
      <c r="P103" s="196">
        <v>250.88033999999999</v>
      </c>
      <c r="Q103" s="196">
        <v>72</v>
      </c>
      <c r="R103" s="196">
        <v>660</v>
      </c>
      <c r="S103" s="196">
        <v>1352</v>
      </c>
      <c r="T103" s="196">
        <v>27</v>
      </c>
      <c r="U103" s="196">
        <v>71</v>
      </c>
      <c r="V103" s="196">
        <v>0</v>
      </c>
      <c r="W103" s="196">
        <v>55</v>
      </c>
      <c r="X103" s="196">
        <v>7</v>
      </c>
      <c r="Y103" s="196">
        <v>180</v>
      </c>
      <c r="Z103" s="194">
        <v>18049.070339999998</v>
      </c>
    </row>
    <row r="104" spans="1:26">
      <c r="A104" s="197" t="s">
        <v>446</v>
      </c>
      <c r="B104" s="193" t="s">
        <v>485</v>
      </c>
      <c r="C104" s="196">
        <v>13199</v>
      </c>
      <c r="D104" s="196">
        <v>309</v>
      </c>
      <c r="E104" s="196">
        <v>586</v>
      </c>
      <c r="F104" s="196">
        <v>4971</v>
      </c>
      <c r="G104" s="196">
        <v>319</v>
      </c>
      <c r="H104" s="196">
        <v>2590</v>
      </c>
      <c r="I104" s="196">
        <v>112</v>
      </c>
      <c r="J104" s="196">
        <v>1756.21</v>
      </c>
      <c r="K104" s="196">
        <v>7</v>
      </c>
      <c r="L104" s="196">
        <v>213</v>
      </c>
      <c r="M104" s="196">
        <v>0</v>
      </c>
      <c r="N104" s="196">
        <v>0</v>
      </c>
      <c r="O104" s="196">
        <v>262</v>
      </c>
      <c r="P104" s="196">
        <v>0</v>
      </c>
      <c r="Q104" s="196">
        <v>88</v>
      </c>
      <c r="R104" s="196">
        <v>0</v>
      </c>
      <c r="S104" s="196">
        <v>12222</v>
      </c>
      <c r="T104" s="196">
        <v>10198</v>
      </c>
      <c r="U104" s="196">
        <v>596</v>
      </c>
      <c r="V104" s="196">
        <v>5558</v>
      </c>
      <c r="W104" s="196">
        <v>0</v>
      </c>
      <c r="X104" s="196">
        <v>37</v>
      </c>
      <c r="Y104" s="196">
        <v>21</v>
      </c>
      <c r="Z104" s="194">
        <v>53044.21</v>
      </c>
    </row>
    <row r="105" spans="1:26">
      <c r="A105" s="197" t="s">
        <v>449</v>
      </c>
      <c r="B105" s="193" t="s">
        <v>486</v>
      </c>
      <c r="C105" s="196">
        <v>0</v>
      </c>
      <c r="D105" s="196">
        <v>1288</v>
      </c>
      <c r="E105" s="196">
        <v>122</v>
      </c>
      <c r="F105" s="196">
        <v>2</v>
      </c>
      <c r="G105" s="196">
        <v>604</v>
      </c>
      <c r="H105" s="196">
        <v>106</v>
      </c>
      <c r="I105" s="196">
        <v>0</v>
      </c>
      <c r="J105" s="196">
        <v>756.69</v>
      </c>
      <c r="K105" s="196">
        <v>0</v>
      </c>
      <c r="L105" s="196">
        <v>22</v>
      </c>
      <c r="M105" s="196">
        <v>0</v>
      </c>
      <c r="N105" s="196">
        <v>880</v>
      </c>
      <c r="O105" s="196">
        <v>138</v>
      </c>
      <c r="P105" s="196">
        <v>124.62178999999999</v>
      </c>
      <c r="Q105" s="196">
        <v>0</v>
      </c>
      <c r="R105" s="196">
        <v>0</v>
      </c>
      <c r="S105" s="196">
        <v>0</v>
      </c>
      <c r="T105" s="196">
        <v>0</v>
      </c>
      <c r="U105" s="196">
        <v>0</v>
      </c>
      <c r="V105" s="196">
        <v>281</v>
      </c>
      <c r="W105" s="196">
        <v>0</v>
      </c>
      <c r="X105" s="196">
        <v>0</v>
      </c>
      <c r="Y105" s="196">
        <v>0</v>
      </c>
      <c r="Z105" s="194">
        <v>4324.3117899999997</v>
      </c>
    </row>
    <row r="106" spans="1:26">
      <c r="A106" s="190"/>
      <c r="B106" s="198" t="s">
        <v>508</v>
      </c>
      <c r="C106" s="196">
        <v>13485</v>
      </c>
      <c r="D106" s="196">
        <v>2663</v>
      </c>
      <c r="E106" s="196">
        <v>8936</v>
      </c>
      <c r="F106" s="196">
        <v>5677</v>
      </c>
      <c r="G106" s="196">
        <v>974</v>
      </c>
      <c r="H106" s="196">
        <v>3405</v>
      </c>
      <c r="I106" s="196">
        <v>5932</v>
      </c>
      <c r="J106" s="196">
        <v>2951.09</v>
      </c>
      <c r="K106" s="196">
        <v>285</v>
      </c>
      <c r="L106" s="196">
        <v>700</v>
      </c>
      <c r="M106" s="196">
        <v>747</v>
      </c>
      <c r="N106" s="196">
        <v>3222</v>
      </c>
      <c r="O106" s="196">
        <v>954</v>
      </c>
      <c r="P106" s="196">
        <v>375.50212999999997</v>
      </c>
      <c r="Q106" s="196">
        <v>215</v>
      </c>
      <c r="R106" s="196">
        <v>660</v>
      </c>
      <c r="S106" s="196">
        <v>13574</v>
      </c>
      <c r="T106" s="196">
        <v>10225</v>
      </c>
      <c r="U106" s="196">
        <v>667</v>
      </c>
      <c r="V106" s="196">
        <v>5840</v>
      </c>
      <c r="W106" s="196">
        <v>55</v>
      </c>
      <c r="X106" s="196">
        <v>44</v>
      </c>
      <c r="Y106" s="196">
        <v>201</v>
      </c>
      <c r="Z106" s="194">
        <v>81787.592130000005</v>
      </c>
    </row>
    <row r="107" spans="1:26" ht="31.5">
      <c r="A107" s="200" t="s">
        <v>99</v>
      </c>
      <c r="B107" s="193" t="s">
        <v>802</v>
      </c>
      <c r="C107" s="196">
        <v>0</v>
      </c>
      <c r="D107" s="196">
        <v>0</v>
      </c>
      <c r="E107" s="196">
        <v>0</v>
      </c>
      <c r="F107" s="196">
        <v>0</v>
      </c>
      <c r="G107" s="196">
        <v>0</v>
      </c>
      <c r="H107" s="196">
        <v>0</v>
      </c>
      <c r="I107" s="196">
        <v>0</v>
      </c>
      <c r="J107" s="196">
        <v>0</v>
      </c>
      <c r="K107" s="196">
        <v>0</v>
      </c>
      <c r="L107" s="196">
        <v>0</v>
      </c>
      <c r="M107" s="196">
        <v>0</v>
      </c>
      <c r="N107" s="196">
        <v>0</v>
      </c>
      <c r="O107" s="196">
        <v>0</v>
      </c>
      <c r="P107" s="196">
        <v>0</v>
      </c>
      <c r="Q107" s="196">
        <v>0</v>
      </c>
      <c r="R107" s="196">
        <v>0</v>
      </c>
      <c r="S107" s="196">
        <v>0</v>
      </c>
      <c r="T107" s="196">
        <v>0</v>
      </c>
      <c r="U107" s="196">
        <v>0</v>
      </c>
      <c r="V107" s="196">
        <v>0</v>
      </c>
      <c r="W107" s="196">
        <v>0</v>
      </c>
      <c r="X107" s="196">
        <v>0</v>
      </c>
      <c r="Y107" s="196">
        <v>0</v>
      </c>
      <c r="Z107" s="194">
        <v>0</v>
      </c>
    </row>
    <row r="108" spans="1:26">
      <c r="A108" s="192" t="s">
        <v>100</v>
      </c>
      <c r="B108" s="193" t="s">
        <v>497</v>
      </c>
      <c r="C108" s="196"/>
      <c r="D108" s="196"/>
      <c r="E108" s="196"/>
      <c r="F108" s="196"/>
      <c r="G108" s="196"/>
      <c r="H108" s="196"/>
      <c r="I108" s="196"/>
      <c r="J108" s="196"/>
      <c r="K108" s="196"/>
      <c r="L108" s="196"/>
      <c r="M108" s="196"/>
      <c r="N108" s="196"/>
      <c r="O108" s="196"/>
      <c r="P108" s="196"/>
      <c r="Q108" s="196"/>
      <c r="R108" s="196"/>
      <c r="S108" s="196"/>
      <c r="T108" s="196"/>
      <c r="U108" s="196"/>
      <c r="V108" s="196"/>
      <c r="W108" s="196"/>
      <c r="X108" s="196"/>
      <c r="Y108" s="196"/>
      <c r="Z108" s="194"/>
    </row>
    <row r="109" spans="1:26">
      <c r="A109" s="195" t="s">
        <v>412</v>
      </c>
      <c r="B109" s="193" t="s">
        <v>509</v>
      </c>
      <c r="C109" s="196">
        <v>0</v>
      </c>
      <c r="D109" s="196">
        <v>-138</v>
      </c>
      <c r="E109" s="196">
        <v>-250</v>
      </c>
      <c r="F109" s="196">
        <v>-81</v>
      </c>
      <c r="G109" s="196">
        <v>-1</v>
      </c>
      <c r="H109" s="196">
        <v>-607</v>
      </c>
      <c r="I109" s="196">
        <v>-49</v>
      </c>
      <c r="J109" s="196">
        <v>-233.97</v>
      </c>
      <c r="K109" s="196">
        <v>-72</v>
      </c>
      <c r="L109" s="196">
        <v>-576</v>
      </c>
      <c r="M109" s="196">
        <v>-10</v>
      </c>
      <c r="N109" s="196">
        <v>-324</v>
      </c>
      <c r="O109" s="196">
        <v>-88</v>
      </c>
      <c r="P109" s="196">
        <v>-15.34745</v>
      </c>
      <c r="Q109" s="196">
        <v>0</v>
      </c>
      <c r="R109" s="196">
        <v>0</v>
      </c>
      <c r="S109" s="196">
        <v>0</v>
      </c>
      <c r="T109" s="196">
        <v>0</v>
      </c>
      <c r="U109" s="196">
        <v>-53</v>
      </c>
      <c r="V109" s="196">
        <v>-4</v>
      </c>
      <c r="W109" s="196">
        <v>0</v>
      </c>
      <c r="X109" s="196">
        <v>0</v>
      </c>
      <c r="Y109" s="196">
        <v>0</v>
      </c>
      <c r="Z109" s="194">
        <v>-2502.3174500000005</v>
      </c>
    </row>
    <row r="110" spans="1:26">
      <c r="A110" s="195" t="s">
        <v>414</v>
      </c>
      <c r="B110" s="193" t="s">
        <v>501</v>
      </c>
      <c r="C110" s="196">
        <v>-10093</v>
      </c>
      <c r="D110" s="196">
        <v>-757</v>
      </c>
      <c r="E110" s="196">
        <v>-26</v>
      </c>
      <c r="F110" s="196">
        <v>-1234</v>
      </c>
      <c r="G110" s="196">
        <v>-3518</v>
      </c>
      <c r="H110" s="196">
        <v>-12311</v>
      </c>
      <c r="I110" s="196">
        <v>-30</v>
      </c>
      <c r="J110" s="196">
        <v>-4325.05</v>
      </c>
      <c r="K110" s="196">
        <v>-156</v>
      </c>
      <c r="L110" s="196">
        <v>-1569</v>
      </c>
      <c r="M110" s="196">
        <v>0</v>
      </c>
      <c r="N110" s="196">
        <v>-643</v>
      </c>
      <c r="O110" s="196">
        <v>-254</v>
      </c>
      <c r="P110" s="196">
        <v>0</v>
      </c>
      <c r="Q110" s="196">
        <v>-36</v>
      </c>
      <c r="R110" s="196">
        <v>-1665</v>
      </c>
      <c r="S110" s="196">
        <v>-25747</v>
      </c>
      <c r="T110" s="196">
        <v>-275</v>
      </c>
      <c r="U110" s="196">
        <v>-901</v>
      </c>
      <c r="V110" s="196">
        <v>-4717</v>
      </c>
      <c r="W110" s="196">
        <v>0</v>
      </c>
      <c r="X110" s="196">
        <v>-53</v>
      </c>
      <c r="Y110" s="196">
        <v>-94</v>
      </c>
      <c r="Z110" s="194">
        <v>-68404.05</v>
      </c>
    </row>
    <row r="111" spans="1:26">
      <c r="A111" s="195" t="s">
        <v>446</v>
      </c>
      <c r="B111" s="193" t="s">
        <v>510</v>
      </c>
      <c r="C111" s="196">
        <v>0</v>
      </c>
      <c r="D111" s="196">
        <v>-322</v>
      </c>
      <c r="E111" s="196">
        <v>-3</v>
      </c>
      <c r="F111" s="196">
        <v>-230</v>
      </c>
      <c r="G111" s="196">
        <v>0</v>
      </c>
      <c r="H111" s="196">
        <v>-85</v>
      </c>
      <c r="I111" s="196">
        <v>-564</v>
      </c>
      <c r="J111" s="196">
        <v>-2448.56</v>
      </c>
      <c r="K111" s="196">
        <v>-24</v>
      </c>
      <c r="L111" s="196">
        <v>-297</v>
      </c>
      <c r="M111" s="196">
        <v>0</v>
      </c>
      <c r="N111" s="196">
        <v>-313</v>
      </c>
      <c r="O111" s="196">
        <v>-45</v>
      </c>
      <c r="P111" s="196">
        <v>-485.84737000000001</v>
      </c>
      <c r="Q111" s="196">
        <v>0</v>
      </c>
      <c r="R111" s="196">
        <v>0</v>
      </c>
      <c r="S111" s="196">
        <v>0</v>
      </c>
      <c r="T111" s="196">
        <v>0</v>
      </c>
      <c r="U111" s="196">
        <v>0</v>
      </c>
      <c r="V111" s="196">
        <v>0</v>
      </c>
      <c r="W111" s="196">
        <v>0</v>
      </c>
      <c r="X111" s="196">
        <v>0</v>
      </c>
      <c r="Y111" s="196">
        <v>0</v>
      </c>
      <c r="Z111" s="194">
        <v>-4817.4073699999999</v>
      </c>
    </row>
    <row r="112" spans="1:26">
      <c r="A112" s="195"/>
      <c r="B112" s="198" t="s">
        <v>511</v>
      </c>
      <c r="C112" s="196">
        <v>-10093</v>
      </c>
      <c r="D112" s="196">
        <v>-1217</v>
      </c>
      <c r="E112" s="196">
        <v>-279</v>
      </c>
      <c r="F112" s="196">
        <v>-1545</v>
      </c>
      <c r="G112" s="196">
        <v>-3519</v>
      </c>
      <c r="H112" s="196">
        <v>-13003</v>
      </c>
      <c r="I112" s="196">
        <v>-643</v>
      </c>
      <c r="J112" s="196">
        <v>-7007.58</v>
      </c>
      <c r="K112" s="196">
        <v>-252</v>
      </c>
      <c r="L112" s="196">
        <v>-2442</v>
      </c>
      <c r="M112" s="196">
        <v>-10</v>
      </c>
      <c r="N112" s="196">
        <v>-1280</v>
      </c>
      <c r="O112" s="196">
        <v>-387</v>
      </c>
      <c r="P112" s="196">
        <v>-501.19481999999999</v>
      </c>
      <c r="Q112" s="196">
        <v>-36</v>
      </c>
      <c r="R112" s="196">
        <v>-1665</v>
      </c>
      <c r="S112" s="196">
        <v>-25747</v>
      </c>
      <c r="T112" s="196">
        <v>-275</v>
      </c>
      <c r="U112" s="196">
        <v>-954</v>
      </c>
      <c r="V112" s="196">
        <v>-4721</v>
      </c>
      <c r="W112" s="196">
        <v>0</v>
      </c>
      <c r="X112" s="196">
        <v>-53</v>
      </c>
      <c r="Y112" s="196">
        <v>-94</v>
      </c>
      <c r="Z112" s="194">
        <v>-75723.774819999991</v>
      </c>
    </row>
    <row r="113" spans="1:26" ht="31.5">
      <c r="A113" s="200" t="s">
        <v>101</v>
      </c>
      <c r="B113" s="193" t="s">
        <v>803</v>
      </c>
      <c r="C113" s="196">
        <v>0</v>
      </c>
      <c r="D113" s="196">
        <v>-1157</v>
      </c>
      <c r="E113" s="196">
        <v>-8657</v>
      </c>
      <c r="F113" s="196">
        <v>-704</v>
      </c>
      <c r="G113" s="196">
        <v>0</v>
      </c>
      <c r="H113" s="196">
        <v>0</v>
      </c>
      <c r="I113" s="196">
        <v>-2741</v>
      </c>
      <c r="J113" s="196">
        <v>0</v>
      </c>
      <c r="K113" s="196">
        <v>0</v>
      </c>
      <c r="L113" s="196">
        <v>0</v>
      </c>
      <c r="M113" s="196">
        <v>-747</v>
      </c>
      <c r="N113" s="196">
        <v>0</v>
      </c>
      <c r="O113" s="196">
        <v>0</v>
      </c>
      <c r="P113" s="196">
        <v>0</v>
      </c>
      <c r="Q113" s="196">
        <v>0</v>
      </c>
      <c r="R113" s="196">
        <v>0</v>
      </c>
      <c r="S113" s="196">
        <v>0</v>
      </c>
      <c r="T113" s="196">
        <v>0</v>
      </c>
      <c r="U113" s="196">
        <v>0</v>
      </c>
      <c r="V113" s="196">
        <v>0</v>
      </c>
      <c r="W113" s="196">
        <v>0</v>
      </c>
      <c r="X113" s="196">
        <v>0</v>
      </c>
      <c r="Y113" s="196">
        <v>0</v>
      </c>
      <c r="Z113" s="194">
        <v>-14006</v>
      </c>
    </row>
    <row r="114" spans="1:26">
      <c r="A114" s="200" t="s">
        <v>102</v>
      </c>
      <c r="B114" s="193" t="s">
        <v>512</v>
      </c>
      <c r="C114" s="196">
        <v>1149</v>
      </c>
      <c r="D114" s="196">
        <v>0</v>
      </c>
      <c r="E114" s="196">
        <v>56</v>
      </c>
      <c r="F114" s="196">
        <v>53</v>
      </c>
      <c r="G114" s="196">
        <v>48</v>
      </c>
      <c r="H114" s="196">
        <v>250</v>
      </c>
      <c r="I114" s="196">
        <v>0</v>
      </c>
      <c r="J114" s="196">
        <v>1581.78</v>
      </c>
      <c r="K114" s="196">
        <v>12</v>
      </c>
      <c r="L114" s="196">
        <v>271</v>
      </c>
      <c r="M114" s="196">
        <v>279</v>
      </c>
      <c r="N114" s="196">
        <v>600</v>
      </c>
      <c r="O114" s="196">
        <v>8</v>
      </c>
      <c r="P114" s="196">
        <v>8.8525200000000002</v>
      </c>
      <c r="Q114" s="196">
        <v>1</v>
      </c>
      <c r="R114" s="196">
        <v>30</v>
      </c>
      <c r="S114" s="196">
        <v>4310</v>
      </c>
      <c r="T114" s="196">
        <v>7</v>
      </c>
      <c r="U114" s="196">
        <v>4</v>
      </c>
      <c r="V114" s="196">
        <v>282</v>
      </c>
      <c r="W114" s="196">
        <v>3</v>
      </c>
      <c r="X114" s="196">
        <v>0</v>
      </c>
      <c r="Y114" s="196">
        <v>27</v>
      </c>
      <c r="Z114" s="194">
        <v>8980.6325199999992</v>
      </c>
    </row>
    <row r="115" spans="1:26">
      <c r="A115" s="200" t="s">
        <v>103</v>
      </c>
      <c r="B115" s="193" t="s">
        <v>513</v>
      </c>
      <c r="C115" s="196">
        <v>-8401</v>
      </c>
      <c r="D115" s="196">
        <v>-97</v>
      </c>
      <c r="E115" s="196">
        <v>-43</v>
      </c>
      <c r="F115" s="196">
        <v>-1376</v>
      </c>
      <c r="G115" s="196">
        <v>-69</v>
      </c>
      <c r="H115" s="196">
        <v>-12</v>
      </c>
      <c r="I115" s="196">
        <v>-20</v>
      </c>
      <c r="J115" s="196">
        <v>-1429.83</v>
      </c>
      <c r="K115" s="196">
        <v>-50</v>
      </c>
      <c r="L115" s="196">
        <v>-2810</v>
      </c>
      <c r="M115" s="196">
        <v>-320</v>
      </c>
      <c r="N115" s="196">
        <v>-4801</v>
      </c>
      <c r="O115" s="196">
        <v>-64</v>
      </c>
      <c r="P115" s="196">
        <v>-16.697230000000001</v>
      </c>
      <c r="Q115" s="196">
        <v>0</v>
      </c>
      <c r="R115" s="196">
        <v>-29</v>
      </c>
      <c r="S115" s="196">
        <v>-1718</v>
      </c>
      <c r="T115" s="196">
        <v>-16</v>
      </c>
      <c r="U115" s="196">
        <v>-92</v>
      </c>
      <c r="V115" s="196">
        <v>-21</v>
      </c>
      <c r="W115" s="196">
        <v>-60</v>
      </c>
      <c r="X115" s="196">
        <v>-28</v>
      </c>
      <c r="Y115" s="196">
        <v>0</v>
      </c>
      <c r="Z115" s="194">
        <v>-21473.527230000003</v>
      </c>
    </row>
    <row r="116" spans="1:26">
      <c r="A116" s="200" t="s">
        <v>104</v>
      </c>
      <c r="B116" s="193" t="s">
        <v>514</v>
      </c>
      <c r="C116" s="196">
        <v>13873</v>
      </c>
      <c r="D116" s="196">
        <v>11690</v>
      </c>
      <c r="E116" s="196">
        <v>44230</v>
      </c>
      <c r="F116" s="196">
        <v>7026</v>
      </c>
      <c r="G116" s="196">
        <v>659</v>
      </c>
      <c r="H116" s="196">
        <v>-7870</v>
      </c>
      <c r="I116" s="196">
        <v>39854</v>
      </c>
      <c r="J116" s="196">
        <v>831.80000000002201</v>
      </c>
      <c r="K116" s="196">
        <v>8320.2970000000005</v>
      </c>
      <c r="L116" s="196">
        <v>33956</v>
      </c>
      <c r="M116" s="196">
        <v>10781</v>
      </c>
      <c r="N116" s="196">
        <v>14333.805100000012</v>
      </c>
      <c r="O116" s="196">
        <v>1304.7662116899883</v>
      </c>
      <c r="P116" s="196">
        <v>2787.1041799999944</v>
      </c>
      <c r="Q116" s="196">
        <v>2052</v>
      </c>
      <c r="R116" s="196">
        <v>-2268</v>
      </c>
      <c r="S116" s="196">
        <v>6550</v>
      </c>
      <c r="T116" s="196">
        <v>9228</v>
      </c>
      <c r="U116" s="196">
        <v>2059</v>
      </c>
      <c r="V116" s="196">
        <v>1311</v>
      </c>
      <c r="W116" s="196">
        <v>-747</v>
      </c>
      <c r="X116" s="196">
        <v>-244</v>
      </c>
      <c r="Y116" s="196">
        <v>2194</v>
      </c>
      <c r="Z116" s="194">
        <v>201911.77249168998</v>
      </c>
    </row>
    <row r="117" spans="1:26">
      <c r="A117" s="200" t="s">
        <v>105</v>
      </c>
      <c r="B117" s="193" t="s">
        <v>515</v>
      </c>
      <c r="C117" s="196">
        <v>0</v>
      </c>
      <c r="D117" s="196">
        <v>0</v>
      </c>
      <c r="E117" s="196">
        <v>0</v>
      </c>
      <c r="F117" s="196">
        <v>0</v>
      </c>
      <c r="G117" s="196">
        <v>0</v>
      </c>
      <c r="H117" s="196">
        <v>0</v>
      </c>
      <c r="I117" s="196">
        <v>188</v>
      </c>
      <c r="J117" s="196">
        <v>915.03</v>
      </c>
      <c r="K117" s="196">
        <v>0</v>
      </c>
      <c r="L117" s="196">
        <v>0</v>
      </c>
      <c r="M117" s="196">
        <v>0</v>
      </c>
      <c r="N117" s="196">
        <v>0</v>
      </c>
      <c r="O117" s="196">
        <v>0</v>
      </c>
      <c r="P117" s="196">
        <v>72.749649999999988</v>
      </c>
      <c r="Q117" s="196">
        <v>0</v>
      </c>
      <c r="R117" s="196">
        <v>0</v>
      </c>
      <c r="S117" s="196">
        <v>0</v>
      </c>
      <c r="T117" s="196">
        <v>0</v>
      </c>
      <c r="U117" s="196">
        <v>0</v>
      </c>
      <c r="V117" s="196">
        <v>0</v>
      </c>
      <c r="W117" s="196">
        <v>0</v>
      </c>
      <c r="X117" s="196">
        <v>0</v>
      </c>
      <c r="Y117" s="196">
        <v>0</v>
      </c>
      <c r="Z117" s="194">
        <v>1175.7796499999999</v>
      </c>
    </row>
    <row r="118" spans="1:26">
      <c r="A118" s="200" t="s">
        <v>106</v>
      </c>
      <c r="B118" s="193" t="s">
        <v>516</v>
      </c>
      <c r="C118" s="196">
        <v>0</v>
      </c>
      <c r="D118" s="196">
        <v>0</v>
      </c>
      <c r="E118" s="196">
        <v>0</v>
      </c>
      <c r="F118" s="196">
        <v>0</v>
      </c>
      <c r="G118" s="196">
        <v>0</v>
      </c>
      <c r="H118" s="196">
        <v>0</v>
      </c>
      <c r="I118" s="196">
        <v>0</v>
      </c>
      <c r="J118" s="196">
        <v>-187.18</v>
      </c>
      <c r="K118" s="196">
        <v>0</v>
      </c>
      <c r="L118" s="196">
        <v>0</v>
      </c>
      <c r="M118" s="196">
        <v>0</v>
      </c>
      <c r="N118" s="196">
        <v>0</v>
      </c>
      <c r="O118" s="196">
        <v>0</v>
      </c>
      <c r="P118" s="196">
        <v>-29.477700000000002</v>
      </c>
      <c r="Q118" s="196">
        <v>0</v>
      </c>
      <c r="R118" s="196">
        <v>0</v>
      </c>
      <c r="S118" s="196">
        <v>0</v>
      </c>
      <c r="T118" s="196">
        <v>0</v>
      </c>
      <c r="U118" s="196">
        <v>0</v>
      </c>
      <c r="V118" s="196">
        <v>0</v>
      </c>
      <c r="W118" s="196">
        <v>0</v>
      </c>
      <c r="X118" s="196">
        <v>0</v>
      </c>
      <c r="Y118" s="196">
        <v>0</v>
      </c>
      <c r="Z118" s="194">
        <v>-216.65770000000001</v>
      </c>
    </row>
    <row r="119" spans="1:26">
      <c r="A119" s="200" t="s">
        <v>517</v>
      </c>
      <c r="B119" s="193" t="s">
        <v>518</v>
      </c>
      <c r="C119" s="196">
        <v>0</v>
      </c>
      <c r="D119" s="196">
        <v>0</v>
      </c>
      <c r="E119" s="196">
        <v>0</v>
      </c>
      <c r="F119" s="196">
        <v>0</v>
      </c>
      <c r="G119" s="196">
        <v>0</v>
      </c>
      <c r="H119" s="196">
        <v>0</v>
      </c>
      <c r="I119" s="196">
        <v>188</v>
      </c>
      <c r="J119" s="196">
        <v>727.84999999999991</v>
      </c>
      <c r="K119" s="196">
        <v>0</v>
      </c>
      <c r="L119" s="196">
        <v>0</v>
      </c>
      <c r="M119" s="196">
        <v>0</v>
      </c>
      <c r="N119" s="196">
        <v>0</v>
      </c>
      <c r="O119" s="196">
        <v>0</v>
      </c>
      <c r="P119" s="196">
        <v>43.27194999999999</v>
      </c>
      <c r="Q119" s="196">
        <v>0</v>
      </c>
      <c r="R119" s="196">
        <v>0</v>
      </c>
      <c r="S119" s="196">
        <v>0</v>
      </c>
      <c r="T119" s="196">
        <v>0</v>
      </c>
      <c r="U119" s="196">
        <v>0</v>
      </c>
      <c r="V119" s="196">
        <v>0</v>
      </c>
      <c r="W119" s="196">
        <v>0</v>
      </c>
      <c r="X119" s="196">
        <v>0</v>
      </c>
      <c r="Y119" s="196">
        <v>0</v>
      </c>
      <c r="Z119" s="194">
        <v>959.12194999999986</v>
      </c>
    </row>
    <row r="120" spans="1:26">
      <c r="A120" s="200" t="s">
        <v>519</v>
      </c>
      <c r="B120" s="193" t="s">
        <v>520</v>
      </c>
      <c r="C120" s="196">
        <v>0</v>
      </c>
      <c r="D120" s="196">
        <v>-1169</v>
      </c>
      <c r="E120" s="196">
        <v>-2386</v>
      </c>
      <c r="F120" s="196">
        <v>0</v>
      </c>
      <c r="G120" s="196">
        <v>0</v>
      </c>
      <c r="H120" s="196">
        <v>0</v>
      </c>
      <c r="I120" s="196">
        <v>-4512</v>
      </c>
      <c r="J120" s="196">
        <v>0</v>
      </c>
      <c r="K120" s="196">
        <v>-744</v>
      </c>
      <c r="L120" s="196">
        <v>0</v>
      </c>
      <c r="M120" s="196">
        <v>0</v>
      </c>
      <c r="N120" s="196">
        <v>0</v>
      </c>
      <c r="O120" s="196">
        <v>0</v>
      </c>
      <c r="P120" s="196">
        <v>0</v>
      </c>
      <c r="Q120" s="196">
        <v>0</v>
      </c>
      <c r="R120" s="196">
        <v>0</v>
      </c>
      <c r="S120" s="196">
        <v>0</v>
      </c>
      <c r="T120" s="196">
        <v>0</v>
      </c>
      <c r="U120" s="196">
        <v>0</v>
      </c>
      <c r="V120" s="196">
        <v>0</v>
      </c>
      <c r="W120" s="196">
        <v>0</v>
      </c>
      <c r="X120" s="196">
        <v>0</v>
      </c>
      <c r="Y120" s="196">
        <v>0</v>
      </c>
      <c r="Z120" s="194">
        <v>-8811</v>
      </c>
    </row>
    <row r="121" spans="1:26">
      <c r="A121" s="200" t="s">
        <v>521</v>
      </c>
      <c r="B121" s="193" t="s">
        <v>522</v>
      </c>
      <c r="C121" s="196">
        <v>0</v>
      </c>
      <c r="D121" s="196">
        <v>0</v>
      </c>
      <c r="E121" s="196">
        <v>0</v>
      </c>
      <c r="F121" s="196">
        <v>0</v>
      </c>
      <c r="G121" s="196">
        <v>0</v>
      </c>
      <c r="H121" s="196">
        <v>0</v>
      </c>
      <c r="I121" s="196">
        <v>496</v>
      </c>
      <c r="J121" s="196">
        <v>0</v>
      </c>
      <c r="K121" s="196">
        <v>0</v>
      </c>
      <c r="L121" s="196">
        <v>0</v>
      </c>
      <c r="M121" s="196">
        <v>0</v>
      </c>
      <c r="N121" s="196">
        <v>0</v>
      </c>
      <c r="O121" s="196">
        <v>0</v>
      </c>
      <c r="P121" s="196">
        <v>0</v>
      </c>
      <c r="Q121" s="196">
        <v>0</v>
      </c>
      <c r="R121" s="196">
        <v>0</v>
      </c>
      <c r="S121" s="196">
        <v>0</v>
      </c>
      <c r="T121" s="196">
        <v>0</v>
      </c>
      <c r="U121" s="196">
        <v>0</v>
      </c>
      <c r="V121" s="196">
        <v>0</v>
      </c>
      <c r="W121" s="196">
        <v>0</v>
      </c>
      <c r="X121" s="196">
        <v>0</v>
      </c>
      <c r="Y121" s="196">
        <v>0</v>
      </c>
      <c r="Z121" s="194">
        <v>496</v>
      </c>
    </row>
    <row r="122" spans="1:26">
      <c r="A122" s="200" t="s">
        <v>523</v>
      </c>
      <c r="B122" s="193" t="s">
        <v>524</v>
      </c>
      <c r="C122" s="196">
        <v>13873</v>
      </c>
      <c r="D122" s="196">
        <v>10521</v>
      </c>
      <c r="E122" s="196">
        <v>41844</v>
      </c>
      <c r="F122" s="196">
        <v>7026</v>
      </c>
      <c r="G122" s="196">
        <v>659</v>
      </c>
      <c r="H122" s="196">
        <v>-7870</v>
      </c>
      <c r="I122" s="196">
        <v>36026</v>
      </c>
      <c r="J122" s="196">
        <v>1559.6500000000219</v>
      </c>
      <c r="K122" s="196">
        <v>7576.2970000000005</v>
      </c>
      <c r="L122" s="196">
        <v>33956</v>
      </c>
      <c r="M122" s="196">
        <v>10781</v>
      </c>
      <c r="N122" s="196">
        <v>14333.805100000012</v>
      </c>
      <c r="O122" s="196">
        <v>1304.7662116899883</v>
      </c>
      <c r="P122" s="196">
        <v>2830.3761299999942</v>
      </c>
      <c r="Q122" s="196">
        <v>2052</v>
      </c>
      <c r="R122" s="196">
        <v>-2268</v>
      </c>
      <c r="S122" s="196">
        <v>6550</v>
      </c>
      <c r="T122" s="196">
        <v>9228</v>
      </c>
      <c r="U122" s="196">
        <v>2059</v>
      </c>
      <c r="V122" s="196">
        <v>1311</v>
      </c>
      <c r="W122" s="196">
        <v>-747</v>
      </c>
      <c r="X122" s="196">
        <v>-244</v>
      </c>
      <c r="Y122" s="196">
        <v>2194</v>
      </c>
      <c r="Z122" s="194">
        <v>194555.89444169</v>
      </c>
    </row>
    <row r="123" spans="1:26">
      <c r="A123" s="167" t="s">
        <v>811</v>
      </c>
      <c r="B123" s="205"/>
      <c r="C123" s="206"/>
    </row>
  </sheetData>
  <mergeCells count="27">
    <mergeCell ref="A1:Z1"/>
    <mergeCell ref="A3:B3"/>
    <mergeCell ref="A4:B4"/>
    <mergeCell ref="C3:C4"/>
    <mergeCell ref="D3:D4"/>
    <mergeCell ref="X3:X4"/>
    <mergeCell ref="Y3:Y4"/>
    <mergeCell ref="Z3:Z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W3:W4"/>
    <mergeCell ref="N3:N4"/>
    <mergeCell ref="O3:O4"/>
    <mergeCell ref="P3:P4"/>
    <mergeCell ref="Q3:Q4"/>
    <mergeCell ref="V3:V4"/>
    <mergeCell ref="R3:R4"/>
    <mergeCell ref="S3:S4"/>
    <mergeCell ref="T3:T4"/>
    <mergeCell ref="U3:U4"/>
  </mergeCells>
  <phoneticPr fontId="15" type="noConversion"/>
  <printOptions horizontalCentered="1" verticalCentered="1"/>
  <pageMargins left="0.31496062992125984" right="0.27559055118110237" top="0.23622047244094491" bottom="0.15748031496062992" header="0.27559055118110237" footer="0.15748031496062992"/>
  <pageSetup paperSize="9" scale="28" orientation="portrait" r:id="rId1"/>
  <headerFooter alignWithMargins="0"/>
  <colBreaks count="1" manualBreakCount="1">
    <brk id="14" max="12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E30"/>
  <sheetViews>
    <sheetView topLeftCell="A6" workbookViewId="0">
      <selection activeCell="B3" sqref="B3:B30"/>
    </sheetView>
  </sheetViews>
  <sheetFormatPr defaultRowHeight="15.75"/>
  <cols>
    <col min="1" max="1" width="10.5703125" style="3" customWidth="1"/>
    <col min="2" max="2" width="63.140625" style="3" bestFit="1" customWidth="1"/>
    <col min="3" max="3" width="28.85546875" style="3" bestFit="1" customWidth="1"/>
    <col min="4" max="4" width="12.5703125" style="3" customWidth="1"/>
    <col min="5" max="5" width="15.7109375" style="3" bestFit="1" customWidth="1"/>
    <col min="6" max="16384" width="9.140625" style="3"/>
  </cols>
  <sheetData>
    <row r="1" spans="1:5" ht="31.5">
      <c r="A1" s="9" t="s">
        <v>117</v>
      </c>
      <c r="B1" s="9" t="s">
        <v>118</v>
      </c>
      <c r="C1" s="10"/>
      <c r="D1" s="9" t="s">
        <v>119</v>
      </c>
    </row>
    <row r="2" spans="1:5">
      <c r="A2" s="9"/>
      <c r="B2" s="11" t="s">
        <v>120</v>
      </c>
      <c r="C2" s="9"/>
      <c r="D2" s="9"/>
    </row>
    <row r="3" spans="1:5">
      <c r="A3" s="12">
        <v>1</v>
      </c>
      <c r="B3" s="13" t="s">
        <v>121</v>
      </c>
      <c r="C3" s="14"/>
      <c r="D3" s="10"/>
    </row>
    <row r="4" spans="1:5">
      <c r="A4" s="12">
        <v>2</v>
      </c>
      <c r="B4" s="13" t="s">
        <v>607</v>
      </c>
      <c r="C4" s="14"/>
      <c r="D4" s="10"/>
    </row>
    <row r="5" spans="1:5">
      <c r="A5" s="12">
        <v>3</v>
      </c>
      <c r="B5" s="13" t="s">
        <v>122</v>
      </c>
      <c r="C5" s="14"/>
      <c r="D5" s="10"/>
    </row>
    <row r="6" spans="1:5" ht="12.75" customHeight="1">
      <c r="A6" s="12">
        <v>4</v>
      </c>
      <c r="B6" s="13" t="s">
        <v>608</v>
      </c>
      <c r="C6" s="14"/>
      <c r="D6" s="10"/>
    </row>
    <row r="7" spans="1:5">
      <c r="A7" s="12">
        <v>5</v>
      </c>
      <c r="B7" s="13" t="s">
        <v>123</v>
      </c>
      <c r="C7" s="14"/>
      <c r="D7" s="10"/>
    </row>
    <row r="8" spans="1:5">
      <c r="A8" s="12">
        <v>6</v>
      </c>
      <c r="B8" s="13" t="s">
        <v>130</v>
      </c>
      <c r="C8" s="14"/>
      <c r="D8" s="10"/>
    </row>
    <row r="9" spans="1:5">
      <c r="A9" s="12">
        <v>7</v>
      </c>
      <c r="B9" s="13" t="s">
        <v>124</v>
      </c>
      <c r="C9" s="14"/>
      <c r="D9" s="10"/>
    </row>
    <row r="10" spans="1:5">
      <c r="A10" s="12">
        <v>8</v>
      </c>
      <c r="B10" s="13" t="s">
        <v>131</v>
      </c>
      <c r="C10" s="14"/>
      <c r="D10" s="10"/>
    </row>
    <row r="11" spans="1:5">
      <c r="A11" s="12">
        <v>9</v>
      </c>
      <c r="B11" s="13" t="s">
        <v>135</v>
      </c>
      <c r="C11" s="14"/>
      <c r="D11" s="10"/>
    </row>
    <row r="12" spans="1:5">
      <c r="A12" s="12">
        <v>10</v>
      </c>
      <c r="B12" s="13" t="s">
        <v>132</v>
      </c>
      <c r="C12" s="14"/>
      <c r="D12" s="10"/>
    </row>
    <row r="13" spans="1:5">
      <c r="A13" s="12">
        <v>11</v>
      </c>
      <c r="B13" s="13" t="s">
        <v>125</v>
      </c>
      <c r="C13" s="14"/>
      <c r="D13" s="10"/>
    </row>
    <row r="14" spans="1:5">
      <c r="A14" s="12">
        <v>12</v>
      </c>
      <c r="B14" s="13" t="s">
        <v>609</v>
      </c>
      <c r="C14" s="14"/>
      <c r="D14" s="10"/>
    </row>
    <row r="15" spans="1:5">
      <c r="A15" s="12">
        <v>13</v>
      </c>
      <c r="B15" s="13" t="s">
        <v>610</v>
      </c>
      <c r="C15" s="14"/>
      <c r="D15" s="10"/>
    </row>
    <row r="16" spans="1:5">
      <c r="A16" s="12">
        <v>14</v>
      </c>
      <c r="B16" s="13" t="s">
        <v>611</v>
      </c>
      <c r="C16" s="14"/>
      <c r="D16" s="14"/>
      <c r="E16" s="4"/>
    </row>
    <row r="17" spans="1:5">
      <c r="A17" s="12">
        <v>15</v>
      </c>
      <c r="B17" s="13" t="s">
        <v>126</v>
      </c>
      <c r="C17" s="14"/>
      <c r="D17" s="14"/>
      <c r="E17" s="4"/>
    </row>
    <row r="18" spans="1:5">
      <c r="A18" s="12">
        <v>16</v>
      </c>
      <c r="B18" s="13" t="s">
        <v>129</v>
      </c>
      <c r="C18" s="14"/>
      <c r="D18" s="14"/>
      <c r="E18" s="4"/>
    </row>
    <row r="19" spans="1:5">
      <c r="A19" s="12">
        <v>17</v>
      </c>
      <c r="B19" s="13" t="s">
        <v>127</v>
      </c>
      <c r="C19" s="14"/>
      <c r="D19" s="14"/>
      <c r="E19" s="4"/>
    </row>
    <row r="20" spans="1:5">
      <c r="A20" s="12">
        <v>18</v>
      </c>
      <c r="B20" s="13" t="s">
        <v>133</v>
      </c>
      <c r="C20" s="14"/>
      <c r="D20" s="14"/>
      <c r="E20" s="4"/>
    </row>
    <row r="21" spans="1:5">
      <c r="A21" s="12">
        <v>19</v>
      </c>
      <c r="B21" s="13" t="s">
        <v>612</v>
      </c>
      <c r="C21" s="14"/>
      <c r="D21" s="14"/>
      <c r="E21" s="4"/>
    </row>
    <row r="22" spans="1:5">
      <c r="A22" s="12">
        <v>20</v>
      </c>
      <c r="B22" s="13" t="s">
        <v>134</v>
      </c>
      <c r="C22" s="14"/>
      <c r="D22" s="14"/>
      <c r="E22" s="4"/>
    </row>
    <row r="23" spans="1:5">
      <c r="A23" s="12">
        <v>21</v>
      </c>
      <c r="B23" s="13" t="s">
        <v>128</v>
      </c>
      <c r="C23" s="14"/>
      <c r="D23" s="14"/>
      <c r="E23" s="4"/>
    </row>
    <row r="24" spans="1:5">
      <c r="A24" s="12">
        <v>22</v>
      </c>
      <c r="B24" s="13" t="s">
        <v>613</v>
      </c>
      <c r="C24" s="14"/>
      <c r="D24" s="14"/>
      <c r="E24" s="4"/>
    </row>
    <row r="25" spans="1:5">
      <c r="A25" s="12">
        <v>23</v>
      </c>
      <c r="B25" s="13" t="s">
        <v>614</v>
      </c>
      <c r="C25" s="14"/>
      <c r="D25" s="14"/>
      <c r="E25" s="4"/>
    </row>
    <row r="26" spans="1:5">
      <c r="A26" s="12">
        <v>24</v>
      </c>
      <c r="B26" s="13" t="s">
        <v>615</v>
      </c>
      <c r="C26" s="14"/>
      <c r="D26" s="14"/>
      <c r="E26" s="4"/>
    </row>
    <row r="27" spans="1:5">
      <c r="A27" s="12">
        <v>25</v>
      </c>
      <c r="B27" s="13" t="s">
        <v>616</v>
      </c>
      <c r="C27" s="14"/>
      <c r="D27" s="14"/>
      <c r="E27" s="4"/>
    </row>
    <row r="28" spans="1:5" ht="16.5" customHeight="1">
      <c r="A28" s="12">
        <v>26</v>
      </c>
      <c r="B28" s="13" t="s">
        <v>617</v>
      </c>
      <c r="C28" s="14"/>
      <c r="D28" s="10"/>
    </row>
    <row r="29" spans="1:5">
      <c r="A29" s="12">
        <v>27</v>
      </c>
      <c r="B29" s="13" t="s">
        <v>618</v>
      </c>
      <c r="C29" s="14"/>
      <c r="D29" s="10"/>
    </row>
    <row r="30" spans="1:5">
      <c r="A30" s="12">
        <v>28</v>
      </c>
      <c r="B30" s="13" t="s">
        <v>114</v>
      </c>
      <c r="C30" s="14"/>
      <c r="D30" s="10"/>
    </row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C43"/>
  <sheetViews>
    <sheetView topLeftCell="A33" workbookViewId="0">
      <selection activeCell="C2" sqref="C2:C43"/>
    </sheetView>
  </sheetViews>
  <sheetFormatPr defaultRowHeight="12.75"/>
  <cols>
    <col min="1" max="1" width="20.42578125" bestFit="1" customWidth="1"/>
    <col min="2" max="2" width="18" bestFit="1" customWidth="1"/>
    <col min="3" max="3" width="56.7109375" bestFit="1" customWidth="1"/>
    <col min="4" max="4" width="19.5703125" customWidth="1"/>
  </cols>
  <sheetData>
    <row r="1" spans="1:3" ht="15.75">
      <c r="A1" s="28" t="s">
        <v>117</v>
      </c>
      <c r="B1" s="28" t="s">
        <v>136</v>
      </c>
      <c r="C1" s="28" t="s">
        <v>137</v>
      </c>
    </row>
    <row r="2" spans="1:3" ht="33">
      <c r="A2" s="29">
        <v>1</v>
      </c>
      <c r="B2" s="30" t="s">
        <v>138</v>
      </c>
      <c r="C2" s="31" t="s">
        <v>139</v>
      </c>
    </row>
    <row r="3" spans="1:3" ht="33">
      <c r="A3" s="12">
        <v>2</v>
      </c>
      <c r="B3" s="32" t="s">
        <v>192</v>
      </c>
      <c r="C3" s="33" t="s">
        <v>193</v>
      </c>
    </row>
    <row r="4" spans="1:3" ht="33">
      <c r="A4" s="29">
        <v>3</v>
      </c>
      <c r="B4" s="32" t="s">
        <v>188</v>
      </c>
      <c r="C4" s="33" t="s">
        <v>189</v>
      </c>
    </row>
    <row r="5" spans="1:3" ht="33">
      <c r="A5" s="12">
        <v>4</v>
      </c>
      <c r="B5" s="32" t="s">
        <v>142</v>
      </c>
      <c r="C5" s="33" t="s">
        <v>143</v>
      </c>
    </row>
    <row r="6" spans="1:3" ht="33">
      <c r="A6" s="29">
        <v>5</v>
      </c>
      <c r="B6" s="32" t="s">
        <v>156</v>
      </c>
      <c r="C6" s="33" t="s">
        <v>157</v>
      </c>
    </row>
    <row r="7" spans="1:3" ht="33">
      <c r="A7" s="12">
        <v>6</v>
      </c>
      <c r="B7" s="32" t="s">
        <v>140</v>
      </c>
      <c r="C7" s="34" t="s">
        <v>141</v>
      </c>
    </row>
    <row r="8" spans="1:3" ht="33">
      <c r="A8" s="29">
        <v>7</v>
      </c>
      <c r="B8" s="32" t="s">
        <v>200</v>
      </c>
      <c r="C8" s="34" t="s">
        <v>201</v>
      </c>
    </row>
    <row r="9" spans="1:3" ht="33">
      <c r="A9" s="12">
        <v>8</v>
      </c>
      <c r="B9" s="32" t="s">
        <v>152</v>
      </c>
      <c r="C9" s="34" t="s">
        <v>153</v>
      </c>
    </row>
    <row r="10" spans="1:3" ht="33">
      <c r="A10" s="29">
        <v>9</v>
      </c>
      <c r="B10" s="24" t="s">
        <v>214</v>
      </c>
      <c r="C10" s="35" t="s">
        <v>115</v>
      </c>
    </row>
    <row r="11" spans="1:3" ht="33">
      <c r="A11" s="12">
        <v>10</v>
      </c>
      <c r="B11" s="32" t="s">
        <v>154</v>
      </c>
      <c r="C11" s="34" t="s">
        <v>155</v>
      </c>
    </row>
    <row r="12" spans="1:3" ht="33">
      <c r="A12" s="12">
        <v>11</v>
      </c>
      <c r="B12" s="32" t="s">
        <v>620</v>
      </c>
      <c r="C12" s="34" t="s">
        <v>621</v>
      </c>
    </row>
    <row r="13" spans="1:3" ht="33">
      <c r="A13" s="29">
        <v>12</v>
      </c>
      <c r="B13" s="32" t="s">
        <v>622</v>
      </c>
      <c r="C13" s="34" t="s">
        <v>623</v>
      </c>
    </row>
    <row r="14" spans="1:3" ht="33">
      <c r="A14" s="12">
        <v>13</v>
      </c>
      <c r="B14" s="32" t="s">
        <v>202</v>
      </c>
      <c r="C14" s="34" t="s">
        <v>203</v>
      </c>
    </row>
    <row r="15" spans="1:3" ht="33">
      <c r="A15" s="12">
        <v>14</v>
      </c>
      <c r="B15" s="32" t="s">
        <v>160</v>
      </c>
      <c r="C15" s="34" t="s">
        <v>161</v>
      </c>
    </row>
    <row r="16" spans="1:3" ht="33">
      <c r="A16" s="29">
        <v>15</v>
      </c>
      <c r="B16" s="32" t="s">
        <v>144</v>
      </c>
      <c r="C16" s="34" t="s">
        <v>145</v>
      </c>
    </row>
    <row r="17" spans="1:3" ht="33">
      <c r="A17" s="12">
        <v>16</v>
      </c>
      <c r="B17" s="32" t="s">
        <v>148</v>
      </c>
      <c r="C17" s="34" t="s">
        <v>149</v>
      </c>
    </row>
    <row r="18" spans="1:3" ht="33">
      <c r="A18" s="12">
        <v>17</v>
      </c>
      <c r="B18" s="32" t="s">
        <v>198</v>
      </c>
      <c r="C18" s="34" t="s">
        <v>199</v>
      </c>
    </row>
    <row r="19" spans="1:3" ht="33">
      <c r="A19" s="29">
        <v>18</v>
      </c>
      <c r="B19" s="32" t="s">
        <v>204</v>
      </c>
      <c r="C19" s="34" t="s">
        <v>205</v>
      </c>
    </row>
    <row r="20" spans="1:3" ht="33">
      <c r="A20" s="12">
        <v>19</v>
      </c>
      <c r="B20" s="32" t="s">
        <v>190</v>
      </c>
      <c r="C20" s="34" t="s">
        <v>191</v>
      </c>
    </row>
    <row r="21" spans="1:3" ht="33">
      <c r="A21" s="12">
        <v>20</v>
      </c>
      <c r="B21" s="32" t="s">
        <v>166</v>
      </c>
      <c r="C21" s="34" t="s">
        <v>167</v>
      </c>
    </row>
    <row r="22" spans="1:3" ht="33">
      <c r="A22" s="29">
        <v>21</v>
      </c>
      <c r="B22" s="32" t="s">
        <v>172</v>
      </c>
      <c r="C22" s="34" t="s">
        <v>624</v>
      </c>
    </row>
    <row r="23" spans="1:3" ht="33">
      <c r="A23" s="12">
        <v>22</v>
      </c>
      <c r="B23" s="32" t="s">
        <v>177</v>
      </c>
      <c r="C23" s="34" t="s">
        <v>625</v>
      </c>
    </row>
    <row r="24" spans="1:3" ht="33">
      <c r="A24" s="12">
        <v>23</v>
      </c>
      <c r="B24" s="32" t="s">
        <v>194</v>
      </c>
      <c r="C24" s="34" t="s">
        <v>195</v>
      </c>
    </row>
    <row r="25" spans="1:3" ht="33">
      <c r="A25" s="29">
        <v>24</v>
      </c>
      <c r="B25" s="32" t="s">
        <v>168</v>
      </c>
      <c r="C25" s="34" t="s">
        <v>169</v>
      </c>
    </row>
    <row r="26" spans="1:3" ht="33">
      <c r="A26" s="12">
        <v>25</v>
      </c>
      <c r="B26" s="32" t="s">
        <v>170</v>
      </c>
      <c r="C26" s="34" t="s">
        <v>171</v>
      </c>
    </row>
    <row r="27" spans="1:3" ht="33">
      <c r="A27" s="12">
        <v>26</v>
      </c>
      <c r="B27" s="32" t="s">
        <v>182</v>
      </c>
      <c r="C27" s="34" t="s">
        <v>183</v>
      </c>
    </row>
    <row r="28" spans="1:3" ht="33">
      <c r="A28" s="29">
        <v>27</v>
      </c>
      <c r="B28" s="32" t="s">
        <v>175</v>
      </c>
      <c r="C28" s="34" t="s">
        <v>176</v>
      </c>
    </row>
    <row r="29" spans="1:3" ht="33">
      <c r="A29" s="12">
        <v>28</v>
      </c>
      <c r="B29" s="32" t="s">
        <v>206</v>
      </c>
      <c r="C29" s="34" t="s">
        <v>207</v>
      </c>
    </row>
    <row r="30" spans="1:3" ht="33">
      <c r="A30" s="12">
        <v>29</v>
      </c>
      <c r="B30" s="32" t="s">
        <v>208</v>
      </c>
      <c r="C30" s="34" t="s">
        <v>209</v>
      </c>
    </row>
    <row r="31" spans="1:3" ht="33">
      <c r="A31" s="29">
        <v>30</v>
      </c>
      <c r="B31" s="32" t="s">
        <v>196</v>
      </c>
      <c r="C31" s="34" t="s">
        <v>197</v>
      </c>
    </row>
    <row r="32" spans="1:3" ht="33">
      <c r="A32" s="12">
        <v>31</v>
      </c>
      <c r="B32" s="32" t="s">
        <v>158</v>
      </c>
      <c r="C32" s="34" t="s">
        <v>159</v>
      </c>
    </row>
    <row r="33" spans="1:3" ht="33">
      <c r="A33" s="12">
        <v>32</v>
      </c>
      <c r="B33" s="32" t="s">
        <v>210</v>
      </c>
      <c r="C33" s="34" t="s">
        <v>211</v>
      </c>
    </row>
    <row r="34" spans="1:3" ht="33">
      <c r="A34" s="29">
        <v>33</v>
      </c>
      <c r="B34" s="32" t="s">
        <v>212</v>
      </c>
      <c r="C34" s="34" t="s">
        <v>213</v>
      </c>
    </row>
    <row r="35" spans="1:3" ht="33">
      <c r="A35" s="12">
        <v>34</v>
      </c>
      <c r="B35" s="32" t="s">
        <v>184</v>
      </c>
      <c r="C35" s="34" t="s">
        <v>185</v>
      </c>
    </row>
    <row r="36" spans="1:3" ht="33">
      <c r="A36" s="12">
        <v>35</v>
      </c>
      <c r="B36" s="32" t="s">
        <v>150</v>
      </c>
      <c r="C36" s="34" t="s">
        <v>151</v>
      </c>
    </row>
    <row r="37" spans="1:3" ht="33">
      <c r="A37" s="29">
        <v>36</v>
      </c>
      <c r="B37" s="32" t="s">
        <v>186</v>
      </c>
      <c r="C37" s="34" t="s">
        <v>187</v>
      </c>
    </row>
    <row r="38" spans="1:3" ht="33">
      <c r="A38" s="12">
        <v>37</v>
      </c>
      <c r="B38" s="32" t="s">
        <v>173</v>
      </c>
      <c r="C38" s="34" t="s">
        <v>174</v>
      </c>
    </row>
    <row r="39" spans="1:3" ht="33">
      <c r="A39" s="12">
        <v>38</v>
      </c>
      <c r="B39" s="32" t="s">
        <v>146</v>
      </c>
      <c r="C39" s="34" t="s">
        <v>147</v>
      </c>
    </row>
    <row r="40" spans="1:3" ht="33">
      <c r="A40" s="29">
        <v>39</v>
      </c>
      <c r="B40" s="32" t="s">
        <v>178</v>
      </c>
      <c r="C40" s="34" t="s">
        <v>179</v>
      </c>
    </row>
    <row r="41" spans="1:3" ht="33">
      <c r="A41" s="12">
        <v>40</v>
      </c>
      <c r="B41" s="32" t="s">
        <v>180</v>
      </c>
      <c r="C41" s="34" t="s">
        <v>181</v>
      </c>
    </row>
    <row r="42" spans="1:3" ht="33">
      <c r="A42" s="12">
        <v>41</v>
      </c>
      <c r="B42" s="32" t="s">
        <v>164</v>
      </c>
      <c r="C42" s="34" t="s">
        <v>165</v>
      </c>
    </row>
    <row r="43" spans="1:3" ht="33">
      <c r="A43" s="12">
        <v>42</v>
      </c>
      <c r="B43" s="32" t="s">
        <v>162</v>
      </c>
      <c r="C43" s="34" t="s">
        <v>163</v>
      </c>
    </row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Q144"/>
  <sheetViews>
    <sheetView topLeftCell="A13" workbookViewId="0">
      <selection activeCell="C31" sqref="C31"/>
    </sheetView>
  </sheetViews>
  <sheetFormatPr defaultRowHeight="12.75"/>
  <cols>
    <col min="1" max="1" width="16.7109375" style="2" bestFit="1" customWidth="1"/>
    <col min="2" max="2" width="17.7109375" style="2" bestFit="1" customWidth="1"/>
    <col min="3" max="3" width="23.5703125" style="2" bestFit="1" customWidth="1"/>
    <col min="4" max="5" width="9.140625" style="6"/>
    <col min="6" max="6" width="22.42578125" style="6" bestFit="1" customWidth="1"/>
    <col min="7" max="17" width="9.140625" style="6"/>
    <col min="18" max="16384" width="9.140625" style="2"/>
  </cols>
  <sheetData>
    <row r="1" spans="1:17" ht="15.75">
      <c r="A1" s="15" t="s">
        <v>117</v>
      </c>
      <c r="B1" s="15" t="s">
        <v>215</v>
      </c>
      <c r="C1" s="15" t="s">
        <v>216</v>
      </c>
      <c r="D1" s="16"/>
      <c r="E1" s="16" t="s">
        <v>108</v>
      </c>
      <c r="F1" s="16" t="s">
        <v>619</v>
      </c>
    </row>
    <row r="2" spans="1:17" s="5" customFormat="1" ht="23.25" customHeight="1">
      <c r="A2" s="12">
        <v>1</v>
      </c>
      <c r="B2" s="17" t="s">
        <v>217</v>
      </c>
      <c r="C2" s="18" t="s">
        <v>218</v>
      </c>
      <c r="D2" s="19"/>
      <c r="E2" s="12">
        <v>1</v>
      </c>
      <c r="F2" s="13" t="s">
        <v>220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s="5" customFormat="1" ht="23.25" customHeight="1">
      <c r="A3" s="12">
        <v>2</v>
      </c>
      <c r="B3" s="17" t="s">
        <v>219</v>
      </c>
      <c r="C3" s="20" t="s">
        <v>220</v>
      </c>
      <c r="D3" s="19"/>
      <c r="E3" s="12">
        <v>2</v>
      </c>
      <c r="F3" s="13" t="s">
        <v>228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s="5" customFormat="1" ht="23.25" customHeight="1">
      <c r="A4" s="12">
        <v>3</v>
      </c>
      <c r="B4" s="17" t="s">
        <v>221</v>
      </c>
      <c r="C4" s="18" t="s">
        <v>222</v>
      </c>
      <c r="D4" s="19"/>
      <c r="E4" s="12">
        <v>3</v>
      </c>
      <c r="F4" s="21" t="s">
        <v>234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s="5" customFormat="1" ht="23.25" customHeight="1">
      <c r="A5" s="12">
        <v>4</v>
      </c>
      <c r="B5" s="17" t="s">
        <v>223</v>
      </c>
      <c r="C5" s="18" t="s">
        <v>224</v>
      </c>
      <c r="D5" s="19"/>
      <c r="E5" s="12">
        <v>4</v>
      </c>
      <c r="F5" s="13" t="s">
        <v>236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s="5" customFormat="1" ht="23.25" customHeight="1">
      <c r="A6" s="12">
        <v>5</v>
      </c>
      <c r="B6" s="17" t="s">
        <v>225</v>
      </c>
      <c r="C6" s="18" t="s">
        <v>226</v>
      </c>
      <c r="D6" s="19"/>
      <c r="E6" s="12">
        <v>5</v>
      </c>
      <c r="F6" s="13" t="s">
        <v>238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s="5" customFormat="1" ht="23.25" customHeight="1">
      <c r="A7" s="12">
        <v>6</v>
      </c>
      <c r="B7" s="17" t="s">
        <v>227</v>
      </c>
      <c r="C7" s="20" t="s">
        <v>228</v>
      </c>
      <c r="D7" s="19"/>
      <c r="E7" s="12">
        <v>6</v>
      </c>
      <c r="F7" s="13" t="s">
        <v>240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s="5" customFormat="1" ht="23.25" customHeight="1">
      <c r="A8" s="12">
        <v>7</v>
      </c>
      <c r="B8" s="17" t="s">
        <v>229</v>
      </c>
      <c r="C8" s="18" t="s">
        <v>230</v>
      </c>
      <c r="D8" s="19"/>
      <c r="E8" s="12">
        <v>7</v>
      </c>
      <c r="F8" s="13" t="s">
        <v>242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s="5" customFormat="1" ht="23.25" customHeight="1">
      <c r="A9" s="12">
        <v>8</v>
      </c>
      <c r="B9" s="17" t="s">
        <v>231</v>
      </c>
      <c r="C9" s="18" t="s">
        <v>232</v>
      </c>
      <c r="D9" s="19"/>
      <c r="E9" s="12">
        <v>8</v>
      </c>
      <c r="F9" s="13" t="s">
        <v>244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s="5" customFormat="1" ht="23.25" customHeight="1">
      <c r="A10" s="12">
        <v>9</v>
      </c>
      <c r="B10" s="17" t="s">
        <v>233</v>
      </c>
      <c r="C10" s="22" t="s">
        <v>234</v>
      </c>
      <c r="D10" s="19"/>
      <c r="E10" s="12">
        <v>9</v>
      </c>
      <c r="F10" s="13" t="s">
        <v>246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s="5" customFormat="1" ht="23.25" customHeight="1">
      <c r="A11" s="12">
        <v>10</v>
      </c>
      <c r="B11" s="17" t="s">
        <v>235</v>
      </c>
      <c r="C11" s="20" t="s">
        <v>236</v>
      </c>
      <c r="D11" s="19"/>
      <c r="E11" s="12">
        <v>10</v>
      </c>
      <c r="F11" s="13" t="s">
        <v>252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s="5" customFormat="1" ht="23.25" customHeight="1">
      <c r="A12" s="12">
        <v>11</v>
      </c>
      <c r="B12" s="17" t="s">
        <v>237</v>
      </c>
      <c r="C12" s="20" t="s">
        <v>238</v>
      </c>
      <c r="D12" s="19"/>
      <c r="E12" s="12">
        <v>11</v>
      </c>
      <c r="F12" s="13" t="s">
        <v>254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s="5" customFormat="1" ht="23.25" customHeight="1">
      <c r="A13" s="12">
        <v>12</v>
      </c>
      <c r="B13" s="17" t="s">
        <v>239</v>
      </c>
      <c r="C13" s="20" t="s">
        <v>240</v>
      </c>
      <c r="D13" s="19"/>
      <c r="E13" s="12">
        <v>12</v>
      </c>
      <c r="F13" s="13" t="s">
        <v>256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s="5" customFormat="1" ht="23.25" customHeight="1">
      <c r="A14" s="12">
        <v>13</v>
      </c>
      <c r="B14" s="17" t="s">
        <v>241</v>
      </c>
      <c r="C14" s="20" t="s">
        <v>242</v>
      </c>
      <c r="D14" s="19"/>
      <c r="E14" s="12">
        <v>13</v>
      </c>
      <c r="F14" s="13" t="s">
        <v>258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s="5" customFormat="1" ht="23.25" customHeight="1">
      <c r="A15" s="12">
        <v>14</v>
      </c>
      <c r="B15" s="17" t="s">
        <v>243</v>
      </c>
      <c r="C15" s="20" t="s">
        <v>244</v>
      </c>
      <c r="D15" s="19"/>
      <c r="E15" s="12">
        <v>14</v>
      </c>
      <c r="F15" s="13" t="s">
        <v>262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s="5" customFormat="1" ht="23.25" customHeight="1">
      <c r="A16" s="12">
        <v>15</v>
      </c>
      <c r="B16" s="17" t="s">
        <v>245</v>
      </c>
      <c r="C16" s="20" t="s">
        <v>246</v>
      </c>
      <c r="D16" s="19"/>
      <c r="E16" s="12">
        <v>15</v>
      </c>
      <c r="F16" s="13" t="s">
        <v>266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s="5" customFormat="1" ht="23.25" customHeight="1">
      <c r="A17" s="12">
        <v>16</v>
      </c>
      <c r="B17" s="17" t="s">
        <v>247</v>
      </c>
      <c r="C17" s="18" t="s">
        <v>248</v>
      </c>
      <c r="D17" s="19"/>
      <c r="E17" s="12">
        <v>16</v>
      </c>
      <c r="F17" s="13" t="s">
        <v>270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s="5" customFormat="1" ht="23.25" customHeight="1">
      <c r="A18" s="12">
        <v>17</v>
      </c>
      <c r="B18" s="17" t="s">
        <v>249</v>
      </c>
      <c r="C18" s="18" t="s">
        <v>250</v>
      </c>
      <c r="D18" s="19"/>
      <c r="E18" s="12">
        <v>17</v>
      </c>
      <c r="F18" s="13" t="s">
        <v>272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s="5" customFormat="1" ht="23.25" customHeight="1">
      <c r="A19" s="12">
        <v>18</v>
      </c>
      <c r="B19" s="17" t="s">
        <v>251</v>
      </c>
      <c r="C19" s="20" t="s">
        <v>252</v>
      </c>
      <c r="D19" s="19"/>
      <c r="E19" s="12">
        <v>18</v>
      </c>
      <c r="F19" s="13" t="s">
        <v>274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s="5" customFormat="1" ht="23.25" customHeight="1">
      <c r="A20" s="12">
        <v>19</v>
      </c>
      <c r="B20" s="17" t="s">
        <v>253</v>
      </c>
      <c r="C20" s="20" t="s">
        <v>254</v>
      </c>
      <c r="D20" s="19"/>
      <c r="E20" s="12">
        <v>19</v>
      </c>
      <c r="F20" s="13" t="s">
        <v>276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s="5" customFormat="1" ht="23.25" customHeight="1">
      <c r="A21" s="12">
        <v>20</v>
      </c>
      <c r="B21" s="17" t="s">
        <v>255</v>
      </c>
      <c r="C21" s="20" t="s">
        <v>256</v>
      </c>
      <c r="D21" s="19"/>
      <c r="E21" s="12">
        <v>20</v>
      </c>
      <c r="F21" s="13" t="s">
        <v>282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s="5" customFormat="1" ht="23.25" customHeight="1">
      <c r="A22" s="12">
        <v>21</v>
      </c>
      <c r="B22" s="17" t="s">
        <v>257</v>
      </c>
      <c r="C22" s="20" t="s">
        <v>258</v>
      </c>
      <c r="D22" s="19"/>
      <c r="E22" s="12">
        <v>21</v>
      </c>
      <c r="F22" s="13" t="s">
        <v>284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s="5" customFormat="1" ht="23.25" customHeight="1">
      <c r="A23" s="12">
        <v>22</v>
      </c>
      <c r="B23" s="17" t="s">
        <v>259</v>
      </c>
      <c r="C23" s="18" t="s">
        <v>260</v>
      </c>
      <c r="D23" s="19"/>
      <c r="E23" s="12">
        <v>22</v>
      </c>
      <c r="F23" s="13" t="s">
        <v>286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s="5" customFormat="1" ht="23.25" customHeight="1">
      <c r="A24" s="12">
        <v>23</v>
      </c>
      <c r="B24" s="17" t="s">
        <v>261</v>
      </c>
      <c r="C24" s="20" t="s">
        <v>262</v>
      </c>
      <c r="D24" s="19"/>
      <c r="E24" s="12">
        <v>23</v>
      </c>
      <c r="F24" s="13" t="s">
        <v>288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s="5" customFormat="1" ht="23.25" customHeight="1">
      <c r="A25" s="12">
        <v>24</v>
      </c>
      <c r="B25" s="17" t="s">
        <v>263</v>
      </c>
      <c r="C25" s="18" t="s">
        <v>264</v>
      </c>
      <c r="D25" s="19"/>
      <c r="E25" s="12">
        <v>24</v>
      </c>
      <c r="F25" s="13" t="s">
        <v>292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s="5" customFormat="1" ht="23.25" customHeight="1">
      <c r="A26" s="12">
        <v>25</v>
      </c>
      <c r="B26" s="17" t="s">
        <v>265</v>
      </c>
      <c r="C26" s="20" t="s">
        <v>266</v>
      </c>
      <c r="D26" s="19"/>
      <c r="E26" s="12">
        <v>25</v>
      </c>
      <c r="F26" s="13" t="s">
        <v>300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s="5" customFormat="1" ht="23.25" customHeight="1">
      <c r="A27" s="12">
        <v>26</v>
      </c>
      <c r="B27" s="17" t="s">
        <v>267</v>
      </c>
      <c r="C27" s="18" t="s">
        <v>268</v>
      </c>
      <c r="D27" s="19"/>
      <c r="E27" s="12">
        <v>26</v>
      </c>
      <c r="F27" s="13" t="s">
        <v>302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s="5" customFormat="1" ht="23.25" customHeight="1">
      <c r="A28" s="12">
        <v>27</v>
      </c>
      <c r="B28" s="17" t="s">
        <v>269</v>
      </c>
      <c r="C28" s="20" t="s">
        <v>270</v>
      </c>
      <c r="D28" s="19"/>
      <c r="E28" s="12">
        <v>27</v>
      </c>
      <c r="F28" s="13" t="s">
        <v>310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s="5" customFormat="1" ht="23.25" customHeight="1">
      <c r="A29" s="12">
        <v>28</v>
      </c>
      <c r="B29" s="17" t="s">
        <v>271</v>
      </c>
      <c r="C29" s="20" t="s">
        <v>272</v>
      </c>
      <c r="D29" s="19"/>
      <c r="E29" s="12">
        <v>28</v>
      </c>
      <c r="F29" s="13" t="s">
        <v>312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s="5" customFormat="1" ht="23.25" customHeight="1">
      <c r="A30" s="12">
        <v>29</v>
      </c>
      <c r="B30" s="17" t="s">
        <v>273</v>
      </c>
      <c r="C30" s="20" t="s">
        <v>274</v>
      </c>
      <c r="D30" s="19"/>
      <c r="E30" s="12">
        <v>29</v>
      </c>
      <c r="F30" s="13" t="s">
        <v>314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s="5" customFormat="1" ht="23.25" customHeight="1">
      <c r="A31" s="12">
        <v>30</v>
      </c>
      <c r="B31" s="17" t="s">
        <v>275</v>
      </c>
      <c r="C31" s="20" t="s">
        <v>276</v>
      </c>
      <c r="D31" s="19"/>
      <c r="E31" s="12">
        <v>30</v>
      </c>
      <c r="F31" s="13" t="s">
        <v>316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s="5" customFormat="1" ht="23.25" customHeight="1">
      <c r="A32" s="12">
        <v>31</v>
      </c>
      <c r="B32" s="17" t="s">
        <v>277</v>
      </c>
      <c r="C32" s="18" t="s">
        <v>278</v>
      </c>
      <c r="D32" s="19"/>
      <c r="E32" s="12">
        <v>31</v>
      </c>
      <c r="F32" s="13" t="s">
        <v>320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 s="5" customFormat="1" ht="23.25" customHeight="1">
      <c r="A33" s="12">
        <v>32</v>
      </c>
      <c r="B33" s="17" t="s">
        <v>279</v>
      </c>
      <c r="C33" s="18" t="s">
        <v>280</v>
      </c>
      <c r="D33" s="19"/>
      <c r="E33" s="12">
        <v>32</v>
      </c>
      <c r="F33" s="13" t="s">
        <v>324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7" s="5" customFormat="1" ht="23.25" customHeight="1">
      <c r="A34" s="12">
        <v>33</v>
      </c>
      <c r="B34" s="17" t="s">
        <v>281</v>
      </c>
      <c r="C34" s="20" t="s">
        <v>282</v>
      </c>
      <c r="D34" s="19"/>
      <c r="E34" s="16"/>
      <c r="F34" s="16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7" s="5" customFormat="1" ht="23.25" customHeight="1">
      <c r="A35" s="12">
        <v>34</v>
      </c>
      <c r="B35" s="17" t="s">
        <v>283</v>
      </c>
      <c r="C35" s="20" t="s">
        <v>284</v>
      </c>
      <c r="D35" s="19"/>
      <c r="E35" s="16"/>
      <c r="F35" s="16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17" s="5" customFormat="1" ht="23.25" customHeight="1">
      <c r="A36" s="12">
        <v>35</v>
      </c>
      <c r="B36" s="17" t="s">
        <v>285</v>
      </c>
      <c r="C36" s="20" t="s">
        <v>286</v>
      </c>
      <c r="D36" s="19"/>
      <c r="E36" s="16"/>
      <c r="F36" s="16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7" s="5" customFormat="1" ht="23.25" customHeight="1">
      <c r="A37" s="23">
        <v>36</v>
      </c>
      <c r="B37" s="17" t="s">
        <v>287</v>
      </c>
      <c r="C37" s="20" t="s">
        <v>288</v>
      </c>
      <c r="D37" s="19"/>
      <c r="E37" s="16"/>
      <c r="F37" s="16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 s="5" customFormat="1" ht="23.25" customHeight="1">
      <c r="A38" s="23">
        <v>37</v>
      </c>
      <c r="B38" s="17" t="s">
        <v>289</v>
      </c>
      <c r="C38" s="18" t="s">
        <v>290</v>
      </c>
      <c r="D38" s="19"/>
      <c r="E38" s="16"/>
      <c r="F38" s="16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s="5" customFormat="1" ht="23.25" customHeight="1">
      <c r="A39" s="23">
        <v>38</v>
      </c>
      <c r="B39" s="17" t="s">
        <v>291</v>
      </c>
      <c r="C39" s="20" t="s">
        <v>292</v>
      </c>
      <c r="D39" s="19"/>
      <c r="E39" s="16"/>
      <c r="F39" s="16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17" s="5" customFormat="1" ht="23.25" customHeight="1">
      <c r="A40" s="23">
        <v>39</v>
      </c>
      <c r="B40" s="17" t="s">
        <v>293</v>
      </c>
      <c r="C40" s="18" t="s">
        <v>294</v>
      </c>
      <c r="D40" s="19"/>
      <c r="E40" s="16"/>
      <c r="F40" s="16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17" s="5" customFormat="1" ht="23.25" customHeight="1">
      <c r="A41" s="23">
        <v>40</v>
      </c>
      <c r="B41" s="17" t="s">
        <v>295</v>
      </c>
      <c r="C41" s="18" t="s">
        <v>296</v>
      </c>
      <c r="D41" s="19"/>
      <c r="E41" s="16"/>
      <c r="F41" s="16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17" s="5" customFormat="1" ht="23.25" customHeight="1">
      <c r="A42" s="23">
        <v>41</v>
      </c>
      <c r="B42" s="17" t="s">
        <v>297</v>
      </c>
      <c r="C42" s="18" t="s">
        <v>298</v>
      </c>
      <c r="D42" s="19"/>
      <c r="E42" s="16"/>
      <c r="F42" s="16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17" s="5" customFormat="1" ht="23.25" customHeight="1">
      <c r="A43" s="23">
        <v>42</v>
      </c>
      <c r="B43" s="17" t="s">
        <v>299</v>
      </c>
      <c r="C43" s="20" t="s">
        <v>300</v>
      </c>
      <c r="D43" s="19"/>
      <c r="E43" s="16"/>
      <c r="F43" s="16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s="5" customFormat="1" ht="23.25" customHeight="1">
      <c r="A44" s="23">
        <v>43</v>
      </c>
      <c r="B44" s="17" t="s">
        <v>301</v>
      </c>
      <c r="C44" s="20" t="s">
        <v>302</v>
      </c>
      <c r="D44" s="19"/>
      <c r="E44" s="16"/>
      <c r="F44" s="16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17" s="5" customFormat="1" ht="23.25" customHeight="1">
      <c r="A45" s="23">
        <v>44</v>
      </c>
      <c r="B45" s="17" t="s">
        <v>303</v>
      </c>
      <c r="C45" s="18" t="s">
        <v>304</v>
      </c>
      <c r="D45" s="19"/>
      <c r="E45" s="16"/>
      <c r="F45" s="16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17" s="5" customFormat="1" ht="23.25" customHeight="1">
      <c r="A46" s="24">
        <v>45</v>
      </c>
      <c r="B46" s="17" t="s">
        <v>305</v>
      </c>
      <c r="C46" s="18" t="s">
        <v>306</v>
      </c>
      <c r="D46" s="19"/>
      <c r="E46" s="16"/>
      <c r="F46" s="16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s="5" customFormat="1" ht="23.25" customHeight="1">
      <c r="A47" s="24">
        <v>46</v>
      </c>
      <c r="B47" s="17" t="s">
        <v>307</v>
      </c>
      <c r="C47" s="18" t="s">
        <v>308</v>
      </c>
      <c r="D47" s="19"/>
      <c r="E47" s="16"/>
      <c r="F47" s="16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17" s="5" customFormat="1" ht="23.25" customHeight="1">
      <c r="A48" s="24">
        <v>47</v>
      </c>
      <c r="B48" s="17" t="s">
        <v>309</v>
      </c>
      <c r="C48" s="20" t="s">
        <v>310</v>
      </c>
      <c r="D48" s="19"/>
      <c r="E48" s="16"/>
      <c r="F48" s="16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1:17" s="5" customFormat="1" ht="23.25" customHeight="1">
      <c r="A49" s="24">
        <v>48</v>
      </c>
      <c r="B49" s="17" t="s">
        <v>311</v>
      </c>
      <c r="C49" s="20" t="s">
        <v>312</v>
      </c>
      <c r="D49" s="19"/>
      <c r="E49" s="16"/>
      <c r="F49" s="1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1:17" s="5" customFormat="1" ht="23.25" customHeight="1">
      <c r="A50" s="24">
        <v>49</v>
      </c>
      <c r="B50" s="17" t="s">
        <v>313</v>
      </c>
      <c r="C50" s="20" t="s">
        <v>314</v>
      </c>
      <c r="D50" s="19"/>
      <c r="E50" s="16"/>
      <c r="F50" s="16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1:17" s="5" customFormat="1" ht="23.25" customHeight="1">
      <c r="A51" s="24">
        <v>50</v>
      </c>
      <c r="B51" s="17" t="s">
        <v>315</v>
      </c>
      <c r="C51" s="20" t="s">
        <v>316</v>
      </c>
      <c r="D51" s="19"/>
      <c r="E51" s="16"/>
      <c r="F51" s="16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1:17" s="5" customFormat="1" ht="23.25" customHeight="1">
      <c r="A52" s="24">
        <v>51</v>
      </c>
      <c r="B52" s="17" t="s">
        <v>317</v>
      </c>
      <c r="C52" s="18" t="s">
        <v>318</v>
      </c>
      <c r="D52" s="19"/>
      <c r="E52" s="16"/>
      <c r="F52" s="16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1:17" s="5" customFormat="1" ht="23.25" customHeight="1">
      <c r="A53" s="24">
        <v>52</v>
      </c>
      <c r="B53" s="17" t="s">
        <v>319</v>
      </c>
      <c r="C53" s="20" t="s">
        <v>320</v>
      </c>
      <c r="D53" s="19"/>
      <c r="E53" s="16"/>
      <c r="F53" s="16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s="5" customFormat="1" ht="23.25" customHeight="1">
      <c r="A54" s="24">
        <v>53</v>
      </c>
      <c r="B54" s="17" t="s">
        <v>321</v>
      </c>
      <c r="C54" s="18" t="s">
        <v>322</v>
      </c>
      <c r="D54" s="19"/>
      <c r="E54" s="16"/>
      <c r="F54" s="16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1:17" s="5" customFormat="1" ht="23.25" customHeight="1">
      <c r="A55" s="24">
        <v>54</v>
      </c>
      <c r="B55" s="17" t="s">
        <v>323</v>
      </c>
      <c r="C55" s="20" t="s">
        <v>324</v>
      </c>
      <c r="D55" s="19"/>
      <c r="E55" s="16"/>
      <c r="F55" s="16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1:17" s="5" customFormat="1" ht="23.25" customHeight="1">
      <c r="A56" s="24">
        <v>55</v>
      </c>
      <c r="B56" s="17" t="s">
        <v>325</v>
      </c>
      <c r="C56" s="18" t="s">
        <v>326</v>
      </c>
      <c r="D56" s="19"/>
      <c r="E56" s="16"/>
      <c r="F56" s="16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1:17" s="6" customFormat="1" ht="18.75">
      <c r="A57" s="25">
        <v>56</v>
      </c>
      <c r="B57" s="26" t="s">
        <v>327</v>
      </c>
      <c r="C57" s="27" t="s">
        <v>115</v>
      </c>
      <c r="D57" s="16"/>
      <c r="E57" s="16"/>
      <c r="F57" s="16"/>
    </row>
    <row r="58" spans="1:17" s="6" customFormat="1"/>
    <row r="59" spans="1:17" s="6" customFormat="1"/>
    <row r="60" spans="1:17" s="6" customFormat="1"/>
    <row r="61" spans="1:17" s="6" customFormat="1"/>
    <row r="62" spans="1:17" s="6" customFormat="1"/>
    <row r="63" spans="1:17" s="6" customFormat="1"/>
    <row r="64" spans="1:17" s="6" customFormat="1"/>
    <row r="65" s="6" customFormat="1"/>
    <row r="66" s="6" customFormat="1"/>
    <row r="67" s="6" customFormat="1"/>
    <row r="68" s="6" customFormat="1"/>
    <row r="69" s="6" customFormat="1"/>
    <row r="70" s="6" customFormat="1"/>
    <row r="71" s="6" customFormat="1"/>
    <row r="72" s="6" customFormat="1"/>
    <row r="73" s="6" customFormat="1"/>
    <row r="74" s="6" customFormat="1"/>
    <row r="75" s="6" customFormat="1"/>
    <row r="76" s="6" customFormat="1"/>
    <row r="77" s="6" customFormat="1"/>
    <row r="78" s="6" customFormat="1"/>
    <row r="79" s="6" customFormat="1"/>
    <row r="80" s="6" customFormat="1"/>
    <row r="81" s="6" customFormat="1"/>
    <row r="82" s="6" customFormat="1"/>
    <row r="83" s="6" customFormat="1"/>
    <row r="84" s="6" customFormat="1"/>
    <row r="85" s="6" customFormat="1"/>
    <row r="86" s="6" customFormat="1"/>
    <row r="87" s="6" customFormat="1"/>
    <row r="88" s="6" customFormat="1"/>
    <row r="89" s="6" customFormat="1"/>
    <row r="90" s="6" customFormat="1"/>
    <row r="91" s="6" customFormat="1"/>
    <row r="92" s="6" customFormat="1"/>
    <row r="93" s="6" customFormat="1"/>
    <row r="94" s="6" customFormat="1"/>
    <row r="95" s="6" customFormat="1"/>
    <row r="96" s="6" customFormat="1"/>
    <row r="97" s="6" customFormat="1"/>
    <row r="98" s="6" customFormat="1"/>
    <row r="99" s="6" customFormat="1"/>
    <row r="100" s="6" customFormat="1"/>
    <row r="101" s="6" customFormat="1"/>
    <row r="102" s="6" customFormat="1"/>
    <row r="103" s="6" customFormat="1"/>
    <row r="104" s="6" customFormat="1"/>
    <row r="105" s="6" customFormat="1"/>
    <row r="106" s="6" customFormat="1"/>
    <row r="107" s="6" customFormat="1"/>
    <row r="108" s="6" customFormat="1"/>
    <row r="109" s="6" customFormat="1"/>
    <row r="110" s="6" customFormat="1"/>
    <row r="111" s="6" customFormat="1"/>
    <row r="112" s="6" customFormat="1"/>
    <row r="113" s="6" customFormat="1"/>
    <row r="114" s="6" customFormat="1"/>
    <row r="115" s="6" customFormat="1"/>
    <row r="116" s="6" customFormat="1"/>
    <row r="117" s="6" customFormat="1"/>
    <row r="118" s="6" customFormat="1"/>
    <row r="119" s="6" customFormat="1"/>
    <row r="120" s="6" customFormat="1"/>
    <row r="121" s="6" customFormat="1"/>
    <row r="122" s="6" customFormat="1"/>
    <row r="123" s="6" customFormat="1"/>
    <row r="124" s="6" customFormat="1"/>
    <row r="125" s="6" customFormat="1"/>
    <row r="126" s="6" customFormat="1"/>
    <row r="127" s="6" customFormat="1"/>
    <row r="128" s="6" customFormat="1"/>
    <row r="129" s="6" customFormat="1"/>
    <row r="130" s="6" customFormat="1"/>
    <row r="131" s="6" customFormat="1"/>
    <row r="132" s="6" customFormat="1"/>
    <row r="133" s="6" customFormat="1"/>
    <row r="134" s="6" customFormat="1"/>
    <row r="135" s="6" customFormat="1"/>
    <row r="136" s="6" customFormat="1"/>
    <row r="137" s="6" customFormat="1"/>
    <row r="138" s="6" customFormat="1"/>
    <row r="139" s="6" customFormat="1"/>
    <row r="140" s="6" customFormat="1"/>
    <row r="141" s="6" customFormat="1"/>
    <row r="142" s="6" customFormat="1"/>
    <row r="143" s="6" customFormat="1"/>
    <row r="144" s="6" customFormat="1"/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C56"/>
  <sheetViews>
    <sheetView workbookViewId="0">
      <selection activeCell="C2" sqref="C2:C56"/>
    </sheetView>
  </sheetViews>
  <sheetFormatPr defaultRowHeight="12.75"/>
  <cols>
    <col min="1" max="1" width="16.7109375" bestFit="1" customWidth="1"/>
    <col min="2" max="2" width="19.28515625" bestFit="1" customWidth="1"/>
    <col min="3" max="3" width="24.85546875" bestFit="1" customWidth="1"/>
  </cols>
  <sheetData>
    <row r="1" spans="1:3" ht="15.75">
      <c r="A1" s="15" t="s">
        <v>117</v>
      </c>
      <c r="B1" s="15" t="s">
        <v>626</v>
      </c>
      <c r="C1" s="36" t="s">
        <v>627</v>
      </c>
    </row>
    <row r="2" spans="1:3" ht="15.75">
      <c r="A2" s="12">
        <v>1</v>
      </c>
      <c r="B2" s="24" t="s">
        <v>628</v>
      </c>
      <c r="C2" s="37" t="s">
        <v>629</v>
      </c>
    </row>
    <row r="3" spans="1:3" ht="15.75">
      <c r="A3" s="12">
        <v>2</v>
      </c>
      <c r="B3" s="24" t="s">
        <v>630</v>
      </c>
      <c r="C3" s="37" t="s">
        <v>631</v>
      </c>
    </row>
    <row r="4" spans="1:3" ht="15.75">
      <c r="A4" s="12">
        <v>3</v>
      </c>
      <c r="B4" s="24" t="s">
        <v>632</v>
      </c>
      <c r="C4" s="37" t="s">
        <v>633</v>
      </c>
    </row>
    <row r="5" spans="1:3" ht="15.75">
      <c r="A5" s="12">
        <v>4</v>
      </c>
      <c r="B5" s="24" t="s">
        <v>634</v>
      </c>
      <c r="C5" s="37" t="s">
        <v>635</v>
      </c>
    </row>
    <row r="6" spans="1:3" ht="15.75">
      <c r="A6" s="12">
        <v>5</v>
      </c>
      <c r="B6" s="24" t="s">
        <v>636</v>
      </c>
      <c r="C6" s="37" t="s">
        <v>637</v>
      </c>
    </row>
    <row r="7" spans="1:3" ht="15.75">
      <c r="A7" s="12">
        <v>6</v>
      </c>
      <c r="B7" s="24" t="s">
        <v>638</v>
      </c>
      <c r="C7" s="37" t="s">
        <v>639</v>
      </c>
    </row>
    <row r="8" spans="1:3" ht="15.75">
      <c r="A8" s="12">
        <v>7</v>
      </c>
      <c r="B8" s="24" t="s">
        <v>640</v>
      </c>
      <c r="C8" s="37" t="s">
        <v>641</v>
      </c>
    </row>
    <row r="9" spans="1:3" ht="15.75">
      <c r="A9" s="12">
        <v>8</v>
      </c>
      <c r="B9" s="24" t="s">
        <v>642</v>
      </c>
      <c r="C9" s="37" t="s">
        <v>643</v>
      </c>
    </row>
    <row r="10" spans="1:3" ht="15.75">
      <c r="A10" s="12">
        <v>9</v>
      </c>
      <c r="B10" s="24" t="s">
        <v>644</v>
      </c>
      <c r="C10" s="37" t="s">
        <v>645</v>
      </c>
    </row>
    <row r="11" spans="1:3" ht="15.75">
      <c r="A11" s="12">
        <v>10</v>
      </c>
      <c r="B11" s="24" t="s">
        <v>646</v>
      </c>
      <c r="C11" s="37" t="s">
        <v>647</v>
      </c>
    </row>
    <row r="12" spans="1:3" ht="15.75">
      <c r="A12" s="12">
        <v>11</v>
      </c>
      <c r="B12" s="24" t="s">
        <v>648</v>
      </c>
      <c r="C12" s="37" t="s">
        <v>649</v>
      </c>
    </row>
    <row r="13" spans="1:3" ht="15.75">
      <c r="A13" s="12">
        <v>12</v>
      </c>
      <c r="B13" s="24" t="s">
        <v>650</v>
      </c>
      <c r="C13" s="37" t="s">
        <v>651</v>
      </c>
    </row>
    <row r="14" spans="1:3" ht="15.75">
      <c r="A14" s="12">
        <v>13</v>
      </c>
      <c r="B14" s="24" t="s">
        <v>652</v>
      </c>
      <c r="C14" s="37" t="s">
        <v>653</v>
      </c>
    </row>
    <row r="15" spans="1:3" ht="15.75">
      <c r="A15" s="12">
        <v>14</v>
      </c>
      <c r="B15" s="24" t="s">
        <v>654</v>
      </c>
      <c r="C15" s="37" t="s">
        <v>655</v>
      </c>
    </row>
    <row r="16" spans="1:3" ht="15.75">
      <c r="A16" s="12">
        <v>15</v>
      </c>
      <c r="B16" s="24" t="s">
        <v>656</v>
      </c>
      <c r="C16" s="37" t="s">
        <v>657</v>
      </c>
    </row>
    <row r="17" spans="1:3" ht="15.75">
      <c r="A17" s="12">
        <v>16</v>
      </c>
      <c r="B17" s="24" t="s">
        <v>658</v>
      </c>
      <c r="C17" s="37" t="s">
        <v>659</v>
      </c>
    </row>
    <row r="18" spans="1:3" ht="15.75">
      <c r="A18" s="12">
        <v>17</v>
      </c>
      <c r="B18" s="24" t="s">
        <v>660</v>
      </c>
      <c r="C18" s="37" t="s">
        <v>661</v>
      </c>
    </row>
    <row r="19" spans="1:3" ht="15.75">
      <c r="A19" s="12">
        <v>18</v>
      </c>
      <c r="B19" s="24" t="s">
        <v>662</v>
      </c>
      <c r="C19" s="37" t="s">
        <v>663</v>
      </c>
    </row>
    <row r="20" spans="1:3" ht="15.75">
      <c r="A20" s="12">
        <v>19</v>
      </c>
      <c r="B20" s="24" t="s">
        <v>664</v>
      </c>
      <c r="C20" s="37" t="s">
        <v>665</v>
      </c>
    </row>
    <row r="21" spans="1:3" ht="15.75">
      <c r="A21" s="12">
        <v>20</v>
      </c>
      <c r="B21" s="24" t="s">
        <v>666</v>
      </c>
      <c r="C21" s="37" t="s">
        <v>667</v>
      </c>
    </row>
    <row r="22" spans="1:3" ht="15.75">
      <c r="A22" s="12">
        <v>21</v>
      </c>
      <c r="B22" s="24" t="s">
        <v>668</v>
      </c>
      <c r="C22" s="37" t="s">
        <v>669</v>
      </c>
    </row>
    <row r="23" spans="1:3" ht="15.75">
      <c r="A23" s="12">
        <v>22</v>
      </c>
      <c r="B23" s="24" t="s">
        <v>670</v>
      </c>
      <c r="C23" s="37" t="s">
        <v>671</v>
      </c>
    </row>
    <row r="24" spans="1:3" ht="15.75">
      <c r="A24" s="12">
        <v>23</v>
      </c>
      <c r="B24" s="24" t="s">
        <v>672</v>
      </c>
      <c r="C24" s="37" t="s">
        <v>673</v>
      </c>
    </row>
    <row r="25" spans="1:3" ht="15.75">
      <c r="A25" s="12">
        <v>24</v>
      </c>
      <c r="B25" s="24" t="s">
        <v>674</v>
      </c>
      <c r="C25" s="37" t="s">
        <v>675</v>
      </c>
    </row>
    <row r="26" spans="1:3" ht="15.75">
      <c r="A26" s="12">
        <v>25</v>
      </c>
      <c r="B26" s="24" t="s">
        <v>676</v>
      </c>
      <c r="C26" s="37" t="s">
        <v>677</v>
      </c>
    </row>
    <row r="27" spans="1:3" ht="15.75">
      <c r="A27" s="12">
        <v>26</v>
      </c>
      <c r="B27" s="24" t="s">
        <v>678</v>
      </c>
      <c r="C27" s="37" t="s">
        <v>679</v>
      </c>
    </row>
    <row r="28" spans="1:3" ht="15.75">
      <c r="A28" s="12">
        <v>27</v>
      </c>
      <c r="B28" s="24" t="s">
        <v>680</v>
      </c>
      <c r="C28" s="37" t="s">
        <v>681</v>
      </c>
    </row>
    <row r="29" spans="1:3" ht="15.75">
      <c r="A29" s="12">
        <v>28</v>
      </c>
      <c r="B29" s="24" t="s">
        <v>682</v>
      </c>
      <c r="C29" s="37" t="s">
        <v>683</v>
      </c>
    </row>
    <row r="30" spans="1:3" ht="15.75">
      <c r="A30" s="12">
        <v>29</v>
      </c>
      <c r="B30" s="24" t="s">
        <v>684</v>
      </c>
      <c r="C30" s="37" t="s">
        <v>685</v>
      </c>
    </row>
    <row r="31" spans="1:3" ht="15.75">
      <c r="A31" s="12">
        <v>30</v>
      </c>
      <c r="B31" s="24" t="s">
        <v>686</v>
      </c>
      <c r="C31" s="37" t="s">
        <v>687</v>
      </c>
    </row>
    <row r="32" spans="1:3" ht="15.75">
      <c r="A32" s="12">
        <v>31</v>
      </c>
      <c r="B32" s="24" t="s">
        <v>688</v>
      </c>
      <c r="C32" s="37" t="s">
        <v>689</v>
      </c>
    </row>
    <row r="33" spans="1:3" ht="15.75">
      <c r="A33" s="12">
        <v>32</v>
      </c>
      <c r="B33" s="24" t="s">
        <v>690</v>
      </c>
      <c r="C33" s="37" t="s">
        <v>691</v>
      </c>
    </row>
    <row r="34" spans="1:3" ht="15.75">
      <c r="A34" s="12">
        <v>33</v>
      </c>
      <c r="B34" s="24" t="s">
        <v>692</v>
      </c>
      <c r="C34" s="37" t="s">
        <v>693</v>
      </c>
    </row>
    <row r="35" spans="1:3" ht="15.75">
      <c r="A35" s="12">
        <v>34</v>
      </c>
      <c r="B35" s="24" t="s">
        <v>694</v>
      </c>
      <c r="C35" s="37" t="s">
        <v>695</v>
      </c>
    </row>
    <row r="36" spans="1:3" ht="15.75">
      <c r="A36" s="12">
        <v>35</v>
      </c>
      <c r="B36" s="24" t="s">
        <v>696</v>
      </c>
      <c r="C36" s="37" t="s">
        <v>697</v>
      </c>
    </row>
    <row r="37" spans="1:3" ht="15.75">
      <c r="A37" s="23">
        <v>36</v>
      </c>
      <c r="B37" s="24" t="s">
        <v>698</v>
      </c>
      <c r="C37" s="37" t="s">
        <v>699</v>
      </c>
    </row>
    <row r="38" spans="1:3" ht="15.75">
      <c r="A38" s="23">
        <v>37</v>
      </c>
      <c r="B38" s="24" t="s">
        <v>700</v>
      </c>
      <c r="C38" s="37" t="s">
        <v>701</v>
      </c>
    </row>
    <row r="39" spans="1:3" ht="15.75">
      <c r="A39" s="23">
        <v>38</v>
      </c>
      <c r="B39" s="24" t="s">
        <v>702</v>
      </c>
      <c r="C39" s="37" t="s">
        <v>703</v>
      </c>
    </row>
    <row r="40" spans="1:3" ht="15.75">
      <c r="A40" s="23">
        <v>39</v>
      </c>
      <c r="B40" s="24" t="s">
        <v>704</v>
      </c>
      <c r="C40" s="37" t="s">
        <v>705</v>
      </c>
    </row>
    <row r="41" spans="1:3" ht="15.75">
      <c r="A41" s="24">
        <v>40</v>
      </c>
      <c r="B41" s="24" t="s">
        <v>706</v>
      </c>
      <c r="C41" s="37" t="s">
        <v>707</v>
      </c>
    </row>
    <row r="42" spans="1:3" ht="15.75">
      <c r="A42" s="24">
        <v>41</v>
      </c>
      <c r="B42" s="24" t="s">
        <v>708</v>
      </c>
      <c r="C42" s="37" t="s">
        <v>709</v>
      </c>
    </row>
    <row r="43" spans="1:3" ht="15.75">
      <c r="A43" s="24">
        <v>42</v>
      </c>
      <c r="B43" s="24" t="s">
        <v>710</v>
      </c>
      <c r="C43" s="37" t="s">
        <v>711</v>
      </c>
    </row>
    <row r="44" spans="1:3" ht="15.75">
      <c r="A44" s="24">
        <v>43</v>
      </c>
      <c r="B44" s="24" t="s">
        <v>712</v>
      </c>
      <c r="C44" s="37" t="s">
        <v>713</v>
      </c>
    </row>
    <row r="45" spans="1:3" ht="15.75">
      <c r="A45" s="24">
        <v>44</v>
      </c>
      <c r="B45" s="24" t="s">
        <v>714</v>
      </c>
      <c r="C45" s="37" t="s">
        <v>715</v>
      </c>
    </row>
    <row r="46" spans="1:3" ht="15.75">
      <c r="A46" s="24">
        <v>45</v>
      </c>
      <c r="B46" s="24" t="s">
        <v>716</v>
      </c>
      <c r="C46" s="37" t="s">
        <v>717</v>
      </c>
    </row>
    <row r="47" spans="1:3" ht="15.75">
      <c r="A47" s="24">
        <v>46</v>
      </c>
      <c r="B47" s="24" t="s">
        <v>718</v>
      </c>
      <c r="C47" s="37" t="s">
        <v>719</v>
      </c>
    </row>
    <row r="48" spans="1:3" ht="15.75">
      <c r="A48" s="24">
        <v>47</v>
      </c>
      <c r="B48" s="24" t="s">
        <v>720</v>
      </c>
      <c r="C48" s="37" t="s">
        <v>721</v>
      </c>
    </row>
    <row r="49" spans="1:3" ht="15.75">
      <c r="A49" s="24">
        <v>48</v>
      </c>
      <c r="B49" s="24" t="s">
        <v>722</v>
      </c>
      <c r="C49" s="37" t="s">
        <v>723</v>
      </c>
    </row>
    <row r="50" spans="1:3" ht="15.75">
      <c r="A50" s="24">
        <v>49</v>
      </c>
      <c r="B50" s="24" t="s">
        <v>724</v>
      </c>
      <c r="C50" s="37" t="s">
        <v>725</v>
      </c>
    </row>
    <row r="51" spans="1:3" ht="15.75">
      <c r="A51" s="24">
        <v>50</v>
      </c>
      <c r="B51" s="24" t="s">
        <v>726</v>
      </c>
      <c r="C51" s="37" t="s">
        <v>727</v>
      </c>
    </row>
    <row r="52" spans="1:3" ht="15.75">
      <c r="A52" s="24">
        <v>51</v>
      </c>
      <c r="B52" s="24" t="s">
        <v>728</v>
      </c>
      <c r="C52" s="37" t="s">
        <v>729</v>
      </c>
    </row>
    <row r="53" spans="1:3" ht="15.75">
      <c r="A53" s="24">
        <v>52</v>
      </c>
      <c r="B53" s="24" t="s">
        <v>730</v>
      </c>
      <c r="C53" s="37" t="s">
        <v>731</v>
      </c>
    </row>
    <row r="54" spans="1:3" ht="15.75">
      <c r="A54" s="24">
        <v>53</v>
      </c>
      <c r="B54" s="24" t="s">
        <v>732</v>
      </c>
      <c r="C54" s="37" t="s">
        <v>733</v>
      </c>
    </row>
    <row r="55" spans="1:3" ht="15.75">
      <c r="A55" s="24">
        <v>54</v>
      </c>
      <c r="B55" s="24" t="s">
        <v>734</v>
      </c>
      <c r="C55" s="37" t="s">
        <v>735</v>
      </c>
    </row>
    <row r="56" spans="1:3" ht="15.75">
      <c r="A56" s="24">
        <v>55</v>
      </c>
      <c r="B56" s="24" t="s">
        <v>736</v>
      </c>
      <c r="C56" s="24" t="s">
        <v>737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30"/>
  <sheetViews>
    <sheetView workbookViewId="0">
      <selection activeCell="A2" sqref="A2:A30"/>
    </sheetView>
  </sheetViews>
  <sheetFormatPr defaultRowHeight="12.75"/>
  <cols>
    <col min="1" max="1" width="59.140625" customWidth="1"/>
  </cols>
  <sheetData>
    <row r="1" spans="1:1" ht="15.75">
      <c r="A1" s="8" t="s">
        <v>738</v>
      </c>
    </row>
    <row r="2" spans="1:1" ht="15.75">
      <c r="A2" s="8" t="s">
        <v>19</v>
      </c>
    </row>
    <row r="3" spans="1:1" ht="47.25">
      <c r="A3" s="8" t="s">
        <v>531</v>
      </c>
    </row>
    <row r="4" spans="1:1" ht="15.75">
      <c r="A4" s="8" t="s">
        <v>20</v>
      </c>
    </row>
    <row r="5" spans="1:1" ht="31.5">
      <c r="A5" s="8" t="s">
        <v>21</v>
      </c>
    </row>
    <row r="6" spans="1:1" ht="31.5">
      <c r="A6" s="8" t="s">
        <v>22</v>
      </c>
    </row>
    <row r="7" spans="1:1" ht="15.75">
      <c r="A7" s="8" t="s">
        <v>23</v>
      </c>
    </row>
    <row r="8" spans="1:1" ht="15.75">
      <c r="A8" s="8" t="s">
        <v>24</v>
      </c>
    </row>
    <row r="9" spans="1:1" ht="15.75">
      <c r="A9" s="8" t="s">
        <v>25</v>
      </c>
    </row>
    <row r="10" spans="1:1" ht="31.5">
      <c r="A10" s="8" t="s">
        <v>26</v>
      </c>
    </row>
    <row r="11" spans="1:1" ht="15.75">
      <c r="A11" s="8" t="s">
        <v>592</v>
      </c>
    </row>
    <row r="12" spans="1:1" ht="15.75">
      <c r="A12" s="8" t="s">
        <v>593</v>
      </c>
    </row>
    <row r="13" spans="1:1" ht="15.75">
      <c r="A13" s="8" t="s">
        <v>594</v>
      </c>
    </row>
    <row r="14" spans="1:1" ht="15.75">
      <c r="A14" s="8" t="s">
        <v>595</v>
      </c>
    </row>
    <row r="15" spans="1:1" ht="15.75">
      <c r="A15" s="8" t="s">
        <v>27</v>
      </c>
    </row>
    <row r="16" spans="1:1" ht="31.5">
      <c r="A16" s="8" t="s">
        <v>596</v>
      </c>
    </row>
    <row r="17" spans="1:1" ht="15.75">
      <c r="A17" s="8" t="s">
        <v>597</v>
      </c>
    </row>
    <row r="18" spans="1:1" ht="31.5">
      <c r="A18" s="8" t="s">
        <v>28</v>
      </c>
    </row>
    <row r="19" spans="1:1" ht="15.75">
      <c r="A19" s="8" t="s">
        <v>527</v>
      </c>
    </row>
    <row r="20" spans="1:1" ht="15.75">
      <c r="A20" s="8" t="s">
        <v>528</v>
      </c>
    </row>
    <row r="21" spans="1:1" ht="15.75">
      <c r="A21" s="8" t="s">
        <v>529</v>
      </c>
    </row>
    <row r="22" spans="1:1" ht="15.75">
      <c r="A22" s="8" t="s">
        <v>530</v>
      </c>
    </row>
    <row r="23" spans="1:1" ht="47.25">
      <c r="A23" s="8" t="s">
        <v>29</v>
      </c>
    </row>
    <row r="24" spans="1:1" ht="47.25">
      <c r="A24" s="8" t="s">
        <v>30</v>
      </c>
    </row>
    <row r="25" spans="1:1" ht="31.5">
      <c r="A25" s="8" t="s">
        <v>31</v>
      </c>
    </row>
    <row r="26" spans="1:1" ht="15.75">
      <c r="A26" s="8" t="s">
        <v>32</v>
      </c>
    </row>
    <row r="27" spans="1:1" ht="15.75">
      <c r="A27" s="8" t="s">
        <v>33</v>
      </c>
    </row>
    <row r="28" spans="1:1" ht="15.75">
      <c r="A28" s="8" t="s">
        <v>34</v>
      </c>
    </row>
    <row r="29" spans="1:1" ht="15.75">
      <c r="A29" s="8" t="s">
        <v>35</v>
      </c>
    </row>
    <row r="30" spans="1:1" ht="15.75">
      <c r="A30" s="8" t="s">
        <v>36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039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2.75"/>
  <cols>
    <col min="1" max="1" width="10.42578125" style="104" customWidth="1"/>
    <col min="2" max="2" width="58.140625" style="104" customWidth="1"/>
    <col min="3" max="3" width="14.7109375" style="104" customWidth="1"/>
    <col min="4" max="4" width="12.5703125" style="104" customWidth="1"/>
    <col min="5" max="5" width="14.7109375" style="104" customWidth="1"/>
    <col min="6" max="6" width="12.5703125" style="104" customWidth="1"/>
    <col min="7" max="7" width="14.7109375" style="104" customWidth="1"/>
    <col min="8" max="8" width="12.5703125" style="104" customWidth="1"/>
    <col min="9" max="9" width="14.7109375" style="104" customWidth="1"/>
    <col min="10" max="10" width="12.5703125" style="104" customWidth="1"/>
    <col min="11" max="11" width="14.7109375" style="104" customWidth="1"/>
    <col min="12" max="12" width="12.5703125" style="104" customWidth="1"/>
    <col min="13" max="13" width="14.7109375" style="104" customWidth="1"/>
    <col min="14" max="14" width="12.5703125" style="104" customWidth="1"/>
    <col min="15" max="15" width="14.7109375" style="104" customWidth="1"/>
    <col min="16" max="16" width="12.5703125" style="104" customWidth="1"/>
    <col min="17" max="17" width="14.7109375" style="104" customWidth="1"/>
    <col min="18" max="18" width="12.5703125" style="104" customWidth="1"/>
    <col min="19" max="19" width="14.7109375" style="104" customWidth="1"/>
    <col min="20" max="20" width="12.5703125" style="104" customWidth="1"/>
    <col min="21" max="21" width="14.7109375" style="104" customWidth="1"/>
    <col min="22" max="22" width="12.5703125" style="104" customWidth="1"/>
    <col min="23" max="23" width="14.7109375" style="104" customWidth="1"/>
    <col min="24" max="24" width="12.5703125" style="104" customWidth="1"/>
    <col min="25" max="25" width="14.7109375" style="104" customWidth="1"/>
    <col min="26" max="26" width="12.5703125" style="104" customWidth="1"/>
    <col min="27" max="27" width="14.7109375" style="104" customWidth="1"/>
    <col min="28" max="28" width="12.5703125" style="104" customWidth="1"/>
    <col min="29" max="29" width="14.7109375" style="104" customWidth="1"/>
    <col min="30" max="30" width="12.5703125" style="104" customWidth="1"/>
    <col min="31" max="31" width="14.7109375" style="104" customWidth="1"/>
    <col min="32" max="32" width="12.5703125" style="104" customWidth="1"/>
    <col min="33" max="33" width="14.7109375" style="104" customWidth="1"/>
    <col min="34" max="34" width="12.5703125" style="104" customWidth="1"/>
    <col min="35" max="35" width="14.7109375" style="104" customWidth="1"/>
    <col min="36" max="36" width="12.5703125" style="104" customWidth="1"/>
    <col min="37" max="37" width="14.7109375" style="104" customWidth="1"/>
    <col min="38" max="38" width="12.5703125" style="104" customWidth="1"/>
    <col min="39" max="39" width="14.7109375" style="104" customWidth="1"/>
    <col min="40" max="40" width="12.5703125" style="104" customWidth="1"/>
    <col min="41" max="41" width="14.7109375" style="104" customWidth="1"/>
    <col min="42" max="42" width="12.5703125" style="104" customWidth="1"/>
    <col min="43" max="43" width="14.7109375" style="104" customWidth="1"/>
    <col min="44" max="44" width="12.5703125" style="104" customWidth="1"/>
    <col min="45" max="45" width="14.7109375" style="104" customWidth="1"/>
    <col min="46" max="46" width="12.5703125" style="104" customWidth="1"/>
    <col min="47" max="47" width="14.7109375" style="104" customWidth="1"/>
    <col min="48" max="48" width="12.5703125" style="104" customWidth="1"/>
    <col min="49" max="49" width="14.7109375" style="104" customWidth="1"/>
    <col min="50" max="50" width="12.5703125" style="104" customWidth="1"/>
    <col min="51" max="16384" width="9.140625" style="104"/>
  </cols>
  <sheetData>
    <row r="1" spans="1:52" ht="15.75">
      <c r="A1" s="253" t="s">
        <v>868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3"/>
      <c r="AJ1" s="253"/>
      <c r="AK1" s="253"/>
      <c r="AL1" s="253"/>
      <c r="AM1" s="253"/>
      <c r="AN1" s="253"/>
      <c r="AO1" s="253"/>
      <c r="AP1" s="253"/>
      <c r="AQ1" s="253"/>
      <c r="AR1" s="253"/>
      <c r="AS1" s="253"/>
      <c r="AT1" s="253"/>
      <c r="AU1" s="253"/>
      <c r="AV1" s="253"/>
      <c r="AW1" s="253"/>
      <c r="AX1" s="253"/>
    </row>
    <row r="2" spans="1:52" ht="18.75">
      <c r="AK2" s="105"/>
      <c r="AL2" s="106"/>
      <c r="AW2" s="107"/>
      <c r="AX2" s="221" t="s">
        <v>745</v>
      </c>
    </row>
    <row r="3" spans="1:52" ht="63.75" customHeight="1">
      <c r="A3" s="257" t="s">
        <v>108</v>
      </c>
      <c r="B3" s="257" t="s">
        <v>598</v>
      </c>
      <c r="C3" s="233" t="s">
        <v>845</v>
      </c>
      <c r="D3" s="234"/>
      <c r="E3" s="233" t="s">
        <v>846</v>
      </c>
      <c r="F3" s="234"/>
      <c r="G3" s="233" t="s">
        <v>847</v>
      </c>
      <c r="H3" s="234"/>
      <c r="I3" s="233" t="s">
        <v>852</v>
      </c>
      <c r="J3" s="234"/>
      <c r="K3" s="233" t="s">
        <v>848</v>
      </c>
      <c r="L3" s="234"/>
      <c r="M3" s="233" t="s">
        <v>850</v>
      </c>
      <c r="N3" s="234"/>
      <c r="O3" s="233" t="s">
        <v>849</v>
      </c>
      <c r="P3" s="234"/>
      <c r="Q3" s="233" t="s">
        <v>851</v>
      </c>
      <c r="R3" s="234"/>
      <c r="S3" s="233" t="s">
        <v>853</v>
      </c>
      <c r="T3" s="234"/>
      <c r="U3" s="233" t="s">
        <v>854</v>
      </c>
      <c r="V3" s="234"/>
      <c r="W3" s="233" t="s">
        <v>855</v>
      </c>
      <c r="X3" s="234"/>
      <c r="Y3" s="233" t="s">
        <v>859</v>
      </c>
      <c r="Z3" s="234"/>
      <c r="AA3" s="233" t="s">
        <v>857</v>
      </c>
      <c r="AB3" s="234"/>
      <c r="AC3" s="233" t="s">
        <v>856</v>
      </c>
      <c r="AD3" s="234"/>
      <c r="AE3" s="233" t="s">
        <v>861</v>
      </c>
      <c r="AF3" s="234"/>
      <c r="AG3" s="233" t="s">
        <v>858</v>
      </c>
      <c r="AH3" s="234"/>
      <c r="AI3" s="233" t="s">
        <v>864</v>
      </c>
      <c r="AJ3" s="234"/>
      <c r="AK3" s="233" t="s">
        <v>862</v>
      </c>
      <c r="AL3" s="234"/>
      <c r="AM3" s="233" t="s">
        <v>865</v>
      </c>
      <c r="AN3" s="234"/>
      <c r="AO3" s="233" t="s">
        <v>866</v>
      </c>
      <c r="AP3" s="234"/>
      <c r="AQ3" s="233" t="s">
        <v>867</v>
      </c>
      <c r="AR3" s="234"/>
      <c r="AS3" s="233" t="s">
        <v>860</v>
      </c>
      <c r="AT3" s="234"/>
      <c r="AU3" s="233" t="s">
        <v>863</v>
      </c>
      <c r="AV3" s="234"/>
      <c r="AW3" s="254" t="s">
        <v>77</v>
      </c>
      <c r="AX3" s="254"/>
    </row>
    <row r="4" spans="1:52" ht="62.25" customHeight="1">
      <c r="A4" s="258"/>
      <c r="B4" s="258"/>
      <c r="C4" s="108" t="s">
        <v>746</v>
      </c>
      <c r="D4" s="109" t="s">
        <v>747</v>
      </c>
      <c r="E4" s="108" t="s">
        <v>746</v>
      </c>
      <c r="F4" s="109" t="s">
        <v>747</v>
      </c>
      <c r="G4" s="108" t="s">
        <v>746</v>
      </c>
      <c r="H4" s="109" t="s">
        <v>747</v>
      </c>
      <c r="I4" s="108" t="s">
        <v>746</v>
      </c>
      <c r="J4" s="109" t="s">
        <v>747</v>
      </c>
      <c r="K4" s="108" t="s">
        <v>746</v>
      </c>
      <c r="L4" s="109" t="s">
        <v>747</v>
      </c>
      <c r="M4" s="108" t="s">
        <v>746</v>
      </c>
      <c r="N4" s="109" t="s">
        <v>747</v>
      </c>
      <c r="O4" s="108" t="s">
        <v>746</v>
      </c>
      <c r="P4" s="109" t="s">
        <v>747</v>
      </c>
      <c r="Q4" s="108" t="s">
        <v>746</v>
      </c>
      <c r="R4" s="109" t="s">
        <v>747</v>
      </c>
      <c r="S4" s="108" t="s">
        <v>746</v>
      </c>
      <c r="T4" s="109" t="s">
        <v>747</v>
      </c>
      <c r="U4" s="108" t="s">
        <v>746</v>
      </c>
      <c r="V4" s="109" t="s">
        <v>747</v>
      </c>
      <c r="W4" s="108" t="s">
        <v>746</v>
      </c>
      <c r="X4" s="109" t="s">
        <v>747</v>
      </c>
      <c r="Y4" s="108" t="s">
        <v>746</v>
      </c>
      <c r="Z4" s="109" t="s">
        <v>747</v>
      </c>
      <c r="AA4" s="108" t="s">
        <v>746</v>
      </c>
      <c r="AB4" s="109" t="s">
        <v>747</v>
      </c>
      <c r="AC4" s="108" t="s">
        <v>746</v>
      </c>
      <c r="AD4" s="109" t="s">
        <v>747</v>
      </c>
      <c r="AE4" s="108" t="s">
        <v>746</v>
      </c>
      <c r="AF4" s="109" t="s">
        <v>747</v>
      </c>
      <c r="AG4" s="108" t="s">
        <v>746</v>
      </c>
      <c r="AH4" s="109" t="s">
        <v>747</v>
      </c>
      <c r="AI4" s="108" t="s">
        <v>746</v>
      </c>
      <c r="AJ4" s="109" t="s">
        <v>747</v>
      </c>
      <c r="AK4" s="108" t="s">
        <v>746</v>
      </c>
      <c r="AL4" s="109" t="s">
        <v>747</v>
      </c>
      <c r="AM4" s="108" t="s">
        <v>746</v>
      </c>
      <c r="AN4" s="109" t="s">
        <v>747</v>
      </c>
      <c r="AO4" s="108" t="s">
        <v>746</v>
      </c>
      <c r="AP4" s="109" t="s">
        <v>747</v>
      </c>
      <c r="AQ4" s="108" t="s">
        <v>746</v>
      </c>
      <c r="AR4" s="109" t="s">
        <v>747</v>
      </c>
      <c r="AS4" s="108" t="s">
        <v>746</v>
      </c>
      <c r="AT4" s="109" t="s">
        <v>747</v>
      </c>
      <c r="AU4" s="108" t="s">
        <v>746</v>
      </c>
      <c r="AV4" s="109" t="s">
        <v>747</v>
      </c>
      <c r="AW4" s="110" t="s">
        <v>746</v>
      </c>
      <c r="AX4" s="111" t="s">
        <v>747</v>
      </c>
    </row>
    <row r="5" spans="1:52" ht="15.75">
      <c r="A5" s="108">
        <v>1</v>
      </c>
      <c r="B5" s="46" t="s">
        <v>748</v>
      </c>
      <c r="C5" s="47">
        <v>585160.24</v>
      </c>
      <c r="D5" s="47">
        <v>0</v>
      </c>
      <c r="E5" s="47">
        <v>2348008</v>
      </c>
      <c r="F5" s="47">
        <v>1654821.7874999999</v>
      </c>
      <c r="G5" s="47">
        <v>881682.38</v>
      </c>
      <c r="H5" s="47">
        <v>0</v>
      </c>
      <c r="I5" s="47">
        <v>3486.3999999999996</v>
      </c>
      <c r="J5" s="47">
        <v>0</v>
      </c>
      <c r="K5" s="47">
        <v>1315052.7416809609</v>
      </c>
      <c r="L5" s="47">
        <v>0</v>
      </c>
      <c r="M5" s="47">
        <v>17283.27</v>
      </c>
      <c r="N5" s="47">
        <v>0</v>
      </c>
      <c r="O5" s="47">
        <v>1235701.3599999999</v>
      </c>
      <c r="P5" s="47">
        <v>0</v>
      </c>
      <c r="Q5" s="47">
        <v>1836393.16</v>
      </c>
      <c r="R5" s="47">
        <v>5439.6900000000005</v>
      </c>
      <c r="S5" s="47">
        <v>274773</v>
      </c>
      <c r="T5" s="47">
        <v>0</v>
      </c>
      <c r="U5" s="47">
        <v>412561</v>
      </c>
      <c r="V5" s="47">
        <v>0</v>
      </c>
      <c r="W5" s="47">
        <v>974</v>
      </c>
      <c r="X5" s="47">
        <v>0</v>
      </c>
      <c r="Y5" s="47">
        <v>0</v>
      </c>
      <c r="Z5" s="47">
        <v>0</v>
      </c>
      <c r="AA5" s="47">
        <v>190000.36384436258</v>
      </c>
      <c r="AB5" s="47">
        <v>0</v>
      </c>
      <c r="AC5" s="47">
        <v>288452.57</v>
      </c>
      <c r="AD5" s="47">
        <v>0</v>
      </c>
      <c r="AE5" s="47">
        <v>162026.63999999998</v>
      </c>
      <c r="AF5" s="47">
        <v>0</v>
      </c>
      <c r="AG5" s="47">
        <v>0</v>
      </c>
      <c r="AH5" s="47">
        <v>0</v>
      </c>
      <c r="AI5" s="47">
        <v>161642.79000000007</v>
      </c>
      <c r="AJ5" s="47">
        <v>0</v>
      </c>
      <c r="AK5" s="47">
        <v>126695.90417593723</v>
      </c>
      <c r="AL5" s="47">
        <v>0</v>
      </c>
      <c r="AM5" s="47">
        <v>1752.7713183529618</v>
      </c>
      <c r="AN5" s="47">
        <v>0</v>
      </c>
      <c r="AO5" s="47">
        <v>29599</v>
      </c>
      <c r="AP5" s="47">
        <v>0</v>
      </c>
      <c r="AQ5" s="47">
        <v>0</v>
      </c>
      <c r="AR5" s="47">
        <v>0</v>
      </c>
      <c r="AS5" s="47">
        <v>55470.76</v>
      </c>
      <c r="AT5" s="47">
        <v>0</v>
      </c>
      <c r="AU5" s="47">
        <v>0</v>
      </c>
      <c r="AV5" s="47">
        <v>0</v>
      </c>
      <c r="AW5" s="113">
        <v>9926716.3510196153</v>
      </c>
      <c r="AX5" s="113">
        <v>1660261.4774999998</v>
      </c>
      <c r="AY5" s="114"/>
      <c r="AZ5" s="114"/>
    </row>
    <row r="6" spans="1:52" ht="47.25">
      <c r="A6" s="115" t="s">
        <v>749</v>
      </c>
      <c r="B6" s="46" t="s">
        <v>750</v>
      </c>
      <c r="C6" s="47">
        <v>0</v>
      </c>
      <c r="D6" s="112">
        <v>0</v>
      </c>
      <c r="E6" s="47">
        <v>0</v>
      </c>
      <c r="F6" s="112">
        <v>0</v>
      </c>
      <c r="G6" s="47">
        <v>35150.559999999998</v>
      </c>
      <c r="H6" s="112">
        <v>0</v>
      </c>
      <c r="I6" s="47">
        <v>0</v>
      </c>
      <c r="J6" s="112">
        <v>0</v>
      </c>
      <c r="K6" s="47">
        <v>9719.9139325604301</v>
      </c>
      <c r="L6" s="112">
        <v>0</v>
      </c>
      <c r="M6" s="47">
        <v>0</v>
      </c>
      <c r="N6" s="112">
        <v>0</v>
      </c>
      <c r="O6" s="47">
        <v>117669.92</v>
      </c>
      <c r="P6" s="112">
        <v>0</v>
      </c>
      <c r="Q6" s="47">
        <v>1343.72</v>
      </c>
      <c r="R6" s="112">
        <v>0</v>
      </c>
      <c r="S6" s="47">
        <v>827.62</v>
      </c>
      <c r="T6" s="112">
        <v>0</v>
      </c>
      <c r="U6" s="47">
        <v>1000</v>
      </c>
      <c r="V6" s="112">
        <v>0</v>
      </c>
      <c r="W6" s="47">
        <v>384</v>
      </c>
      <c r="X6" s="112">
        <v>0</v>
      </c>
      <c r="Y6" s="47">
        <v>0</v>
      </c>
      <c r="Z6" s="112">
        <v>0</v>
      </c>
      <c r="AA6" s="47">
        <v>15.978420640466281</v>
      </c>
      <c r="AB6" s="112">
        <v>0</v>
      </c>
      <c r="AC6" s="47">
        <v>0</v>
      </c>
      <c r="AD6" s="112">
        <v>0</v>
      </c>
      <c r="AE6" s="47">
        <v>0</v>
      </c>
      <c r="AF6" s="112">
        <v>0</v>
      </c>
      <c r="AG6" s="47">
        <v>0</v>
      </c>
      <c r="AH6" s="112">
        <v>0</v>
      </c>
      <c r="AI6" s="47">
        <v>0</v>
      </c>
      <c r="AJ6" s="112">
        <v>0</v>
      </c>
      <c r="AK6" s="47">
        <v>0</v>
      </c>
      <c r="AL6" s="112">
        <v>0</v>
      </c>
      <c r="AM6" s="47">
        <v>0</v>
      </c>
      <c r="AN6" s="112">
        <v>0</v>
      </c>
      <c r="AO6" s="47">
        <v>0</v>
      </c>
      <c r="AP6" s="112">
        <v>0</v>
      </c>
      <c r="AQ6" s="47">
        <v>0</v>
      </c>
      <c r="AR6" s="112">
        <v>0</v>
      </c>
      <c r="AS6" s="47">
        <v>0</v>
      </c>
      <c r="AT6" s="112">
        <v>0</v>
      </c>
      <c r="AU6" s="47">
        <v>0</v>
      </c>
      <c r="AV6" s="112">
        <v>0</v>
      </c>
      <c r="AW6" s="113">
        <v>166111.71235320086</v>
      </c>
      <c r="AX6" s="113">
        <v>0</v>
      </c>
      <c r="AY6" s="114"/>
      <c r="AZ6" s="114"/>
    </row>
    <row r="7" spans="1:52" ht="15.75">
      <c r="A7" s="108">
        <v>2</v>
      </c>
      <c r="B7" s="46" t="s">
        <v>751</v>
      </c>
      <c r="C7" s="47">
        <v>3603188.48</v>
      </c>
      <c r="D7" s="112">
        <v>0</v>
      </c>
      <c r="E7" s="47">
        <v>0</v>
      </c>
      <c r="F7" s="112">
        <v>0</v>
      </c>
      <c r="G7" s="47">
        <v>0</v>
      </c>
      <c r="H7" s="112">
        <v>0</v>
      </c>
      <c r="I7" s="47">
        <v>0</v>
      </c>
      <c r="J7" s="112">
        <v>0</v>
      </c>
      <c r="K7" s="47">
        <v>0</v>
      </c>
      <c r="L7" s="112">
        <v>0</v>
      </c>
      <c r="M7" s="47">
        <v>536984.95999999985</v>
      </c>
      <c r="N7" s="112">
        <v>0</v>
      </c>
      <c r="O7" s="47">
        <v>0</v>
      </c>
      <c r="P7" s="112">
        <v>0</v>
      </c>
      <c r="Q7" s="47">
        <v>11468949.769999983</v>
      </c>
      <c r="R7" s="112">
        <v>0</v>
      </c>
      <c r="S7" s="47">
        <v>0</v>
      </c>
      <c r="T7" s="112">
        <v>0</v>
      </c>
      <c r="U7" s="47">
        <v>810055.2</v>
      </c>
      <c r="V7" s="112">
        <v>0</v>
      </c>
      <c r="W7" s="47">
        <v>0</v>
      </c>
      <c r="X7" s="112">
        <v>0</v>
      </c>
      <c r="Y7" s="47">
        <v>9705783.25</v>
      </c>
      <c r="Z7" s="112">
        <v>0</v>
      </c>
      <c r="AA7" s="47">
        <v>0</v>
      </c>
      <c r="AB7" s="112">
        <v>0</v>
      </c>
      <c r="AC7" s="47">
        <v>128685.43000000011</v>
      </c>
      <c r="AD7" s="112">
        <v>0</v>
      </c>
      <c r="AE7" s="47">
        <v>5411653.6800000099</v>
      </c>
      <c r="AF7" s="112">
        <v>0</v>
      </c>
      <c r="AG7" s="47">
        <v>0</v>
      </c>
      <c r="AH7" s="112">
        <v>0</v>
      </c>
      <c r="AI7" s="47">
        <v>2838245.8799998206</v>
      </c>
      <c r="AJ7" s="112">
        <v>0</v>
      </c>
      <c r="AK7" s="47">
        <v>2907787.8337884629</v>
      </c>
      <c r="AL7" s="112">
        <v>0</v>
      </c>
      <c r="AM7" s="47">
        <v>1868279.248669009</v>
      </c>
      <c r="AN7" s="112">
        <v>0</v>
      </c>
      <c r="AO7" s="47">
        <v>567040</v>
      </c>
      <c r="AP7" s="112">
        <v>0</v>
      </c>
      <c r="AQ7" s="47">
        <v>498028.88999999722</v>
      </c>
      <c r="AR7" s="112">
        <v>0</v>
      </c>
      <c r="AS7" s="47">
        <v>0</v>
      </c>
      <c r="AT7" s="112">
        <v>0</v>
      </c>
      <c r="AU7" s="47">
        <v>0</v>
      </c>
      <c r="AV7" s="112">
        <v>0</v>
      </c>
      <c r="AW7" s="113">
        <v>40344682.622457281</v>
      </c>
      <c r="AX7" s="113">
        <v>0</v>
      </c>
      <c r="AY7" s="114"/>
      <c r="AZ7" s="114"/>
    </row>
    <row r="8" spans="1:52" ht="31.5">
      <c r="A8" s="108">
        <v>3</v>
      </c>
      <c r="B8" s="46" t="s">
        <v>752</v>
      </c>
      <c r="C8" s="47">
        <v>12233536.300000001</v>
      </c>
      <c r="D8" s="112">
        <v>0</v>
      </c>
      <c r="E8" s="47">
        <v>12860811</v>
      </c>
      <c r="F8" s="112">
        <v>0</v>
      </c>
      <c r="G8" s="47">
        <v>51875141.909999989</v>
      </c>
      <c r="H8" s="112">
        <v>0</v>
      </c>
      <c r="I8" s="47">
        <v>11300164.560000001</v>
      </c>
      <c r="J8" s="112">
        <v>0</v>
      </c>
      <c r="K8" s="47">
        <v>40204320.072395697</v>
      </c>
      <c r="L8" s="112">
        <v>0</v>
      </c>
      <c r="M8" s="47">
        <v>430727.8499999998</v>
      </c>
      <c r="N8" s="112">
        <v>0</v>
      </c>
      <c r="O8" s="47">
        <v>42695796.359999992</v>
      </c>
      <c r="P8" s="112">
        <v>684.34</v>
      </c>
      <c r="Q8" s="47">
        <v>22476257.149999995</v>
      </c>
      <c r="R8" s="112">
        <v>212140.30000000002</v>
      </c>
      <c r="S8" s="47">
        <v>2912750.95</v>
      </c>
      <c r="T8" s="112">
        <v>0</v>
      </c>
      <c r="U8" s="47">
        <v>33074925.389999993</v>
      </c>
      <c r="V8" s="112">
        <v>0</v>
      </c>
      <c r="W8" s="47">
        <v>5272527.0499999942</v>
      </c>
      <c r="X8" s="112">
        <v>0</v>
      </c>
      <c r="Y8" s="47">
        <v>0</v>
      </c>
      <c r="Z8" s="112">
        <v>0</v>
      </c>
      <c r="AA8" s="47">
        <v>4943890.7553009652</v>
      </c>
      <c r="AB8" s="112">
        <v>0</v>
      </c>
      <c r="AC8" s="47">
        <v>3106944.5800000005</v>
      </c>
      <c r="AD8" s="112">
        <v>0</v>
      </c>
      <c r="AE8" s="47">
        <v>267970.31000036467</v>
      </c>
      <c r="AF8" s="112">
        <v>0</v>
      </c>
      <c r="AG8" s="47">
        <v>0</v>
      </c>
      <c r="AH8" s="112">
        <v>0</v>
      </c>
      <c r="AI8" s="47">
        <v>96220.99000000002</v>
      </c>
      <c r="AJ8" s="112">
        <v>0</v>
      </c>
      <c r="AK8" s="47">
        <v>0</v>
      </c>
      <c r="AL8" s="112">
        <v>0</v>
      </c>
      <c r="AM8" s="47">
        <v>0</v>
      </c>
      <c r="AN8" s="112">
        <v>0</v>
      </c>
      <c r="AO8" s="47">
        <v>0</v>
      </c>
      <c r="AP8" s="112">
        <v>0</v>
      </c>
      <c r="AQ8" s="47">
        <v>0</v>
      </c>
      <c r="AR8" s="112">
        <v>0</v>
      </c>
      <c r="AS8" s="47">
        <v>90312.37</v>
      </c>
      <c r="AT8" s="112">
        <v>0</v>
      </c>
      <c r="AU8" s="47">
        <v>0</v>
      </c>
      <c r="AV8" s="112">
        <v>0</v>
      </c>
      <c r="AW8" s="113">
        <v>243842297.59769699</v>
      </c>
      <c r="AX8" s="113">
        <v>212824.64</v>
      </c>
      <c r="AY8" s="114"/>
      <c r="AZ8" s="114"/>
    </row>
    <row r="9" spans="1:52" ht="15.75">
      <c r="A9" s="108">
        <v>4</v>
      </c>
      <c r="B9" s="46" t="s">
        <v>753</v>
      </c>
      <c r="C9" s="47">
        <v>0</v>
      </c>
      <c r="D9" s="112">
        <v>0</v>
      </c>
      <c r="E9" s="47">
        <v>0</v>
      </c>
      <c r="F9" s="112">
        <v>0</v>
      </c>
      <c r="G9" s="47">
        <v>34847.65</v>
      </c>
      <c r="H9" s="112">
        <v>0</v>
      </c>
      <c r="I9" s="47">
        <v>0</v>
      </c>
      <c r="J9" s="112">
        <v>0</v>
      </c>
      <c r="K9" s="47">
        <v>1326.5073626419198</v>
      </c>
      <c r="L9" s="112">
        <v>0</v>
      </c>
      <c r="M9" s="47">
        <v>0</v>
      </c>
      <c r="N9" s="112">
        <v>0</v>
      </c>
      <c r="O9" s="47">
        <v>0</v>
      </c>
      <c r="P9" s="112">
        <v>0</v>
      </c>
      <c r="Q9" s="47">
        <v>68635.26999999999</v>
      </c>
      <c r="R9" s="112">
        <v>0</v>
      </c>
      <c r="S9" s="47">
        <v>131161.18</v>
      </c>
      <c r="T9" s="112">
        <v>0</v>
      </c>
      <c r="U9" s="47">
        <v>0</v>
      </c>
      <c r="V9" s="112">
        <v>0</v>
      </c>
      <c r="W9" s="47">
        <v>0</v>
      </c>
      <c r="X9" s="112">
        <v>0</v>
      </c>
      <c r="Y9" s="47">
        <v>0</v>
      </c>
      <c r="Z9" s="112">
        <v>0</v>
      </c>
      <c r="AA9" s="47">
        <v>0</v>
      </c>
      <c r="AB9" s="112">
        <v>0</v>
      </c>
      <c r="AC9" s="47">
        <v>0</v>
      </c>
      <c r="AD9" s="112">
        <v>0</v>
      </c>
      <c r="AE9" s="47">
        <v>0</v>
      </c>
      <c r="AF9" s="112">
        <v>0</v>
      </c>
      <c r="AG9" s="47">
        <v>0</v>
      </c>
      <c r="AH9" s="112">
        <v>0</v>
      </c>
      <c r="AI9" s="47">
        <v>0</v>
      </c>
      <c r="AJ9" s="112">
        <v>0</v>
      </c>
      <c r="AK9" s="47">
        <v>0</v>
      </c>
      <c r="AL9" s="112">
        <v>0</v>
      </c>
      <c r="AM9" s="47">
        <v>0</v>
      </c>
      <c r="AN9" s="112">
        <v>0</v>
      </c>
      <c r="AO9" s="47">
        <v>0</v>
      </c>
      <c r="AP9" s="112">
        <v>0</v>
      </c>
      <c r="AQ9" s="47">
        <v>0</v>
      </c>
      <c r="AR9" s="112">
        <v>0</v>
      </c>
      <c r="AS9" s="47">
        <v>0</v>
      </c>
      <c r="AT9" s="112">
        <v>0</v>
      </c>
      <c r="AU9" s="47">
        <v>0</v>
      </c>
      <c r="AV9" s="112">
        <v>0</v>
      </c>
      <c r="AW9" s="113">
        <v>235970.60736264189</v>
      </c>
      <c r="AX9" s="113">
        <v>0</v>
      </c>
      <c r="AY9" s="114"/>
      <c r="AZ9" s="114"/>
    </row>
    <row r="10" spans="1:52" ht="15.75">
      <c r="A10" s="108">
        <v>5</v>
      </c>
      <c r="B10" s="46" t="s">
        <v>754</v>
      </c>
      <c r="C10" s="47">
        <v>0</v>
      </c>
      <c r="D10" s="112">
        <v>0</v>
      </c>
      <c r="E10" s="47">
        <v>0</v>
      </c>
      <c r="F10" s="112">
        <v>0</v>
      </c>
      <c r="G10" s="47">
        <v>45532.74</v>
      </c>
      <c r="H10" s="112">
        <v>0</v>
      </c>
      <c r="I10" s="47">
        <v>0</v>
      </c>
      <c r="J10" s="112">
        <v>0</v>
      </c>
      <c r="K10" s="47">
        <v>0</v>
      </c>
      <c r="L10" s="112">
        <v>0</v>
      </c>
      <c r="M10" s="47">
        <v>0</v>
      </c>
      <c r="N10" s="112">
        <v>0</v>
      </c>
      <c r="O10" s="47">
        <v>0</v>
      </c>
      <c r="P10" s="112">
        <v>0</v>
      </c>
      <c r="Q10" s="47">
        <v>180720.46000000002</v>
      </c>
      <c r="R10" s="112">
        <v>0</v>
      </c>
      <c r="S10" s="47">
        <v>0</v>
      </c>
      <c r="T10" s="112">
        <v>0</v>
      </c>
      <c r="U10" s="47">
        <v>0</v>
      </c>
      <c r="V10" s="112">
        <v>0</v>
      </c>
      <c r="W10" s="47">
        <v>0</v>
      </c>
      <c r="X10" s="112">
        <v>0</v>
      </c>
      <c r="Y10" s="47">
        <v>0</v>
      </c>
      <c r="Z10" s="112">
        <v>0</v>
      </c>
      <c r="AA10" s="47">
        <v>56.874587090384232</v>
      </c>
      <c r="AB10" s="112">
        <v>0</v>
      </c>
      <c r="AC10" s="47">
        <v>0</v>
      </c>
      <c r="AD10" s="112">
        <v>0</v>
      </c>
      <c r="AE10" s="47">
        <v>0</v>
      </c>
      <c r="AF10" s="112">
        <v>0</v>
      </c>
      <c r="AG10" s="47">
        <v>0</v>
      </c>
      <c r="AH10" s="112">
        <v>0</v>
      </c>
      <c r="AI10" s="47">
        <v>0</v>
      </c>
      <c r="AJ10" s="112">
        <v>0</v>
      </c>
      <c r="AK10" s="47">
        <v>0</v>
      </c>
      <c r="AL10" s="112">
        <v>0</v>
      </c>
      <c r="AM10" s="47">
        <v>0</v>
      </c>
      <c r="AN10" s="112">
        <v>0</v>
      </c>
      <c r="AO10" s="47">
        <v>0</v>
      </c>
      <c r="AP10" s="112">
        <v>0</v>
      </c>
      <c r="AQ10" s="47">
        <v>0</v>
      </c>
      <c r="AR10" s="112">
        <v>0</v>
      </c>
      <c r="AS10" s="47">
        <v>0</v>
      </c>
      <c r="AT10" s="112">
        <v>0</v>
      </c>
      <c r="AU10" s="47">
        <v>0</v>
      </c>
      <c r="AV10" s="112">
        <v>0</v>
      </c>
      <c r="AW10" s="113">
        <v>226310.07458709041</v>
      </c>
      <c r="AX10" s="113">
        <v>0</v>
      </c>
      <c r="AY10" s="114"/>
      <c r="AZ10" s="114"/>
    </row>
    <row r="11" spans="1:52" ht="15.75">
      <c r="A11" s="108">
        <v>6</v>
      </c>
      <c r="B11" s="46" t="s">
        <v>755</v>
      </c>
      <c r="C11" s="47">
        <v>80998.75</v>
      </c>
      <c r="D11" s="112">
        <v>0</v>
      </c>
      <c r="E11" s="47">
        <v>348</v>
      </c>
      <c r="F11" s="112">
        <v>0</v>
      </c>
      <c r="G11" s="47">
        <v>265775.45</v>
      </c>
      <c r="H11" s="112">
        <v>0</v>
      </c>
      <c r="I11" s="47">
        <v>0</v>
      </c>
      <c r="J11" s="112">
        <v>0</v>
      </c>
      <c r="K11" s="47">
        <v>1713.8932427829602</v>
      </c>
      <c r="L11" s="112">
        <v>0</v>
      </c>
      <c r="M11" s="47">
        <v>0</v>
      </c>
      <c r="N11" s="112">
        <v>0</v>
      </c>
      <c r="O11" s="47">
        <v>65890.63</v>
      </c>
      <c r="P11" s="112">
        <v>0</v>
      </c>
      <c r="Q11" s="47">
        <v>50773.66</v>
      </c>
      <c r="R11" s="112">
        <v>0</v>
      </c>
      <c r="S11" s="47">
        <v>0</v>
      </c>
      <c r="T11" s="112">
        <v>0</v>
      </c>
      <c r="U11" s="47">
        <v>410426.72</v>
      </c>
      <c r="V11" s="112">
        <v>0</v>
      </c>
      <c r="W11" s="47">
        <v>0</v>
      </c>
      <c r="X11" s="112">
        <v>0</v>
      </c>
      <c r="Y11" s="47">
        <v>0</v>
      </c>
      <c r="Z11" s="112">
        <v>0</v>
      </c>
      <c r="AA11" s="47">
        <v>0</v>
      </c>
      <c r="AB11" s="112">
        <v>0</v>
      </c>
      <c r="AC11" s="47">
        <v>0</v>
      </c>
      <c r="AD11" s="112">
        <v>0</v>
      </c>
      <c r="AE11" s="47">
        <v>0</v>
      </c>
      <c r="AF11" s="112">
        <v>0</v>
      </c>
      <c r="AG11" s="47">
        <v>54938.890302400003</v>
      </c>
      <c r="AH11" s="112">
        <v>54938.890302400003</v>
      </c>
      <c r="AI11" s="47">
        <v>0</v>
      </c>
      <c r="AJ11" s="112">
        <v>0</v>
      </c>
      <c r="AK11" s="47">
        <v>0</v>
      </c>
      <c r="AL11" s="112">
        <v>0</v>
      </c>
      <c r="AM11" s="47">
        <v>0</v>
      </c>
      <c r="AN11" s="112">
        <v>0</v>
      </c>
      <c r="AO11" s="47">
        <v>0</v>
      </c>
      <c r="AP11" s="112">
        <v>0</v>
      </c>
      <c r="AQ11" s="47">
        <v>0</v>
      </c>
      <c r="AR11" s="112">
        <v>0</v>
      </c>
      <c r="AS11" s="47">
        <v>0</v>
      </c>
      <c r="AT11" s="112">
        <v>0</v>
      </c>
      <c r="AU11" s="47">
        <v>0</v>
      </c>
      <c r="AV11" s="112">
        <v>0</v>
      </c>
      <c r="AW11" s="113">
        <v>930865.99354518298</v>
      </c>
      <c r="AX11" s="113">
        <v>54938.890302400003</v>
      </c>
      <c r="AY11" s="114"/>
      <c r="AZ11" s="114"/>
    </row>
    <row r="12" spans="1:52" ht="15.75">
      <c r="A12" s="108">
        <v>7</v>
      </c>
      <c r="B12" s="46" t="s">
        <v>756</v>
      </c>
      <c r="C12" s="47">
        <v>260620.13999999998</v>
      </c>
      <c r="D12" s="112">
        <v>19943.0899942</v>
      </c>
      <c r="E12" s="47">
        <v>1407</v>
      </c>
      <c r="F12" s="112">
        <v>0</v>
      </c>
      <c r="G12" s="47">
        <v>1469265.3300000005</v>
      </c>
      <c r="H12" s="112">
        <v>0</v>
      </c>
      <c r="I12" s="47">
        <v>0</v>
      </c>
      <c r="J12" s="112">
        <v>0</v>
      </c>
      <c r="K12" s="47">
        <v>163439.27983202366</v>
      </c>
      <c r="L12" s="112">
        <v>0</v>
      </c>
      <c r="M12" s="47">
        <v>0</v>
      </c>
      <c r="N12" s="112">
        <v>0</v>
      </c>
      <c r="O12" s="47">
        <v>-28284.14</v>
      </c>
      <c r="P12" s="112">
        <v>1088.8900000000001</v>
      </c>
      <c r="Q12" s="47">
        <v>125600.75</v>
      </c>
      <c r="R12" s="112">
        <v>0</v>
      </c>
      <c r="S12" s="47">
        <v>0</v>
      </c>
      <c r="T12" s="112">
        <v>0</v>
      </c>
      <c r="U12" s="47">
        <v>4435.329999999999</v>
      </c>
      <c r="V12" s="112">
        <v>0</v>
      </c>
      <c r="W12" s="47">
        <v>281665.78999999998</v>
      </c>
      <c r="X12" s="112">
        <v>0</v>
      </c>
      <c r="Y12" s="47">
        <v>0</v>
      </c>
      <c r="Z12" s="112">
        <v>0</v>
      </c>
      <c r="AA12" s="47">
        <v>1442.1036817294373</v>
      </c>
      <c r="AB12" s="112">
        <v>0</v>
      </c>
      <c r="AC12" s="47">
        <v>314.57</v>
      </c>
      <c r="AD12" s="112">
        <v>0</v>
      </c>
      <c r="AE12" s="47">
        <v>0</v>
      </c>
      <c r="AF12" s="112">
        <v>0</v>
      </c>
      <c r="AG12" s="47">
        <v>720160.8626758001</v>
      </c>
      <c r="AH12" s="112">
        <v>718273.30267580005</v>
      </c>
      <c r="AI12" s="47">
        <v>0</v>
      </c>
      <c r="AJ12" s="112">
        <v>0</v>
      </c>
      <c r="AK12" s="47">
        <v>0</v>
      </c>
      <c r="AL12" s="112">
        <v>0</v>
      </c>
      <c r="AM12" s="47">
        <v>0</v>
      </c>
      <c r="AN12" s="112">
        <v>0</v>
      </c>
      <c r="AO12" s="47">
        <v>0</v>
      </c>
      <c r="AP12" s="112">
        <v>0</v>
      </c>
      <c r="AQ12" s="47">
        <v>0</v>
      </c>
      <c r="AR12" s="112">
        <v>0</v>
      </c>
      <c r="AS12" s="47">
        <v>0</v>
      </c>
      <c r="AT12" s="112">
        <v>0</v>
      </c>
      <c r="AU12" s="47">
        <v>0</v>
      </c>
      <c r="AV12" s="112">
        <v>0</v>
      </c>
      <c r="AW12" s="113">
        <v>3000067.0161895538</v>
      </c>
      <c r="AX12" s="113">
        <v>739305.2826700001</v>
      </c>
      <c r="AY12" s="114"/>
      <c r="AZ12" s="114"/>
    </row>
    <row r="13" spans="1:52" ht="15.75">
      <c r="A13" s="108">
        <v>8</v>
      </c>
      <c r="B13" s="46" t="s">
        <v>757</v>
      </c>
      <c r="C13" s="47">
        <v>3293774.67</v>
      </c>
      <c r="D13" s="112">
        <v>410276.59095469996</v>
      </c>
      <c r="E13" s="47">
        <v>1236711</v>
      </c>
      <c r="F13" s="112">
        <v>0</v>
      </c>
      <c r="G13" s="47">
        <v>10084363.939999999</v>
      </c>
      <c r="H13" s="112">
        <v>0</v>
      </c>
      <c r="I13" s="47">
        <v>232.27</v>
      </c>
      <c r="J13" s="112">
        <v>0</v>
      </c>
      <c r="K13" s="47">
        <v>7177936.7393604666</v>
      </c>
      <c r="L13" s="112">
        <v>51890.49</v>
      </c>
      <c r="M13" s="47">
        <v>275494.38</v>
      </c>
      <c r="N13" s="112">
        <v>0</v>
      </c>
      <c r="O13" s="47">
        <v>3036172.3899999978</v>
      </c>
      <c r="P13" s="112">
        <v>0</v>
      </c>
      <c r="Q13" s="47">
        <v>5726644.0800000001</v>
      </c>
      <c r="R13" s="112">
        <v>29984.97</v>
      </c>
      <c r="S13" s="47">
        <v>2161324.08</v>
      </c>
      <c r="T13" s="112">
        <v>0</v>
      </c>
      <c r="U13" s="47">
        <v>3112265.4200000004</v>
      </c>
      <c r="V13" s="112">
        <v>0</v>
      </c>
      <c r="W13" s="47">
        <v>2552519.2799999984</v>
      </c>
      <c r="X13" s="112">
        <v>0</v>
      </c>
      <c r="Y13" s="47">
        <v>0</v>
      </c>
      <c r="Z13" s="112">
        <v>0</v>
      </c>
      <c r="AA13" s="47">
        <v>277528.41174089164</v>
      </c>
      <c r="AB13" s="112">
        <v>0</v>
      </c>
      <c r="AC13" s="47">
        <v>1590242.6899999995</v>
      </c>
      <c r="AD13" s="112">
        <v>0</v>
      </c>
      <c r="AE13" s="47">
        <v>128385.58000000003</v>
      </c>
      <c r="AF13" s="112">
        <v>0</v>
      </c>
      <c r="AG13" s="47">
        <v>1489578.1812105917</v>
      </c>
      <c r="AH13" s="112">
        <v>1489578.1812105917</v>
      </c>
      <c r="AI13" s="47">
        <v>40359.58</v>
      </c>
      <c r="AJ13" s="112">
        <v>0</v>
      </c>
      <c r="AK13" s="47">
        <v>0</v>
      </c>
      <c r="AL13" s="112">
        <v>0</v>
      </c>
      <c r="AM13" s="47">
        <v>96.757133265107058</v>
      </c>
      <c r="AN13" s="112">
        <v>0</v>
      </c>
      <c r="AO13" s="47">
        <v>8223</v>
      </c>
      <c r="AP13" s="112">
        <v>0</v>
      </c>
      <c r="AQ13" s="47">
        <v>0</v>
      </c>
      <c r="AR13" s="112">
        <v>0</v>
      </c>
      <c r="AS13" s="47">
        <v>8832.2999999999993</v>
      </c>
      <c r="AT13" s="112">
        <v>0</v>
      </c>
      <c r="AU13" s="47">
        <v>0</v>
      </c>
      <c r="AV13" s="112">
        <v>0</v>
      </c>
      <c r="AW13" s="113">
        <v>42200684.749445207</v>
      </c>
      <c r="AX13" s="113">
        <v>1981730.2321652917</v>
      </c>
      <c r="AY13" s="114"/>
      <c r="AZ13" s="114"/>
    </row>
    <row r="14" spans="1:52" ht="15.75">
      <c r="A14" s="116" t="s">
        <v>792</v>
      </c>
      <c r="B14" s="46" t="s">
        <v>836</v>
      </c>
      <c r="C14" s="47">
        <v>0</v>
      </c>
      <c r="D14" s="112">
        <v>0</v>
      </c>
      <c r="E14" s="47">
        <v>780297</v>
      </c>
      <c r="F14" s="112">
        <v>0</v>
      </c>
      <c r="G14" s="47">
        <v>5041616.9499999993</v>
      </c>
      <c r="H14" s="112">
        <v>0</v>
      </c>
      <c r="I14" s="47">
        <v>232.27</v>
      </c>
      <c r="J14" s="112">
        <v>0</v>
      </c>
      <c r="K14" s="47">
        <v>1179831.9792963741</v>
      </c>
      <c r="L14" s="112">
        <v>51890.49</v>
      </c>
      <c r="M14" s="47">
        <v>0</v>
      </c>
      <c r="N14" s="112">
        <v>0</v>
      </c>
      <c r="O14" s="47">
        <v>1844032.9299999976</v>
      </c>
      <c r="P14" s="112">
        <v>0</v>
      </c>
      <c r="Q14" s="47">
        <v>2297895.5299999998</v>
      </c>
      <c r="R14" s="112">
        <v>29984.97</v>
      </c>
      <c r="S14" s="47">
        <v>1998211.4800000002</v>
      </c>
      <c r="T14" s="112">
        <v>0</v>
      </c>
      <c r="U14" s="47">
        <v>618607.7699999999</v>
      </c>
      <c r="V14" s="112">
        <v>0</v>
      </c>
      <c r="W14" s="47">
        <v>453169</v>
      </c>
      <c r="X14" s="112">
        <v>0</v>
      </c>
      <c r="Y14" s="47">
        <v>0</v>
      </c>
      <c r="Z14" s="112">
        <v>0</v>
      </c>
      <c r="AA14" s="47">
        <v>277439.18637983047</v>
      </c>
      <c r="AB14" s="112">
        <v>0</v>
      </c>
      <c r="AC14" s="47">
        <v>792971.17</v>
      </c>
      <c r="AD14" s="112">
        <v>0</v>
      </c>
      <c r="AE14" s="47">
        <v>128385.58000000003</v>
      </c>
      <c r="AF14" s="112">
        <v>0</v>
      </c>
      <c r="AG14" s="47">
        <v>0</v>
      </c>
      <c r="AH14" s="112">
        <v>0</v>
      </c>
      <c r="AI14" s="47">
        <v>40359.58</v>
      </c>
      <c r="AJ14" s="112">
        <v>0</v>
      </c>
      <c r="AK14" s="47">
        <v>0</v>
      </c>
      <c r="AL14" s="112">
        <v>0</v>
      </c>
      <c r="AM14" s="47">
        <v>96.757133265107058</v>
      </c>
      <c r="AN14" s="112">
        <v>0</v>
      </c>
      <c r="AO14" s="47">
        <v>8223</v>
      </c>
      <c r="AP14" s="112">
        <v>0</v>
      </c>
      <c r="AQ14" s="47">
        <v>0</v>
      </c>
      <c r="AR14" s="112">
        <v>0</v>
      </c>
      <c r="AS14" s="47">
        <v>8832.2999999999993</v>
      </c>
      <c r="AT14" s="112">
        <v>0</v>
      </c>
      <c r="AU14" s="47">
        <v>0</v>
      </c>
      <c r="AV14" s="112">
        <v>0</v>
      </c>
      <c r="AW14" s="113">
        <v>15470202.482809467</v>
      </c>
      <c r="AX14" s="113">
        <v>81875.459999999992</v>
      </c>
      <c r="AY14" s="114"/>
      <c r="AZ14" s="114"/>
    </row>
    <row r="15" spans="1:52" ht="15.75">
      <c r="A15" s="116" t="s">
        <v>793</v>
      </c>
      <c r="B15" s="46" t="s">
        <v>837</v>
      </c>
      <c r="C15" s="47">
        <v>2017732.79</v>
      </c>
      <c r="D15" s="112">
        <v>84864.774106100012</v>
      </c>
      <c r="E15" s="47">
        <v>204290</v>
      </c>
      <c r="F15" s="112">
        <v>0</v>
      </c>
      <c r="G15" s="47">
        <v>3047839.8599999994</v>
      </c>
      <c r="H15" s="112">
        <v>0</v>
      </c>
      <c r="I15" s="47">
        <v>0</v>
      </c>
      <c r="J15" s="112">
        <v>0</v>
      </c>
      <c r="K15" s="47">
        <v>5591878.6156821558</v>
      </c>
      <c r="L15" s="112">
        <v>0</v>
      </c>
      <c r="M15" s="47">
        <v>237819.31</v>
      </c>
      <c r="N15" s="112">
        <v>0</v>
      </c>
      <c r="O15" s="47">
        <v>805509.19000000006</v>
      </c>
      <c r="P15" s="112">
        <v>0</v>
      </c>
      <c r="Q15" s="47">
        <v>2101796.98</v>
      </c>
      <c r="R15" s="112">
        <v>0</v>
      </c>
      <c r="S15" s="47">
        <v>125930.79999999997</v>
      </c>
      <c r="T15" s="112">
        <v>0</v>
      </c>
      <c r="U15" s="47">
        <v>2198079.1</v>
      </c>
      <c r="V15" s="112">
        <v>0</v>
      </c>
      <c r="W15" s="47">
        <v>1441682.449999999</v>
      </c>
      <c r="X15" s="112">
        <v>0</v>
      </c>
      <c r="Y15" s="47">
        <v>0</v>
      </c>
      <c r="Z15" s="112">
        <v>0</v>
      </c>
      <c r="AA15" s="47">
        <v>0</v>
      </c>
      <c r="AB15" s="112">
        <v>0</v>
      </c>
      <c r="AC15" s="47">
        <v>797271.51999999955</v>
      </c>
      <c r="AD15" s="112">
        <v>0</v>
      </c>
      <c r="AE15" s="47">
        <v>0</v>
      </c>
      <c r="AF15" s="112">
        <v>0</v>
      </c>
      <c r="AG15" s="47">
        <v>802452.18625660008</v>
      </c>
      <c r="AH15" s="112">
        <v>802452.18625660008</v>
      </c>
      <c r="AI15" s="47">
        <v>0</v>
      </c>
      <c r="AJ15" s="112">
        <v>0</v>
      </c>
      <c r="AK15" s="47">
        <v>0</v>
      </c>
      <c r="AL15" s="112">
        <v>0</v>
      </c>
      <c r="AM15" s="47">
        <v>0</v>
      </c>
      <c r="AN15" s="112">
        <v>0</v>
      </c>
      <c r="AO15" s="47">
        <v>0</v>
      </c>
      <c r="AP15" s="112">
        <v>0</v>
      </c>
      <c r="AQ15" s="47">
        <v>0</v>
      </c>
      <c r="AR15" s="112">
        <v>0</v>
      </c>
      <c r="AS15" s="47">
        <v>0</v>
      </c>
      <c r="AT15" s="112">
        <v>0</v>
      </c>
      <c r="AU15" s="47">
        <v>0</v>
      </c>
      <c r="AV15" s="112">
        <v>0</v>
      </c>
      <c r="AW15" s="113">
        <v>19372282.801938754</v>
      </c>
      <c r="AX15" s="113">
        <v>887316.96036270005</v>
      </c>
      <c r="AY15" s="114"/>
      <c r="AZ15" s="114"/>
    </row>
    <row r="16" spans="1:52" ht="15.75">
      <c r="A16" s="116" t="s">
        <v>794</v>
      </c>
      <c r="B16" s="46" t="s">
        <v>838</v>
      </c>
      <c r="C16" s="47">
        <v>0</v>
      </c>
      <c r="D16" s="112">
        <v>0</v>
      </c>
      <c r="E16" s="47">
        <v>11534</v>
      </c>
      <c r="F16" s="112">
        <v>0</v>
      </c>
      <c r="G16" s="47">
        <v>370419.92000000004</v>
      </c>
      <c r="H16" s="112">
        <v>0</v>
      </c>
      <c r="I16" s="47">
        <v>0</v>
      </c>
      <c r="J16" s="112">
        <v>0</v>
      </c>
      <c r="K16" s="47">
        <v>56600.911097725802</v>
      </c>
      <c r="L16" s="112">
        <v>0</v>
      </c>
      <c r="M16" s="47">
        <v>0</v>
      </c>
      <c r="N16" s="112">
        <v>0</v>
      </c>
      <c r="O16" s="47">
        <v>0</v>
      </c>
      <c r="P16" s="112">
        <v>0</v>
      </c>
      <c r="Q16" s="47">
        <v>512230.82</v>
      </c>
      <c r="R16" s="112">
        <v>0</v>
      </c>
      <c r="S16" s="47">
        <v>6804.04</v>
      </c>
      <c r="T16" s="112">
        <v>0</v>
      </c>
      <c r="U16" s="47">
        <v>74992.62999999999</v>
      </c>
      <c r="V16" s="112">
        <v>0</v>
      </c>
      <c r="W16" s="47">
        <v>162316.70000000001</v>
      </c>
      <c r="X16" s="112">
        <v>0</v>
      </c>
      <c r="Y16" s="47">
        <v>0</v>
      </c>
      <c r="Z16" s="112">
        <v>0</v>
      </c>
      <c r="AA16" s="47">
        <v>85.038706222401345</v>
      </c>
      <c r="AB16" s="112">
        <v>0</v>
      </c>
      <c r="AC16" s="47">
        <v>0</v>
      </c>
      <c r="AD16" s="112">
        <v>0</v>
      </c>
      <c r="AE16" s="47">
        <v>0</v>
      </c>
      <c r="AF16" s="112">
        <v>0</v>
      </c>
      <c r="AG16" s="47">
        <v>0</v>
      </c>
      <c r="AH16" s="112">
        <v>0</v>
      </c>
      <c r="AI16" s="47">
        <v>0</v>
      </c>
      <c r="AJ16" s="112">
        <v>0</v>
      </c>
      <c r="AK16" s="47">
        <v>0</v>
      </c>
      <c r="AL16" s="112">
        <v>0</v>
      </c>
      <c r="AM16" s="47">
        <v>0</v>
      </c>
      <c r="AN16" s="112">
        <v>0</v>
      </c>
      <c r="AO16" s="47">
        <v>0</v>
      </c>
      <c r="AP16" s="112">
        <v>0</v>
      </c>
      <c r="AQ16" s="47">
        <v>0</v>
      </c>
      <c r="AR16" s="112">
        <v>0</v>
      </c>
      <c r="AS16" s="47">
        <v>0</v>
      </c>
      <c r="AT16" s="112">
        <v>0</v>
      </c>
      <c r="AU16" s="47">
        <v>0</v>
      </c>
      <c r="AV16" s="112">
        <v>0</v>
      </c>
      <c r="AW16" s="113">
        <v>1194984.059803948</v>
      </c>
      <c r="AX16" s="113">
        <v>0</v>
      </c>
      <c r="AY16" s="114"/>
      <c r="AZ16" s="114"/>
    </row>
    <row r="17" spans="1:52" ht="15.75">
      <c r="A17" s="116" t="s">
        <v>795</v>
      </c>
      <c r="B17" s="46" t="s">
        <v>835</v>
      </c>
      <c r="C17" s="47">
        <v>1276041.8799999999</v>
      </c>
      <c r="D17" s="112">
        <v>325411.81684859993</v>
      </c>
      <c r="E17" s="47">
        <v>240590</v>
      </c>
      <c r="F17" s="112">
        <v>0</v>
      </c>
      <c r="G17" s="47">
        <v>1624487.2099999997</v>
      </c>
      <c r="H17" s="112">
        <v>0</v>
      </c>
      <c r="I17" s="47">
        <v>0</v>
      </c>
      <c r="J17" s="112">
        <v>0</v>
      </c>
      <c r="K17" s="47">
        <v>349625.2332842098</v>
      </c>
      <c r="L17" s="112">
        <v>0</v>
      </c>
      <c r="M17" s="47">
        <v>37675.07</v>
      </c>
      <c r="N17" s="112">
        <v>0</v>
      </c>
      <c r="O17" s="47">
        <v>386630.27</v>
      </c>
      <c r="P17" s="112">
        <v>0</v>
      </c>
      <c r="Q17" s="47">
        <v>814720.75</v>
      </c>
      <c r="R17" s="112">
        <v>0</v>
      </c>
      <c r="S17" s="47">
        <v>30377.759999999998</v>
      </c>
      <c r="T17" s="112">
        <v>0</v>
      </c>
      <c r="U17" s="47">
        <v>220585.91999999998</v>
      </c>
      <c r="V17" s="112">
        <v>0</v>
      </c>
      <c r="W17" s="47">
        <v>495351.13</v>
      </c>
      <c r="X17" s="112">
        <v>0</v>
      </c>
      <c r="Y17" s="47">
        <v>0</v>
      </c>
      <c r="Z17" s="112">
        <v>0</v>
      </c>
      <c r="AA17" s="47">
        <v>4.1866548387568381</v>
      </c>
      <c r="AB17" s="112">
        <v>0</v>
      </c>
      <c r="AC17" s="47">
        <v>0</v>
      </c>
      <c r="AD17" s="112">
        <v>0</v>
      </c>
      <c r="AE17" s="47">
        <v>0</v>
      </c>
      <c r="AF17" s="112">
        <v>0</v>
      </c>
      <c r="AG17" s="47">
        <v>687125.99495399161</v>
      </c>
      <c r="AH17" s="112">
        <v>687125.99495399161</v>
      </c>
      <c r="AI17" s="47">
        <v>0</v>
      </c>
      <c r="AJ17" s="112">
        <v>0</v>
      </c>
      <c r="AK17" s="47">
        <v>0</v>
      </c>
      <c r="AL17" s="112">
        <v>0</v>
      </c>
      <c r="AM17" s="47">
        <v>0</v>
      </c>
      <c r="AN17" s="112">
        <v>0</v>
      </c>
      <c r="AO17" s="47">
        <v>0</v>
      </c>
      <c r="AP17" s="112">
        <v>0</v>
      </c>
      <c r="AQ17" s="47">
        <v>0</v>
      </c>
      <c r="AR17" s="112">
        <v>0</v>
      </c>
      <c r="AS17" s="47">
        <v>0</v>
      </c>
      <c r="AT17" s="112">
        <v>0</v>
      </c>
      <c r="AU17" s="47">
        <v>0</v>
      </c>
      <c r="AV17" s="112">
        <v>0</v>
      </c>
      <c r="AW17" s="113">
        <v>6163215.4048930397</v>
      </c>
      <c r="AX17" s="113">
        <v>1012537.8118025915</v>
      </c>
      <c r="AY17" s="114"/>
      <c r="AZ17" s="114"/>
    </row>
    <row r="18" spans="1:52" ht="15.75">
      <c r="A18" s="117">
        <v>9</v>
      </c>
      <c r="B18" s="46" t="s">
        <v>758</v>
      </c>
      <c r="C18" s="47">
        <v>5844.3599999999988</v>
      </c>
      <c r="D18" s="112">
        <v>0</v>
      </c>
      <c r="E18" s="47">
        <v>318715</v>
      </c>
      <c r="F18" s="112">
        <v>0</v>
      </c>
      <c r="G18" s="47">
        <v>55203.56</v>
      </c>
      <c r="H18" s="112">
        <v>0</v>
      </c>
      <c r="I18" s="47">
        <v>200296.6</v>
      </c>
      <c r="J18" s="112">
        <v>0</v>
      </c>
      <c r="K18" s="47">
        <v>53775.614255601002</v>
      </c>
      <c r="L18" s="112">
        <v>0</v>
      </c>
      <c r="M18" s="47">
        <v>0</v>
      </c>
      <c r="N18" s="112">
        <v>0</v>
      </c>
      <c r="O18" s="47">
        <v>0</v>
      </c>
      <c r="P18" s="112">
        <v>0</v>
      </c>
      <c r="Q18" s="47">
        <v>210030.79</v>
      </c>
      <c r="R18" s="112">
        <v>0</v>
      </c>
      <c r="S18" s="47">
        <v>8100</v>
      </c>
      <c r="T18" s="112">
        <v>0</v>
      </c>
      <c r="U18" s="47">
        <v>43666.820000000007</v>
      </c>
      <c r="V18" s="112">
        <v>0</v>
      </c>
      <c r="W18" s="47">
        <v>1016130.07</v>
      </c>
      <c r="X18" s="112">
        <v>0</v>
      </c>
      <c r="Y18" s="47">
        <v>0</v>
      </c>
      <c r="Z18" s="112">
        <v>0</v>
      </c>
      <c r="AA18" s="47">
        <v>29742.738594293081</v>
      </c>
      <c r="AB18" s="112">
        <v>0</v>
      </c>
      <c r="AC18" s="47">
        <v>1925.92</v>
      </c>
      <c r="AD18" s="112">
        <v>0</v>
      </c>
      <c r="AE18" s="47">
        <v>127947.66000000005</v>
      </c>
      <c r="AF18" s="112">
        <v>0</v>
      </c>
      <c r="AG18" s="47">
        <v>0</v>
      </c>
      <c r="AH18" s="112">
        <v>0</v>
      </c>
      <c r="AI18" s="47">
        <v>0</v>
      </c>
      <c r="AJ18" s="112">
        <v>0</v>
      </c>
      <c r="AK18" s="47">
        <v>0</v>
      </c>
      <c r="AL18" s="112">
        <v>0</v>
      </c>
      <c r="AM18" s="47">
        <v>0</v>
      </c>
      <c r="AN18" s="112">
        <v>0</v>
      </c>
      <c r="AO18" s="47">
        <v>7862</v>
      </c>
      <c r="AP18" s="112">
        <v>0</v>
      </c>
      <c r="AQ18" s="47">
        <v>0</v>
      </c>
      <c r="AR18" s="112">
        <v>0</v>
      </c>
      <c r="AS18" s="47">
        <v>0</v>
      </c>
      <c r="AT18" s="112">
        <v>0</v>
      </c>
      <c r="AU18" s="47">
        <v>0</v>
      </c>
      <c r="AV18" s="112">
        <v>0</v>
      </c>
      <c r="AW18" s="113">
        <v>2079241.1328498942</v>
      </c>
      <c r="AX18" s="113">
        <v>0</v>
      </c>
      <c r="AY18" s="114"/>
      <c r="AZ18" s="114"/>
    </row>
    <row r="19" spans="1:52" ht="31.5">
      <c r="A19" s="116" t="s">
        <v>796</v>
      </c>
      <c r="B19" s="46" t="s">
        <v>833</v>
      </c>
      <c r="C19" s="47">
        <v>3114.3599999999992</v>
      </c>
      <c r="D19" s="112">
        <v>0</v>
      </c>
      <c r="E19" s="47">
        <v>308122</v>
      </c>
      <c r="F19" s="112">
        <v>0</v>
      </c>
      <c r="G19" s="47">
        <v>20061.47</v>
      </c>
      <c r="H19" s="112">
        <v>0</v>
      </c>
      <c r="I19" s="47">
        <v>200296.6</v>
      </c>
      <c r="J19" s="112">
        <v>0</v>
      </c>
      <c r="K19" s="47">
        <v>33963.359296906288</v>
      </c>
      <c r="L19" s="112">
        <v>0</v>
      </c>
      <c r="M19" s="47">
        <v>0</v>
      </c>
      <c r="N19" s="112">
        <v>0</v>
      </c>
      <c r="O19" s="47">
        <v>0</v>
      </c>
      <c r="P19" s="112">
        <v>0</v>
      </c>
      <c r="Q19" s="47">
        <v>0</v>
      </c>
      <c r="R19" s="112">
        <v>0</v>
      </c>
      <c r="S19" s="47">
        <v>0</v>
      </c>
      <c r="T19" s="112">
        <v>0</v>
      </c>
      <c r="U19" s="47">
        <v>35481.26</v>
      </c>
      <c r="V19" s="112">
        <v>0</v>
      </c>
      <c r="W19" s="47">
        <v>1016130.07</v>
      </c>
      <c r="X19" s="112">
        <v>0</v>
      </c>
      <c r="Y19" s="47">
        <v>0</v>
      </c>
      <c r="Z19" s="112">
        <v>0</v>
      </c>
      <c r="AA19" s="47">
        <v>29742.738594293081</v>
      </c>
      <c r="AB19" s="112">
        <v>0</v>
      </c>
      <c r="AC19" s="47">
        <v>0</v>
      </c>
      <c r="AD19" s="112">
        <v>0</v>
      </c>
      <c r="AE19" s="47">
        <v>127947.66000000005</v>
      </c>
      <c r="AF19" s="112">
        <v>0</v>
      </c>
      <c r="AG19" s="47">
        <v>0</v>
      </c>
      <c r="AH19" s="112">
        <v>0</v>
      </c>
      <c r="AI19" s="47">
        <v>0</v>
      </c>
      <c r="AJ19" s="112">
        <v>0</v>
      </c>
      <c r="AK19" s="47">
        <v>0</v>
      </c>
      <c r="AL19" s="112">
        <v>0</v>
      </c>
      <c r="AM19" s="47">
        <v>0</v>
      </c>
      <c r="AN19" s="112">
        <v>0</v>
      </c>
      <c r="AO19" s="47">
        <v>7862</v>
      </c>
      <c r="AP19" s="112">
        <v>0</v>
      </c>
      <c r="AQ19" s="47">
        <v>0</v>
      </c>
      <c r="AR19" s="112">
        <v>0</v>
      </c>
      <c r="AS19" s="47">
        <v>0</v>
      </c>
      <c r="AT19" s="112">
        <v>0</v>
      </c>
      <c r="AU19" s="47">
        <v>0</v>
      </c>
      <c r="AV19" s="112">
        <v>0</v>
      </c>
      <c r="AW19" s="113">
        <v>1782721.5178911996</v>
      </c>
      <c r="AX19" s="113">
        <v>0</v>
      </c>
      <c r="AY19" s="114"/>
      <c r="AZ19" s="114"/>
    </row>
    <row r="20" spans="1:52" ht="15.75">
      <c r="A20" s="116" t="s">
        <v>797</v>
      </c>
      <c r="B20" s="46" t="s">
        <v>834</v>
      </c>
      <c r="C20" s="47">
        <v>2730</v>
      </c>
      <c r="D20" s="112">
        <v>0</v>
      </c>
      <c r="E20" s="47">
        <v>10593</v>
      </c>
      <c r="F20" s="112">
        <v>0</v>
      </c>
      <c r="G20" s="47">
        <v>35142.089999999997</v>
      </c>
      <c r="H20" s="112">
        <v>0</v>
      </c>
      <c r="I20" s="47">
        <v>0</v>
      </c>
      <c r="J20" s="112">
        <v>0</v>
      </c>
      <c r="K20" s="47">
        <v>19812.254958694713</v>
      </c>
      <c r="L20" s="112">
        <v>0</v>
      </c>
      <c r="M20" s="47">
        <v>0</v>
      </c>
      <c r="N20" s="112">
        <v>0</v>
      </c>
      <c r="O20" s="47">
        <v>0</v>
      </c>
      <c r="P20" s="112">
        <v>0</v>
      </c>
      <c r="Q20" s="47">
        <v>210030.79</v>
      </c>
      <c r="R20" s="112">
        <v>0</v>
      </c>
      <c r="S20" s="47">
        <v>8100</v>
      </c>
      <c r="T20" s="112">
        <v>0</v>
      </c>
      <c r="U20" s="47">
        <v>8185.5599999999995</v>
      </c>
      <c r="V20" s="112">
        <v>0</v>
      </c>
      <c r="W20" s="47">
        <v>0</v>
      </c>
      <c r="X20" s="112">
        <v>0</v>
      </c>
      <c r="Y20" s="47">
        <v>0</v>
      </c>
      <c r="Z20" s="112">
        <v>0</v>
      </c>
      <c r="AA20" s="47">
        <v>0</v>
      </c>
      <c r="AB20" s="112">
        <v>0</v>
      </c>
      <c r="AC20" s="47">
        <v>1925.92</v>
      </c>
      <c r="AD20" s="112">
        <v>0</v>
      </c>
      <c r="AE20" s="47">
        <v>0</v>
      </c>
      <c r="AF20" s="112">
        <v>0</v>
      </c>
      <c r="AG20" s="47">
        <v>0</v>
      </c>
      <c r="AH20" s="112">
        <v>0</v>
      </c>
      <c r="AI20" s="47">
        <v>0</v>
      </c>
      <c r="AJ20" s="112">
        <v>0</v>
      </c>
      <c r="AK20" s="47">
        <v>0</v>
      </c>
      <c r="AL20" s="112">
        <v>0</v>
      </c>
      <c r="AM20" s="47">
        <v>0</v>
      </c>
      <c r="AN20" s="112">
        <v>0</v>
      </c>
      <c r="AO20" s="47">
        <v>0</v>
      </c>
      <c r="AP20" s="112">
        <v>0</v>
      </c>
      <c r="AQ20" s="47">
        <v>0</v>
      </c>
      <c r="AR20" s="112">
        <v>0</v>
      </c>
      <c r="AS20" s="47">
        <v>0</v>
      </c>
      <c r="AT20" s="112">
        <v>0</v>
      </c>
      <c r="AU20" s="47">
        <v>0</v>
      </c>
      <c r="AV20" s="112">
        <v>0</v>
      </c>
      <c r="AW20" s="113">
        <v>296519.61495869467</v>
      </c>
      <c r="AX20" s="113">
        <v>0</v>
      </c>
      <c r="AY20" s="114"/>
      <c r="AZ20" s="114"/>
    </row>
    <row r="21" spans="1:52" ht="31.5">
      <c r="A21" s="108">
        <v>10</v>
      </c>
      <c r="B21" s="46" t="s">
        <v>759</v>
      </c>
      <c r="C21" s="47">
        <v>84446130.019999996</v>
      </c>
      <c r="D21" s="112">
        <v>619827.05000000005</v>
      </c>
      <c r="E21" s="47">
        <v>102165118</v>
      </c>
      <c r="F21" s="112">
        <v>0</v>
      </c>
      <c r="G21" s="47">
        <v>22747871.380000003</v>
      </c>
      <c r="H21" s="112">
        <v>0</v>
      </c>
      <c r="I21" s="47">
        <v>63878800.469999999</v>
      </c>
      <c r="J21" s="112">
        <v>0</v>
      </c>
      <c r="K21" s="47">
        <v>24414367.115854964</v>
      </c>
      <c r="L21" s="112">
        <v>0</v>
      </c>
      <c r="M21" s="47">
        <v>71175942.233831778</v>
      </c>
      <c r="N21" s="112">
        <v>0</v>
      </c>
      <c r="O21" s="47">
        <v>16054254.660000009</v>
      </c>
      <c r="P21" s="112">
        <v>0</v>
      </c>
      <c r="Q21" s="47">
        <v>14278973.59</v>
      </c>
      <c r="R21" s="112">
        <v>0</v>
      </c>
      <c r="S21" s="47">
        <v>50685672.189999975</v>
      </c>
      <c r="T21" s="112">
        <v>0</v>
      </c>
      <c r="U21" s="47">
        <v>11948049.389999999</v>
      </c>
      <c r="V21" s="112">
        <v>0</v>
      </c>
      <c r="W21" s="47">
        <v>2748513.6100000013</v>
      </c>
      <c r="X21" s="112">
        <v>0</v>
      </c>
      <c r="Y21" s="47">
        <v>0</v>
      </c>
      <c r="Z21" s="112">
        <v>0</v>
      </c>
      <c r="AA21" s="47">
        <v>1961452.9014931542</v>
      </c>
      <c r="AB21" s="112">
        <v>0</v>
      </c>
      <c r="AC21" s="47">
        <v>1577302.7999999991</v>
      </c>
      <c r="AD21" s="112">
        <v>0</v>
      </c>
      <c r="AE21" s="47">
        <v>0</v>
      </c>
      <c r="AF21" s="112">
        <v>0</v>
      </c>
      <c r="AG21" s="47">
        <v>2125412.3103429205</v>
      </c>
      <c r="AH21" s="112">
        <v>337479.22034292028</v>
      </c>
      <c r="AI21" s="47">
        <v>0</v>
      </c>
      <c r="AJ21" s="112">
        <v>0</v>
      </c>
      <c r="AK21" s="47">
        <v>0</v>
      </c>
      <c r="AL21" s="112">
        <v>0</v>
      </c>
      <c r="AM21" s="47">
        <v>3480.076516487909</v>
      </c>
      <c r="AN21" s="112">
        <v>0</v>
      </c>
      <c r="AO21" s="47">
        <v>0</v>
      </c>
      <c r="AP21" s="112">
        <v>0</v>
      </c>
      <c r="AQ21" s="47">
        <v>0</v>
      </c>
      <c r="AR21" s="112">
        <v>0</v>
      </c>
      <c r="AS21" s="47">
        <v>9320.85</v>
      </c>
      <c r="AT21" s="112">
        <v>0</v>
      </c>
      <c r="AU21" s="47">
        <v>0</v>
      </c>
      <c r="AV21" s="112">
        <v>0</v>
      </c>
      <c r="AW21" s="113">
        <v>470220661.59803933</v>
      </c>
      <c r="AX21" s="113">
        <v>957306.27034292032</v>
      </c>
      <c r="AY21" s="114"/>
      <c r="AZ21" s="114"/>
    </row>
    <row r="22" spans="1:52" ht="15.75">
      <c r="A22" s="115" t="s">
        <v>760</v>
      </c>
      <c r="B22" s="46" t="s">
        <v>761</v>
      </c>
      <c r="C22" s="47">
        <v>84403863.890000001</v>
      </c>
      <c r="D22" s="112">
        <v>619827.05000000005</v>
      </c>
      <c r="E22" s="47">
        <v>102165118</v>
      </c>
      <c r="F22" s="112">
        <v>0</v>
      </c>
      <c r="G22" s="47">
        <v>19986147.860000003</v>
      </c>
      <c r="H22" s="112">
        <v>0</v>
      </c>
      <c r="I22" s="47">
        <v>63401037.530000001</v>
      </c>
      <c r="J22" s="112">
        <v>0</v>
      </c>
      <c r="K22" s="47">
        <v>24220211.684544627</v>
      </c>
      <c r="L22" s="112">
        <v>0</v>
      </c>
      <c r="M22" s="47">
        <v>71157622.433831781</v>
      </c>
      <c r="N22" s="112">
        <v>0</v>
      </c>
      <c r="O22" s="47">
        <v>15854294.87000001</v>
      </c>
      <c r="P22" s="112">
        <v>0</v>
      </c>
      <c r="Q22" s="47">
        <v>13503709.079999998</v>
      </c>
      <c r="R22" s="112">
        <v>0</v>
      </c>
      <c r="S22" s="47">
        <v>50351403.889999978</v>
      </c>
      <c r="T22" s="112">
        <v>0</v>
      </c>
      <c r="U22" s="47">
        <v>11827209.35</v>
      </c>
      <c r="V22" s="112">
        <v>0</v>
      </c>
      <c r="W22" s="47">
        <v>2496484.7000000011</v>
      </c>
      <c r="X22" s="112">
        <v>0</v>
      </c>
      <c r="Y22" s="47">
        <v>0</v>
      </c>
      <c r="Z22" s="112">
        <v>0</v>
      </c>
      <c r="AA22" s="47">
        <v>1954747.1049149728</v>
      </c>
      <c r="AB22" s="112">
        <v>0</v>
      </c>
      <c r="AC22" s="47">
        <v>1577302.7999999991</v>
      </c>
      <c r="AD22" s="112">
        <v>0</v>
      </c>
      <c r="AE22" s="47">
        <v>0</v>
      </c>
      <c r="AF22" s="112">
        <v>0</v>
      </c>
      <c r="AG22" s="47">
        <v>2125412.3103429205</v>
      </c>
      <c r="AH22" s="112">
        <v>337479.22034292028</v>
      </c>
      <c r="AI22" s="47">
        <v>0</v>
      </c>
      <c r="AJ22" s="112">
        <v>0</v>
      </c>
      <c r="AK22" s="47">
        <v>0</v>
      </c>
      <c r="AL22" s="112">
        <v>0</v>
      </c>
      <c r="AM22" s="47">
        <v>3480.076516487909</v>
      </c>
      <c r="AN22" s="112">
        <v>0</v>
      </c>
      <c r="AO22" s="47">
        <v>0</v>
      </c>
      <c r="AP22" s="112">
        <v>0</v>
      </c>
      <c r="AQ22" s="47">
        <v>0</v>
      </c>
      <c r="AR22" s="112">
        <v>0</v>
      </c>
      <c r="AS22" s="47">
        <v>9320.85</v>
      </c>
      <c r="AT22" s="112">
        <v>0</v>
      </c>
      <c r="AU22" s="47">
        <v>0</v>
      </c>
      <c r="AV22" s="112">
        <v>0</v>
      </c>
      <c r="AW22" s="113">
        <v>465037366.43015075</v>
      </c>
      <c r="AX22" s="113">
        <v>957306.27034292032</v>
      </c>
      <c r="AY22" s="114"/>
      <c r="AZ22" s="114"/>
    </row>
    <row r="23" spans="1:52" ht="15.75">
      <c r="A23" s="115" t="s">
        <v>762</v>
      </c>
      <c r="B23" s="46" t="s">
        <v>763</v>
      </c>
      <c r="C23" s="47">
        <v>0</v>
      </c>
      <c r="D23" s="112">
        <v>0</v>
      </c>
      <c r="E23" s="47">
        <v>0</v>
      </c>
      <c r="F23" s="112">
        <v>0</v>
      </c>
      <c r="G23" s="47">
        <v>1073506.43</v>
      </c>
      <c r="H23" s="112">
        <v>0</v>
      </c>
      <c r="I23" s="47">
        <v>0</v>
      </c>
      <c r="J23" s="112">
        <v>0</v>
      </c>
      <c r="K23" s="47">
        <v>193994.99131033377</v>
      </c>
      <c r="L23" s="112">
        <v>0</v>
      </c>
      <c r="M23" s="47">
        <v>0</v>
      </c>
      <c r="N23" s="112">
        <v>0</v>
      </c>
      <c r="O23" s="47">
        <v>15336.52</v>
      </c>
      <c r="P23" s="112">
        <v>0</v>
      </c>
      <c r="Q23" s="47">
        <v>1260.04</v>
      </c>
      <c r="R23" s="112">
        <v>0</v>
      </c>
      <c r="S23" s="47">
        <v>0</v>
      </c>
      <c r="T23" s="112">
        <v>0</v>
      </c>
      <c r="U23" s="47">
        <v>9716.17</v>
      </c>
      <c r="V23" s="112">
        <v>0</v>
      </c>
      <c r="W23" s="47">
        <v>0</v>
      </c>
      <c r="X23" s="112">
        <v>0</v>
      </c>
      <c r="Y23" s="47">
        <v>0</v>
      </c>
      <c r="Z23" s="112">
        <v>0</v>
      </c>
      <c r="AA23" s="47">
        <v>0</v>
      </c>
      <c r="AB23" s="112">
        <v>0</v>
      </c>
      <c r="AC23" s="47">
        <v>0</v>
      </c>
      <c r="AD23" s="112">
        <v>0</v>
      </c>
      <c r="AE23" s="47">
        <v>0</v>
      </c>
      <c r="AF23" s="112">
        <v>0</v>
      </c>
      <c r="AG23" s="47">
        <v>0</v>
      </c>
      <c r="AH23" s="112">
        <v>0</v>
      </c>
      <c r="AI23" s="47">
        <v>0</v>
      </c>
      <c r="AJ23" s="112">
        <v>0</v>
      </c>
      <c r="AK23" s="47">
        <v>0</v>
      </c>
      <c r="AL23" s="112">
        <v>0</v>
      </c>
      <c r="AM23" s="47">
        <v>0</v>
      </c>
      <c r="AN23" s="112">
        <v>0</v>
      </c>
      <c r="AO23" s="47">
        <v>0</v>
      </c>
      <c r="AP23" s="112">
        <v>0</v>
      </c>
      <c r="AQ23" s="47">
        <v>0</v>
      </c>
      <c r="AR23" s="112">
        <v>0</v>
      </c>
      <c r="AS23" s="47">
        <v>0</v>
      </c>
      <c r="AT23" s="112">
        <v>0</v>
      </c>
      <c r="AU23" s="47">
        <v>0</v>
      </c>
      <c r="AV23" s="112">
        <v>0</v>
      </c>
      <c r="AW23" s="113">
        <v>1293814.1513103337</v>
      </c>
      <c r="AX23" s="113">
        <v>0</v>
      </c>
      <c r="AY23" s="114"/>
      <c r="AZ23" s="114"/>
    </row>
    <row r="24" spans="1:52" ht="31.5">
      <c r="A24" s="115" t="s">
        <v>764</v>
      </c>
      <c r="B24" s="46" t="s">
        <v>765</v>
      </c>
      <c r="C24" s="47">
        <v>42266.130000000005</v>
      </c>
      <c r="D24" s="112">
        <v>0</v>
      </c>
      <c r="E24" s="47">
        <v>0</v>
      </c>
      <c r="F24" s="112">
        <v>0</v>
      </c>
      <c r="G24" s="47">
        <v>0</v>
      </c>
      <c r="H24" s="112">
        <v>0</v>
      </c>
      <c r="I24" s="47">
        <v>475542.63</v>
      </c>
      <c r="J24" s="112">
        <v>0</v>
      </c>
      <c r="K24" s="47">
        <v>160.44</v>
      </c>
      <c r="L24" s="112">
        <v>0</v>
      </c>
      <c r="M24" s="47">
        <v>0</v>
      </c>
      <c r="N24" s="112">
        <v>0</v>
      </c>
      <c r="O24" s="47">
        <v>1405.37</v>
      </c>
      <c r="P24" s="112">
        <v>0</v>
      </c>
      <c r="Q24" s="47">
        <v>0</v>
      </c>
      <c r="R24" s="112">
        <v>0</v>
      </c>
      <c r="S24" s="47">
        <v>118418.17</v>
      </c>
      <c r="T24" s="112">
        <v>0</v>
      </c>
      <c r="U24" s="47">
        <v>0</v>
      </c>
      <c r="V24" s="112">
        <v>0</v>
      </c>
      <c r="W24" s="47">
        <v>0</v>
      </c>
      <c r="X24" s="112">
        <v>0</v>
      </c>
      <c r="Y24" s="47">
        <v>0</v>
      </c>
      <c r="Z24" s="112">
        <v>0</v>
      </c>
      <c r="AA24" s="47">
        <v>5760.7787504435273</v>
      </c>
      <c r="AB24" s="112">
        <v>0</v>
      </c>
      <c r="AC24" s="47">
        <v>0</v>
      </c>
      <c r="AD24" s="112">
        <v>0</v>
      </c>
      <c r="AE24" s="47">
        <v>0</v>
      </c>
      <c r="AF24" s="112">
        <v>0</v>
      </c>
      <c r="AG24" s="47">
        <v>0</v>
      </c>
      <c r="AH24" s="112">
        <v>0</v>
      </c>
      <c r="AI24" s="47">
        <v>0</v>
      </c>
      <c r="AJ24" s="112">
        <v>0</v>
      </c>
      <c r="AK24" s="47">
        <v>0</v>
      </c>
      <c r="AL24" s="112">
        <v>0</v>
      </c>
      <c r="AM24" s="47">
        <v>0</v>
      </c>
      <c r="AN24" s="112">
        <v>0</v>
      </c>
      <c r="AO24" s="47">
        <v>0</v>
      </c>
      <c r="AP24" s="112">
        <v>0</v>
      </c>
      <c r="AQ24" s="47">
        <v>0</v>
      </c>
      <c r="AR24" s="112">
        <v>0</v>
      </c>
      <c r="AS24" s="47">
        <v>0</v>
      </c>
      <c r="AT24" s="112">
        <v>0</v>
      </c>
      <c r="AU24" s="47">
        <v>0</v>
      </c>
      <c r="AV24" s="112">
        <v>0</v>
      </c>
      <c r="AW24" s="113">
        <v>643553.51875044347</v>
      </c>
      <c r="AX24" s="113">
        <v>0</v>
      </c>
      <c r="AY24" s="114"/>
      <c r="AZ24" s="114"/>
    </row>
    <row r="25" spans="1:52" ht="15.75">
      <c r="A25" s="115" t="s">
        <v>766</v>
      </c>
      <c r="B25" s="46" t="s">
        <v>767</v>
      </c>
      <c r="C25" s="47">
        <v>0</v>
      </c>
      <c r="D25" s="112">
        <v>0</v>
      </c>
      <c r="E25" s="47">
        <v>0</v>
      </c>
      <c r="F25" s="112">
        <v>0</v>
      </c>
      <c r="G25" s="47">
        <v>1688217.0899999999</v>
      </c>
      <c r="H25" s="112">
        <v>0</v>
      </c>
      <c r="I25" s="47">
        <v>2220.31</v>
      </c>
      <c r="J25" s="112">
        <v>0</v>
      </c>
      <c r="K25" s="47">
        <v>0</v>
      </c>
      <c r="L25" s="112">
        <v>0</v>
      </c>
      <c r="M25" s="47">
        <v>18319.8</v>
      </c>
      <c r="N25" s="112">
        <v>0</v>
      </c>
      <c r="O25" s="47">
        <v>183217.9</v>
      </c>
      <c r="P25" s="112">
        <v>0</v>
      </c>
      <c r="Q25" s="47">
        <v>774004.47000000009</v>
      </c>
      <c r="R25" s="112">
        <v>0</v>
      </c>
      <c r="S25" s="47">
        <v>215850.12999999998</v>
      </c>
      <c r="T25" s="112">
        <v>0</v>
      </c>
      <c r="U25" s="47">
        <v>111123.87</v>
      </c>
      <c r="V25" s="112">
        <v>0</v>
      </c>
      <c r="W25" s="47">
        <v>252028.91</v>
      </c>
      <c r="X25" s="112">
        <v>0</v>
      </c>
      <c r="Y25" s="47">
        <v>0</v>
      </c>
      <c r="Z25" s="112">
        <v>0</v>
      </c>
      <c r="AA25" s="47">
        <v>945.01782773800926</v>
      </c>
      <c r="AB25" s="112">
        <v>0</v>
      </c>
      <c r="AC25" s="47">
        <v>0</v>
      </c>
      <c r="AD25" s="112">
        <v>0</v>
      </c>
      <c r="AE25" s="47">
        <v>0</v>
      </c>
      <c r="AF25" s="112">
        <v>0</v>
      </c>
      <c r="AG25" s="47">
        <v>0</v>
      </c>
      <c r="AH25" s="112">
        <v>0</v>
      </c>
      <c r="AI25" s="47">
        <v>0</v>
      </c>
      <c r="AJ25" s="112">
        <v>0</v>
      </c>
      <c r="AK25" s="47">
        <v>0</v>
      </c>
      <c r="AL25" s="112">
        <v>0</v>
      </c>
      <c r="AM25" s="47">
        <v>0</v>
      </c>
      <c r="AN25" s="112">
        <v>0</v>
      </c>
      <c r="AO25" s="47">
        <v>0</v>
      </c>
      <c r="AP25" s="112">
        <v>0</v>
      </c>
      <c r="AQ25" s="47">
        <v>0</v>
      </c>
      <c r="AR25" s="112">
        <v>0</v>
      </c>
      <c r="AS25" s="47">
        <v>0</v>
      </c>
      <c r="AT25" s="112">
        <v>0</v>
      </c>
      <c r="AU25" s="47">
        <v>0</v>
      </c>
      <c r="AV25" s="112">
        <v>0</v>
      </c>
      <c r="AW25" s="113">
        <v>3245927.4978277381</v>
      </c>
      <c r="AX25" s="113">
        <v>0</v>
      </c>
      <c r="AY25" s="114"/>
      <c r="AZ25" s="114"/>
    </row>
    <row r="26" spans="1:52" ht="31.5">
      <c r="A26" s="108">
        <v>11</v>
      </c>
      <c r="B26" s="46" t="s">
        <v>768</v>
      </c>
      <c r="C26" s="47">
        <v>0</v>
      </c>
      <c r="D26" s="112">
        <v>0</v>
      </c>
      <c r="E26" s="47">
        <v>0</v>
      </c>
      <c r="F26" s="112">
        <v>0</v>
      </c>
      <c r="G26" s="47">
        <v>0</v>
      </c>
      <c r="H26" s="112">
        <v>0</v>
      </c>
      <c r="I26" s="47">
        <v>0</v>
      </c>
      <c r="J26" s="112">
        <v>0</v>
      </c>
      <c r="K26" s="47">
        <v>0</v>
      </c>
      <c r="L26" s="112">
        <v>0</v>
      </c>
      <c r="M26" s="47">
        <v>0</v>
      </c>
      <c r="N26" s="112">
        <v>0</v>
      </c>
      <c r="O26" s="47">
        <v>0</v>
      </c>
      <c r="P26" s="112">
        <v>0</v>
      </c>
      <c r="Q26" s="47">
        <v>0</v>
      </c>
      <c r="R26" s="112">
        <v>0</v>
      </c>
      <c r="S26" s="47">
        <v>0</v>
      </c>
      <c r="T26" s="112">
        <v>0</v>
      </c>
      <c r="U26" s="47">
        <v>0</v>
      </c>
      <c r="V26" s="112">
        <v>0</v>
      </c>
      <c r="W26" s="47">
        <v>0</v>
      </c>
      <c r="X26" s="112">
        <v>0</v>
      </c>
      <c r="Y26" s="47">
        <v>0</v>
      </c>
      <c r="Z26" s="112">
        <v>0</v>
      </c>
      <c r="AA26" s="47">
        <v>0</v>
      </c>
      <c r="AB26" s="112">
        <v>0</v>
      </c>
      <c r="AC26" s="47">
        <v>0</v>
      </c>
      <c r="AD26" s="112">
        <v>0</v>
      </c>
      <c r="AE26" s="47">
        <v>0</v>
      </c>
      <c r="AF26" s="112">
        <v>0</v>
      </c>
      <c r="AG26" s="47">
        <v>0</v>
      </c>
      <c r="AH26" s="112">
        <v>0</v>
      </c>
      <c r="AI26" s="47">
        <v>0</v>
      </c>
      <c r="AJ26" s="112">
        <v>0</v>
      </c>
      <c r="AK26" s="47">
        <v>0</v>
      </c>
      <c r="AL26" s="112">
        <v>0</v>
      </c>
      <c r="AM26" s="47">
        <v>0</v>
      </c>
      <c r="AN26" s="112">
        <v>0</v>
      </c>
      <c r="AO26" s="47">
        <v>0</v>
      </c>
      <c r="AP26" s="112">
        <v>0</v>
      </c>
      <c r="AQ26" s="47">
        <v>0</v>
      </c>
      <c r="AR26" s="112">
        <v>0</v>
      </c>
      <c r="AS26" s="47">
        <v>0</v>
      </c>
      <c r="AT26" s="112">
        <v>0</v>
      </c>
      <c r="AU26" s="47">
        <v>0</v>
      </c>
      <c r="AV26" s="112">
        <v>0</v>
      </c>
      <c r="AW26" s="113">
        <v>0</v>
      </c>
      <c r="AX26" s="113">
        <v>0</v>
      </c>
      <c r="AY26" s="114"/>
      <c r="AZ26" s="114"/>
    </row>
    <row r="27" spans="1:52" ht="31.5">
      <c r="A27" s="108">
        <v>12</v>
      </c>
      <c r="B27" s="46" t="s">
        <v>769</v>
      </c>
      <c r="C27" s="47">
        <v>0</v>
      </c>
      <c r="D27" s="112">
        <v>0</v>
      </c>
      <c r="E27" s="47">
        <v>67</v>
      </c>
      <c r="F27" s="112">
        <v>0</v>
      </c>
      <c r="G27" s="47">
        <v>11804</v>
      </c>
      <c r="H27" s="112">
        <v>0</v>
      </c>
      <c r="I27" s="47">
        <v>0</v>
      </c>
      <c r="J27" s="112">
        <v>0</v>
      </c>
      <c r="K27" s="47">
        <v>0</v>
      </c>
      <c r="L27" s="112">
        <v>0</v>
      </c>
      <c r="M27" s="47">
        <v>0</v>
      </c>
      <c r="N27" s="112">
        <v>0</v>
      </c>
      <c r="O27" s="47">
        <v>4180.93</v>
      </c>
      <c r="P27" s="112">
        <v>0</v>
      </c>
      <c r="Q27" s="47">
        <v>0</v>
      </c>
      <c r="R27" s="112">
        <v>0</v>
      </c>
      <c r="S27" s="47">
        <v>0</v>
      </c>
      <c r="T27" s="112">
        <v>0</v>
      </c>
      <c r="U27" s="47">
        <v>0</v>
      </c>
      <c r="V27" s="112">
        <v>0</v>
      </c>
      <c r="W27" s="47">
        <v>0</v>
      </c>
      <c r="X27" s="112">
        <v>0</v>
      </c>
      <c r="Y27" s="47">
        <v>0</v>
      </c>
      <c r="Z27" s="112">
        <v>0</v>
      </c>
      <c r="AA27" s="47">
        <v>0</v>
      </c>
      <c r="AB27" s="112">
        <v>0</v>
      </c>
      <c r="AC27" s="47">
        <v>0</v>
      </c>
      <c r="AD27" s="112">
        <v>0</v>
      </c>
      <c r="AE27" s="47">
        <v>0</v>
      </c>
      <c r="AF27" s="112">
        <v>0</v>
      </c>
      <c r="AG27" s="47">
        <v>0</v>
      </c>
      <c r="AH27" s="112">
        <v>0</v>
      </c>
      <c r="AI27" s="47">
        <v>0</v>
      </c>
      <c r="AJ27" s="112">
        <v>0</v>
      </c>
      <c r="AK27" s="47">
        <v>0</v>
      </c>
      <c r="AL27" s="112">
        <v>0</v>
      </c>
      <c r="AM27" s="47">
        <v>0</v>
      </c>
      <c r="AN27" s="112">
        <v>0</v>
      </c>
      <c r="AO27" s="47">
        <v>0</v>
      </c>
      <c r="AP27" s="112">
        <v>0</v>
      </c>
      <c r="AQ27" s="47">
        <v>0</v>
      </c>
      <c r="AR27" s="112">
        <v>0</v>
      </c>
      <c r="AS27" s="47">
        <v>0</v>
      </c>
      <c r="AT27" s="112">
        <v>0</v>
      </c>
      <c r="AU27" s="47">
        <v>0</v>
      </c>
      <c r="AV27" s="112">
        <v>0</v>
      </c>
      <c r="AW27" s="113">
        <v>16051.93</v>
      </c>
      <c r="AX27" s="113">
        <v>0</v>
      </c>
      <c r="AY27" s="114"/>
      <c r="AZ27" s="114"/>
    </row>
    <row r="28" spans="1:52" ht="15.75">
      <c r="A28" s="108">
        <v>13</v>
      </c>
      <c r="B28" s="46" t="s">
        <v>770</v>
      </c>
      <c r="C28" s="47">
        <v>1972405.72</v>
      </c>
      <c r="D28" s="112">
        <v>0</v>
      </c>
      <c r="E28" s="47">
        <v>778217</v>
      </c>
      <c r="F28" s="112">
        <v>0</v>
      </c>
      <c r="G28" s="47">
        <v>558491.97000000009</v>
      </c>
      <c r="H28" s="112">
        <v>0</v>
      </c>
      <c r="I28" s="47">
        <v>53846.61</v>
      </c>
      <c r="J28" s="112">
        <v>0</v>
      </c>
      <c r="K28" s="47">
        <v>764400.70046602516</v>
      </c>
      <c r="L28" s="112">
        <v>0</v>
      </c>
      <c r="M28" s="47">
        <v>10134</v>
      </c>
      <c r="N28" s="112">
        <v>0</v>
      </c>
      <c r="O28" s="47">
        <v>227561.89</v>
      </c>
      <c r="P28" s="112">
        <v>0</v>
      </c>
      <c r="Q28" s="47">
        <v>876690.87</v>
      </c>
      <c r="R28" s="112">
        <v>0</v>
      </c>
      <c r="S28" s="47">
        <v>157467.71</v>
      </c>
      <c r="T28" s="112">
        <v>0</v>
      </c>
      <c r="U28" s="47">
        <v>379734.58999999997</v>
      </c>
      <c r="V28" s="112">
        <v>0</v>
      </c>
      <c r="W28" s="47">
        <v>572389.64</v>
      </c>
      <c r="X28" s="112">
        <v>0</v>
      </c>
      <c r="Y28" s="47">
        <v>0</v>
      </c>
      <c r="Z28" s="112">
        <v>0</v>
      </c>
      <c r="AA28" s="47">
        <v>14385.570640747927</v>
      </c>
      <c r="AB28" s="112">
        <v>0</v>
      </c>
      <c r="AC28" s="47">
        <v>9272.9699999999993</v>
      </c>
      <c r="AD28" s="112">
        <v>0</v>
      </c>
      <c r="AE28" s="47">
        <v>0</v>
      </c>
      <c r="AF28" s="112">
        <v>0</v>
      </c>
      <c r="AG28" s="47">
        <v>354118.39</v>
      </c>
      <c r="AH28" s="112">
        <v>6182.2800000000007</v>
      </c>
      <c r="AI28" s="47">
        <v>0</v>
      </c>
      <c r="AJ28" s="112">
        <v>0</v>
      </c>
      <c r="AK28" s="47">
        <v>0</v>
      </c>
      <c r="AL28" s="112">
        <v>0</v>
      </c>
      <c r="AM28" s="47">
        <v>168.5723628853824</v>
      </c>
      <c r="AN28" s="112">
        <v>0</v>
      </c>
      <c r="AO28" s="47">
        <v>0</v>
      </c>
      <c r="AP28" s="112">
        <v>0</v>
      </c>
      <c r="AQ28" s="47">
        <v>0</v>
      </c>
      <c r="AR28" s="112">
        <v>0</v>
      </c>
      <c r="AS28" s="47">
        <v>0</v>
      </c>
      <c r="AT28" s="112">
        <v>0</v>
      </c>
      <c r="AU28" s="47">
        <v>0</v>
      </c>
      <c r="AV28" s="112">
        <v>0</v>
      </c>
      <c r="AW28" s="113">
        <v>6729286.2034696583</v>
      </c>
      <c r="AX28" s="113">
        <v>6182.2800000000007</v>
      </c>
      <c r="AY28" s="114"/>
      <c r="AZ28" s="114"/>
    </row>
    <row r="29" spans="1:52" ht="15.75">
      <c r="A29" s="108">
        <v>14</v>
      </c>
      <c r="B29" s="46" t="s">
        <v>771</v>
      </c>
      <c r="C29" s="47">
        <v>0</v>
      </c>
      <c r="D29" s="112">
        <v>0</v>
      </c>
      <c r="E29" s="47">
        <v>0</v>
      </c>
      <c r="F29" s="112">
        <v>0</v>
      </c>
      <c r="G29" s="47">
        <v>0</v>
      </c>
      <c r="H29" s="112">
        <v>0</v>
      </c>
      <c r="I29" s="47">
        <v>0</v>
      </c>
      <c r="J29" s="112">
        <v>0</v>
      </c>
      <c r="K29" s="47">
        <v>-6243.03</v>
      </c>
      <c r="L29" s="112">
        <v>0</v>
      </c>
      <c r="M29" s="47">
        <v>0</v>
      </c>
      <c r="N29" s="112">
        <v>0</v>
      </c>
      <c r="O29" s="47">
        <v>-948.53</v>
      </c>
      <c r="P29" s="112">
        <v>0</v>
      </c>
      <c r="Q29" s="47">
        <v>0</v>
      </c>
      <c r="R29" s="112">
        <v>0</v>
      </c>
      <c r="S29" s="47">
        <v>0</v>
      </c>
      <c r="T29" s="112">
        <v>0</v>
      </c>
      <c r="U29" s="47">
        <v>0</v>
      </c>
      <c r="V29" s="112">
        <v>0</v>
      </c>
      <c r="W29" s="47">
        <v>0</v>
      </c>
      <c r="X29" s="112">
        <v>0</v>
      </c>
      <c r="Y29" s="47">
        <v>0</v>
      </c>
      <c r="Z29" s="112">
        <v>0</v>
      </c>
      <c r="AA29" s="47">
        <v>80.061823233655204</v>
      </c>
      <c r="AB29" s="112">
        <v>0</v>
      </c>
      <c r="AC29" s="47">
        <v>0</v>
      </c>
      <c r="AD29" s="112">
        <v>0</v>
      </c>
      <c r="AE29" s="47">
        <v>0</v>
      </c>
      <c r="AF29" s="112">
        <v>0</v>
      </c>
      <c r="AG29" s="47">
        <v>0</v>
      </c>
      <c r="AH29" s="112">
        <v>0</v>
      </c>
      <c r="AI29" s="47">
        <v>0</v>
      </c>
      <c r="AJ29" s="112">
        <v>0</v>
      </c>
      <c r="AK29" s="47">
        <v>0</v>
      </c>
      <c r="AL29" s="112">
        <v>0</v>
      </c>
      <c r="AM29" s="47">
        <v>0</v>
      </c>
      <c r="AN29" s="112">
        <v>0</v>
      </c>
      <c r="AO29" s="47">
        <v>0</v>
      </c>
      <c r="AP29" s="112">
        <v>0</v>
      </c>
      <c r="AQ29" s="47">
        <v>0</v>
      </c>
      <c r="AR29" s="112">
        <v>0</v>
      </c>
      <c r="AS29" s="47">
        <v>0</v>
      </c>
      <c r="AT29" s="112">
        <v>0</v>
      </c>
      <c r="AU29" s="47">
        <v>-454279.47999999952</v>
      </c>
      <c r="AV29" s="112">
        <v>0</v>
      </c>
      <c r="AW29" s="113">
        <v>-461390.97817676584</v>
      </c>
      <c r="AX29" s="113">
        <v>0</v>
      </c>
      <c r="AY29" s="114"/>
      <c r="AZ29" s="114"/>
    </row>
    <row r="30" spans="1:52" ht="15.75">
      <c r="A30" s="108">
        <v>15</v>
      </c>
      <c r="B30" s="46" t="s">
        <v>772</v>
      </c>
      <c r="C30" s="47">
        <v>595262.92000000004</v>
      </c>
      <c r="D30" s="112">
        <v>0</v>
      </c>
      <c r="E30" s="47">
        <v>525080</v>
      </c>
      <c r="F30" s="112">
        <v>0</v>
      </c>
      <c r="G30" s="47">
        <v>0</v>
      </c>
      <c r="H30" s="112">
        <v>0</v>
      </c>
      <c r="I30" s="47">
        <v>2757.17</v>
      </c>
      <c r="J30" s="112">
        <v>0</v>
      </c>
      <c r="K30" s="47">
        <v>0</v>
      </c>
      <c r="L30" s="112">
        <v>0</v>
      </c>
      <c r="M30" s="47">
        <v>130407.50000000001</v>
      </c>
      <c r="N30" s="112">
        <v>0</v>
      </c>
      <c r="O30" s="47">
        <v>0</v>
      </c>
      <c r="P30" s="112">
        <v>0</v>
      </c>
      <c r="Q30" s="47">
        <v>0</v>
      </c>
      <c r="R30" s="112">
        <v>0</v>
      </c>
      <c r="S30" s="47">
        <v>796113.61</v>
      </c>
      <c r="T30" s="112">
        <v>0</v>
      </c>
      <c r="U30" s="47">
        <v>439225.47</v>
      </c>
      <c r="V30" s="112">
        <v>0</v>
      </c>
      <c r="W30" s="47">
        <v>0</v>
      </c>
      <c r="X30" s="112">
        <v>0</v>
      </c>
      <c r="Y30" s="47">
        <v>0</v>
      </c>
      <c r="Z30" s="112">
        <v>0</v>
      </c>
      <c r="AA30" s="47">
        <v>4941.5560730479883</v>
      </c>
      <c r="AB30" s="112">
        <v>0</v>
      </c>
      <c r="AC30" s="47">
        <v>0</v>
      </c>
      <c r="AD30" s="112">
        <v>0</v>
      </c>
      <c r="AE30" s="47">
        <v>0</v>
      </c>
      <c r="AF30" s="112">
        <v>0</v>
      </c>
      <c r="AG30" s="47">
        <v>9836.81</v>
      </c>
      <c r="AH30" s="112">
        <v>9836.81</v>
      </c>
      <c r="AI30" s="47">
        <v>0</v>
      </c>
      <c r="AJ30" s="112">
        <v>0</v>
      </c>
      <c r="AK30" s="47">
        <v>0</v>
      </c>
      <c r="AL30" s="112">
        <v>0</v>
      </c>
      <c r="AM30" s="47">
        <v>0</v>
      </c>
      <c r="AN30" s="112">
        <v>0</v>
      </c>
      <c r="AO30" s="47">
        <v>0</v>
      </c>
      <c r="AP30" s="112">
        <v>0</v>
      </c>
      <c r="AQ30" s="47">
        <v>0</v>
      </c>
      <c r="AR30" s="112">
        <v>0</v>
      </c>
      <c r="AS30" s="47">
        <v>0</v>
      </c>
      <c r="AT30" s="112">
        <v>0</v>
      </c>
      <c r="AU30" s="47">
        <v>18000</v>
      </c>
      <c r="AV30" s="112">
        <v>0</v>
      </c>
      <c r="AW30" s="113">
        <v>2521625.0360730481</v>
      </c>
      <c r="AX30" s="113">
        <v>9836.81</v>
      </c>
      <c r="AY30" s="114"/>
      <c r="AZ30" s="114"/>
    </row>
    <row r="31" spans="1:52" ht="15.75">
      <c r="A31" s="108">
        <v>16</v>
      </c>
      <c r="B31" s="46" t="s">
        <v>773</v>
      </c>
      <c r="C31" s="47">
        <v>16143.689999999999</v>
      </c>
      <c r="D31" s="112">
        <v>0</v>
      </c>
      <c r="E31" s="47">
        <v>26</v>
      </c>
      <c r="F31" s="112">
        <v>0</v>
      </c>
      <c r="G31" s="47">
        <v>23710.959999999999</v>
      </c>
      <c r="H31" s="112">
        <v>0</v>
      </c>
      <c r="I31" s="47">
        <v>1879.2</v>
      </c>
      <c r="J31" s="112">
        <v>0</v>
      </c>
      <c r="K31" s="47">
        <v>9226.1780277648995</v>
      </c>
      <c r="L31" s="112">
        <v>0</v>
      </c>
      <c r="M31" s="47">
        <v>0</v>
      </c>
      <c r="N31" s="112">
        <v>0</v>
      </c>
      <c r="O31" s="47">
        <v>0</v>
      </c>
      <c r="P31" s="112">
        <v>0</v>
      </c>
      <c r="Q31" s="47">
        <v>53191.76</v>
      </c>
      <c r="R31" s="112">
        <v>0</v>
      </c>
      <c r="S31" s="47">
        <v>0</v>
      </c>
      <c r="T31" s="112">
        <v>0</v>
      </c>
      <c r="U31" s="47">
        <v>444836.17999999993</v>
      </c>
      <c r="V31" s="112">
        <v>0</v>
      </c>
      <c r="W31" s="47">
        <v>12354.82</v>
      </c>
      <c r="X31" s="112">
        <v>0</v>
      </c>
      <c r="Y31" s="47">
        <v>0</v>
      </c>
      <c r="Z31" s="112">
        <v>0</v>
      </c>
      <c r="AA31" s="47">
        <v>209.5772350637493</v>
      </c>
      <c r="AB31" s="112">
        <v>0</v>
      </c>
      <c r="AC31" s="47">
        <v>78389.609999999986</v>
      </c>
      <c r="AD31" s="112">
        <v>0</v>
      </c>
      <c r="AE31" s="47">
        <v>17712.600000000002</v>
      </c>
      <c r="AF31" s="112">
        <v>0</v>
      </c>
      <c r="AG31" s="47">
        <v>0</v>
      </c>
      <c r="AH31" s="112">
        <v>0</v>
      </c>
      <c r="AI31" s="47">
        <v>0</v>
      </c>
      <c r="AJ31" s="112">
        <v>0</v>
      </c>
      <c r="AK31" s="47">
        <v>0</v>
      </c>
      <c r="AL31" s="112">
        <v>0</v>
      </c>
      <c r="AM31" s="47">
        <v>0</v>
      </c>
      <c r="AN31" s="112">
        <v>0</v>
      </c>
      <c r="AO31" s="47">
        <v>76825</v>
      </c>
      <c r="AP31" s="112">
        <v>0</v>
      </c>
      <c r="AQ31" s="47">
        <v>0</v>
      </c>
      <c r="AR31" s="112">
        <v>0</v>
      </c>
      <c r="AS31" s="47">
        <v>0</v>
      </c>
      <c r="AT31" s="112">
        <v>0</v>
      </c>
      <c r="AU31" s="47">
        <v>0</v>
      </c>
      <c r="AV31" s="112">
        <v>0</v>
      </c>
      <c r="AW31" s="113">
        <v>734505.5752628285</v>
      </c>
      <c r="AX31" s="113">
        <v>0</v>
      </c>
      <c r="AY31" s="114"/>
      <c r="AZ31" s="114"/>
    </row>
    <row r="32" spans="1:52" ht="15.75">
      <c r="A32" s="108">
        <v>17</v>
      </c>
      <c r="B32" s="49" t="s">
        <v>774</v>
      </c>
      <c r="C32" s="47">
        <v>59436.61</v>
      </c>
      <c r="D32" s="112">
        <v>0</v>
      </c>
      <c r="E32" s="47">
        <v>0</v>
      </c>
      <c r="F32" s="112">
        <v>0</v>
      </c>
      <c r="G32" s="47">
        <v>0</v>
      </c>
      <c r="H32" s="112">
        <v>0</v>
      </c>
      <c r="I32" s="47">
        <v>0</v>
      </c>
      <c r="J32" s="112">
        <v>0</v>
      </c>
      <c r="K32" s="47">
        <v>0</v>
      </c>
      <c r="L32" s="112">
        <v>0</v>
      </c>
      <c r="M32" s="47">
        <v>0</v>
      </c>
      <c r="N32" s="112">
        <v>0</v>
      </c>
      <c r="O32" s="47">
        <v>0</v>
      </c>
      <c r="P32" s="112">
        <v>0</v>
      </c>
      <c r="Q32" s="47">
        <v>0</v>
      </c>
      <c r="R32" s="112">
        <v>0</v>
      </c>
      <c r="S32" s="47">
        <v>0</v>
      </c>
      <c r="T32" s="112">
        <v>0</v>
      </c>
      <c r="U32" s="47">
        <v>0</v>
      </c>
      <c r="V32" s="112">
        <v>0</v>
      </c>
      <c r="W32" s="47">
        <v>0</v>
      </c>
      <c r="X32" s="112">
        <v>0</v>
      </c>
      <c r="Y32" s="47">
        <v>0</v>
      </c>
      <c r="Z32" s="112">
        <v>0</v>
      </c>
      <c r="AA32" s="47">
        <v>0</v>
      </c>
      <c r="AB32" s="112">
        <v>0</v>
      </c>
      <c r="AC32" s="47">
        <v>0</v>
      </c>
      <c r="AD32" s="112">
        <v>0</v>
      </c>
      <c r="AE32" s="47">
        <v>0</v>
      </c>
      <c r="AF32" s="112">
        <v>0</v>
      </c>
      <c r="AG32" s="47">
        <v>0</v>
      </c>
      <c r="AH32" s="112">
        <v>0</v>
      </c>
      <c r="AI32" s="47">
        <v>0</v>
      </c>
      <c r="AJ32" s="112">
        <v>0</v>
      </c>
      <c r="AK32" s="47">
        <v>0</v>
      </c>
      <c r="AL32" s="112">
        <v>0</v>
      </c>
      <c r="AM32" s="47">
        <v>0</v>
      </c>
      <c r="AN32" s="112">
        <v>0</v>
      </c>
      <c r="AO32" s="47">
        <v>0</v>
      </c>
      <c r="AP32" s="112">
        <v>0</v>
      </c>
      <c r="AQ32" s="47">
        <v>0</v>
      </c>
      <c r="AR32" s="112">
        <v>0</v>
      </c>
      <c r="AS32" s="47">
        <v>0</v>
      </c>
      <c r="AT32" s="112">
        <v>0</v>
      </c>
      <c r="AU32" s="47">
        <v>0</v>
      </c>
      <c r="AV32" s="112">
        <v>0</v>
      </c>
      <c r="AW32" s="113">
        <v>59436.61</v>
      </c>
      <c r="AX32" s="113">
        <v>0</v>
      </c>
      <c r="AY32" s="114"/>
      <c r="AZ32" s="114"/>
    </row>
    <row r="33" spans="1:53" ht="15.75">
      <c r="A33" s="108">
        <v>18</v>
      </c>
      <c r="B33" s="50" t="s">
        <v>775</v>
      </c>
      <c r="C33" s="47">
        <v>31792250.100000001</v>
      </c>
      <c r="D33" s="112">
        <v>0</v>
      </c>
      <c r="E33" s="47">
        <v>818292</v>
      </c>
      <c r="F33" s="112">
        <v>0</v>
      </c>
      <c r="G33" s="47">
        <v>501669.54000000015</v>
      </c>
      <c r="H33" s="112">
        <v>0</v>
      </c>
      <c r="I33" s="47">
        <v>87974.829999999987</v>
      </c>
      <c r="J33" s="112">
        <v>0</v>
      </c>
      <c r="K33" s="47">
        <v>184719.61142332686</v>
      </c>
      <c r="L33" s="112">
        <v>0</v>
      </c>
      <c r="M33" s="47">
        <v>0</v>
      </c>
      <c r="N33" s="112">
        <v>0</v>
      </c>
      <c r="O33" s="47">
        <v>242110.21</v>
      </c>
      <c r="P33" s="112">
        <v>0</v>
      </c>
      <c r="Q33" s="47">
        <v>793067.18999999971</v>
      </c>
      <c r="R33" s="112">
        <v>0</v>
      </c>
      <c r="S33" s="47">
        <v>178956.70999999996</v>
      </c>
      <c r="T33" s="112">
        <v>0</v>
      </c>
      <c r="U33" s="47">
        <v>1367762.2599999998</v>
      </c>
      <c r="V33" s="112">
        <v>806097.61</v>
      </c>
      <c r="W33" s="47">
        <v>590694.12</v>
      </c>
      <c r="X33" s="112">
        <v>0</v>
      </c>
      <c r="Y33" s="47">
        <v>0</v>
      </c>
      <c r="Z33" s="112">
        <v>0</v>
      </c>
      <c r="AA33" s="47">
        <v>3108.200951062875</v>
      </c>
      <c r="AB33" s="112">
        <v>0</v>
      </c>
      <c r="AC33" s="47">
        <v>90488.319999999978</v>
      </c>
      <c r="AD33" s="112">
        <v>0</v>
      </c>
      <c r="AE33" s="47">
        <v>46814.779999999977</v>
      </c>
      <c r="AF33" s="112">
        <v>0</v>
      </c>
      <c r="AG33" s="47">
        <v>0</v>
      </c>
      <c r="AH33" s="112">
        <v>0</v>
      </c>
      <c r="AI33" s="47">
        <v>0</v>
      </c>
      <c r="AJ33" s="112">
        <v>0</v>
      </c>
      <c r="AK33" s="47">
        <v>0</v>
      </c>
      <c r="AL33" s="112">
        <v>0</v>
      </c>
      <c r="AM33" s="47">
        <v>0</v>
      </c>
      <c r="AN33" s="112">
        <v>0</v>
      </c>
      <c r="AO33" s="47">
        <v>0</v>
      </c>
      <c r="AP33" s="112">
        <v>0</v>
      </c>
      <c r="AQ33" s="47">
        <v>0</v>
      </c>
      <c r="AR33" s="112">
        <v>0</v>
      </c>
      <c r="AS33" s="47">
        <v>0</v>
      </c>
      <c r="AT33" s="112">
        <v>0</v>
      </c>
      <c r="AU33" s="47">
        <v>0</v>
      </c>
      <c r="AV33" s="112">
        <v>0</v>
      </c>
      <c r="AW33" s="113">
        <v>36697907.872374386</v>
      </c>
      <c r="AX33" s="113">
        <v>806097.61</v>
      </c>
      <c r="AY33" s="114"/>
      <c r="AZ33" s="114"/>
    </row>
    <row r="34" spans="1:53" s="119" customFormat="1" ht="18" customHeight="1">
      <c r="A34" s="259" t="s">
        <v>37</v>
      </c>
      <c r="B34" s="260"/>
      <c r="C34" s="53">
        <v>138944751.99999997</v>
      </c>
      <c r="D34" s="113">
        <v>1050046.7309488999</v>
      </c>
      <c r="E34" s="53">
        <v>121052800</v>
      </c>
      <c r="F34" s="113">
        <v>1654821.7874999999</v>
      </c>
      <c r="G34" s="53">
        <v>88555360.809999987</v>
      </c>
      <c r="H34" s="113">
        <v>0</v>
      </c>
      <c r="I34" s="53">
        <v>75529438.109999999</v>
      </c>
      <c r="J34" s="113">
        <v>0</v>
      </c>
      <c r="K34" s="53">
        <v>74284035.423902243</v>
      </c>
      <c r="L34" s="113">
        <v>51890.49</v>
      </c>
      <c r="M34" s="53">
        <v>72576974.193831787</v>
      </c>
      <c r="N34" s="113">
        <v>0</v>
      </c>
      <c r="O34" s="53">
        <v>63532435.760000005</v>
      </c>
      <c r="P34" s="113">
        <v>1773.23</v>
      </c>
      <c r="Q34" s="53">
        <v>58145928.499999985</v>
      </c>
      <c r="R34" s="113">
        <v>247564.96000000002</v>
      </c>
      <c r="S34" s="53">
        <v>57306319.429999977</v>
      </c>
      <c r="T34" s="113">
        <v>0</v>
      </c>
      <c r="U34" s="53">
        <v>52447943.769999988</v>
      </c>
      <c r="V34" s="113">
        <v>806097.61</v>
      </c>
      <c r="W34" s="53">
        <v>13047768.379999993</v>
      </c>
      <c r="X34" s="113">
        <v>0</v>
      </c>
      <c r="Y34" s="53">
        <v>9705783.25</v>
      </c>
      <c r="Z34" s="113">
        <v>0</v>
      </c>
      <c r="AA34" s="53">
        <v>7426839.115965642</v>
      </c>
      <c r="AB34" s="113">
        <v>0</v>
      </c>
      <c r="AC34" s="53">
        <v>6872019.4599999981</v>
      </c>
      <c r="AD34" s="113">
        <v>0</v>
      </c>
      <c r="AE34" s="53">
        <v>6162511.2500003744</v>
      </c>
      <c r="AF34" s="113">
        <v>0</v>
      </c>
      <c r="AG34" s="53">
        <v>4754045.4445317117</v>
      </c>
      <c r="AH34" s="113">
        <v>2616288.684531712</v>
      </c>
      <c r="AI34" s="53">
        <v>3136469.2399998205</v>
      </c>
      <c r="AJ34" s="113">
        <v>0</v>
      </c>
      <c r="AK34" s="53">
        <v>3034483.7379644001</v>
      </c>
      <c r="AL34" s="113">
        <v>0</v>
      </c>
      <c r="AM34" s="53">
        <v>1873777.4260000002</v>
      </c>
      <c r="AN34" s="113">
        <v>0</v>
      </c>
      <c r="AO34" s="53">
        <v>689549</v>
      </c>
      <c r="AP34" s="113">
        <v>0</v>
      </c>
      <c r="AQ34" s="53">
        <v>498028.88999999722</v>
      </c>
      <c r="AR34" s="113">
        <v>0</v>
      </c>
      <c r="AS34" s="53">
        <v>163936.28</v>
      </c>
      <c r="AT34" s="113">
        <v>0</v>
      </c>
      <c r="AU34" s="53">
        <v>-436279.47999999952</v>
      </c>
      <c r="AV34" s="113">
        <v>0</v>
      </c>
      <c r="AW34" s="113">
        <v>859304919.99219573</v>
      </c>
      <c r="AX34" s="113">
        <v>6428483.4929806115</v>
      </c>
      <c r="AY34" s="227"/>
      <c r="AZ34" s="227"/>
      <c r="BA34" s="118"/>
    </row>
    <row r="35" spans="1:53" ht="15.75" customHeight="1">
      <c r="A35" s="255" t="s">
        <v>777</v>
      </c>
      <c r="B35" s="256"/>
      <c r="C35" s="251">
        <v>0.1616943517573039</v>
      </c>
      <c r="D35" s="252">
        <v>0</v>
      </c>
      <c r="E35" s="251">
        <v>0.14087292785557357</v>
      </c>
      <c r="F35" s="252">
        <v>0</v>
      </c>
      <c r="G35" s="251">
        <v>0.1030546418968534</v>
      </c>
      <c r="H35" s="252">
        <v>0</v>
      </c>
      <c r="I35" s="251">
        <v>8.7895968419086867E-2</v>
      </c>
      <c r="J35" s="252">
        <v>0</v>
      </c>
      <c r="K35" s="251">
        <v>8.6446654378025553E-2</v>
      </c>
      <c r="L35" s="252">
        <v>0</v>
      </c>
      <c r="M35" s="251">
        <v>8.4460093856428678E-2</v>
      </c>
      <c r="N35" s="252">
        <v>0</v>
      </c>
      <c r="O35" s="251">
        <v>7.3934681719938264E-2</v>
      </c>
      <c r="P35" s="252">
        <v>0</v>
      </c>
      <c r="Q35" s="251">
        <v>6.7666234822125859E-2</v>
      </c>
      <c r="R35" s="252">
        <v>0</v>
      </c>
      <c r="S35" s="251">
        <v>6.6689155498516686E-2</v>
      </c>
      <c r="T35" s="252">
        <v>0</v>
      </c>
      <c r="U35" s="251">
        <v>6.1035311854698009E-2</v>
      </c>
      <c r="V35" s="252">
        <v>0</v>
      </c>
      <c r="W35" s="251">
        <v>1.518409597854798E-2</v>
      </c>
      <c r="X35" s="252">
        <v>0</v>
      </c>
      <c r="Y35" s="251">
        <v>1.1294923401681615E-2</v>
      </c>
      <c r="Z35" s="252">
        <v>0</v>
      </c>
      <c r="AA35" s="251">
        <v>8.6428448658633222E-3</v>
      </c>
      <c r="AB35" s="252">
        <v>0</v>
      </c>
      <c r="AC35" s="251">
        <v>7.9971838867888834E-3</v>
      </c>
      <c r="AD35" s="252">
        <v>0</v>
      </c>
      <c r="AE35" s="251">
        <v>7.1715070013288681E-3</v>
      </c>
      <c r="AF35" s="252">
        <v>0</v>
      </c>
      <c r="AG35" s="251">
        <v>5.5324313103838488E-3</v>
      </c>
      <c r="AH35" s="252">
        <v>0</v>
      </c>
      <c r="AI35" s="251">
        <v>3.6500073105927358E-3</v>
      </c>
      <c r="AJ35" s="252">
        <v>0</v>
      </c>
      <c r="AK35" s="251">
        <v>3.5313235934829276E-3</v>
      </c>
      <c r="AL35" s="252">
        <v>0</v>
      </c>
      <c r="AM35" s="251">
        <v>2.180573370878661E-3</v>
      </c>
      <c r="AN35" s="252">
        <v>0</v>
      </c>
      <c r="AO35" s="251">
        <v>8.0244972879506206E-4</v>
      </c>
      <c r="AP35" s="252">
        <v>0</v>
      </c>
      <c r="AQ35" s="251">
        <v>5.7957178926023179E-4</v>
      </c>
      <c r="AR35" s="252">
        <v>0</v>
      </c>
      <c r="AS35" s="251">
        <v>1.9077777420556242E-4</v>
      </c>
      <c r="AT35" s="252">
        <v>0</v>
      </c>
      <c r="AU35" s="251">
        <v>-5.0771207036026493E-4</v>
      </c>
      <c r="AV35" s="252">
        <v>0</v>
      </c>
      <c r="AW35" s="251">
        <v>1.0000000000000002</v>
      </c>
      <c r="AX35" s="252">
        <v>0</v>
      </c>
      <c r="AY35" s="114"/>
      <c r="AZ35" s="114"/>
    </row>
    <row r="36" spans="1:53" ht="18" customHeight="1">
      <c r="A36" s="75" t="s">
        <v>811</v>
      </c>
      <c r="AY36" s="114"/>
      <c r="AZ36" s="114"/>
    </row>
    <row r="37" spans="1:53"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</row>
    <row r="38" spans="1:53">
      <c r="K38" s="120"/>
      <c r="L38" s="121"/>
      <c r="O38" s="121"/>
      <c r="P38" s="120"/>
      <c r="Q38" s="122"/>
    </row>
    <row r="39" spans="1:53">
      <c r="K39" s="120"/>
      <c r="L39" s="121"/>
      <c r="O39" s="121"/>
      <c r="P39" s="120"/>
      <c r="Q39" s="122"/>
    </row>
    <row r="40" spans="1:53">
      <c r="A40" s="224"/>
      <c r="B40" s="224"/>
      <c r="K40" s="120"/>
      <c r="L40" s="121"/>
      <c r="O40" s="121"/>
      <c r="P40" s="120"/>
      <c r="Q40" s="122"/>
    </row>
    <row r="41" spans="1:53">
      <c r="A41" s="224"/>
      <c r="B41" s="224"/>
      <c r="K41" s="120"/>
      <c r="L41" s="121"/>
      <c r="O41" s="121"/>
      <c r="P41" s="120"/>
      <c r="Q41" s="122"/>
    </row>
    <row r="42" spans="1:53">
      <c r="A42" s="224"/>
      <c r="B42" s="224"/>
      <c r="K42" s="120"/>
      <c r="L42" s="121"/>
      <c r="O42" s="121"/>
      <c r="P42" s="120"/>
      <c r="Q42" s="122"/>
    </row>
    <row r="43" spans="1:53">
      <c r="A43" s="224"/>
      <c r="B43" s="224"/>
      <c r="K43" s="120"/>
      <c r="L43" s="121"/>
      <c r="O43" s="121"/>
      <c r="P43" s="120"/>
      <c r="Q43" s="122"/>
    </row>
    <row r="44" spans="1:53">
      <c r="A44" s="224"/>
      <c r="B44" s="224"/>
      <c r="K44" s="120"/>
      <c r="L44" s="121"/>
      <c r="O44" s="121"/>
      <c r="P44" s="120"/>
      <c r="Q44" s="122"/>
    </row>
    <row r="45" spans="1:53">
      <c r="A45" s="224"/>
      <c r="B45" s="224"/>
      <c r="K45" s="120"/>
      <c r="L45" s="121"/>
      <c r="O45" s="121"/>
      <c r="P45" s="120"/>
      <c r="Q45" s="122"/>
    </row>
    <row r="46" spans="1:53">
      <c r="A46" s="224"/>
      <c r="B46" s="224"/>
      <c r="K46" s="120"/>
      <c r="L46" s="121"/>
      <c r="O46" s="121"/>
      <c r="P46" s="120"/>
      <c r="Q46" s="122"/>
    </row>
    <row r="47" spans="1:53">
      <c r="A47" s="224"/>
      <c r="B47" s="224"/>
      <c r="K47" s="120"/>
      <c r="L47" s="121"/>
      <c r="O47" s="121"/>
      <c r="P47" s="120"/>
      <c r="Q47" s="122"/>
    </row>
    <row r="48" spans="1:53">
      <c r="A48" s="224"/>
      <c r="B48" s="224"/>
      <c r="O48" s="121"/>
      <c r="P48" s="120"/>
    </row>
    <row r="49" spans="1:2">
      <c r="A49" s="224"/>
      <c r="B49" s="224"/>
    </row>
    <row r="50" spans="1:2">
      <c r="A50" s="224"/>
      <c r="B50" s="224"/>
    </row>
    <row r="51" spans="1:2">
      <c r="A51" s="224"/>
      <c r="B51" s="224"/>
    </row>
    <row r="52" spans="1:2">
      <c r="A52" s="224"/>
      <c r="B52" s="224"/>
    </row>
    <row r="53" spans="1:2">
      <c r="A53" s="224"/>
      <c r="B53" s="224"/>
    </row>
    <row r="54" spans="1:2">
      <c r="A54" s="224"/>
      <c r="B54" s="224"/>
    </row>
    <row r="55" spans="1:2">
      <c r="A55" s="224"/>
      <c r="B55" s="224"/>
    </row>
    <row r="56" spans="1:2">
      <c r="A56" s="224"/>
      <c r="B56" s="224"/>
    </row>
    <row r="57" spans="1:2">
      <c r="A57" s="224"/>
      <c r="B57" s="224"/>
    </row>
    <row r="58" spans="1:2">
      <c r="A58" s="224"/>
      <c r="B58" s="224"/>
    </row>
    <row r="59" spans="1:2">
      <c r="A59" s="224"/>
      <c r="B59" s="224"/>
    </row>
    <row r="60" spans="1:2">
      <c r="A60" s="224"/>
      <c r="B60" s="224"/>
    </row>
    <row r="61" spans="1:2">
      <c r="A61" s="224"/>
      <c r="B61" s="224"/>
    </row>
    <row r="62" spans="1:2">
      <c r="A62" s="224"/>
      <c r="B62" s="224"/>
    </row>
    <row r="63" spans="1:2">
      <c r="A63" s="224"/>
      <c r="B63" s="224"/>
    </row>
    <row r="70" spans="1:2" ht="15.75">
      <c r="A70" s="225">
        <f>(AW5+AW7)/$AW$34</f>
        <v>5.8502398629270577E-2</v>
      </c>
      <c r="B70" s="226" t="s">
        <v>778</v>
      </c>
    </row>
    <row r="71" spans="1:2" ht="15.75">
      <c r="A71" s="225">
        <f>(AW8+AW21)/$AW$34</f>
        <v>0.83097738949547906</v>
      </c>
      <c r="B71" s="226" t="s">
        <v>779</v>
      </c>
    </row>
    <row r="72" spans="1:2" ht="15.75">
      <c r="A72" s="225">
        <f>AW9/$AW$34</f>
        <v>2.7460637297966944E-4</v>
      </c>
      <c r="B72" s="226" t="s">
        <v>780</v>
      </c>
    </row>
    <row r="73" spans="1:2" ht="15.75">
      <c r="A73" s="225">
        <f>(AW10+AW26)/$AW$34</f>
        <v>2.633641089697773E-4</v>
      </c>
      <c r="B73" s="226" t="s">
        <v>781</v>
      </c>
    </row>
    <row r="74" spans="1:2" ht="15.75">
      <c r="A74" s="225">
        <f>(AW11+AW27)/$AW$34</f>
        <v>1.1019579912957824E-3</v>
      </c>
      <c r="B74" s="226" t="s">
        <v>807</v>
      </c>
    </row>
    <row r="75" spans="1:2" ht="15.75">
      <c r="A75" s="225">
        <f>AW12/$AW$34</f>
        <v>3.4912717783773433E-3</v>
      </c>
      <c r="B75" s="226" t="s">
        <v>782</v>
      </c>
    </row>
    <row r="76" spans="1:2" ht="15.75">
      <c r="A76" s="225">
        <f>(AW13+AW18)/$AW$34</f>
        <v>5.1529934080555777E-2</v>
      </c>
      <c r="B76" s="226" t="s">
        <v>783</v>
      </c>
    </row>
    <row r="77" spans="1:2" ht="15.75">
      <c r="A77" s="225">
        <f>AW28/$AW$34</f>
        <v>7.8310807338689212E-3</v>
      </c>
      <c r="B77" s="226" t="s">
        <v>784</v>
      </c>
    </row>
    <row r="78" spans="1:2" ht="15.75">
      <c r="A78" s="225">
        <f>SUM(AW29:AW32)/$AW$34</f>
        <v>3.3214941247922012E-3</v>
      </c>
      <c r="B78" s="226" t="s">
        <v>785</v>
      </c>
    </row>
    <row r="79" spans="1:2" ht="15.75">
      <c r="A79" s="225">
        <f>AW33/$AW$34</f>
        <v>4.2706502684411118E-2</v>
      </c>
      <c r="B79" s="226" t="s">
        <v>786</v>
      </c>
    </row>
    <row r="80" spans="1:2">
      <c r="A80" s="224"/>
      <c r="B80" s="224"/>
    </row>
    <row r="1039" ht="31.5" customHeight="1"/>
  </sheetData>
  <mergeCells count="53">
    <mergeCell ref="I3:J3"/>
    <mergeCell ref="AI3:AJ3"/>
    <mergeCell ref="AC3:AD3"/>
    <mergeCell ref="AA3:AB3"/>
    <mergeCell ref="O35:P35"/>
    <mergeCell ref="AE35:AF35"/>
    <mergeCell ref="Q3:R3"/>
    <mergeCell ref="AG3:AH3"/>
    <mergeCell ref="K3:L3"/>
    <mergeCell ref="O3:P3"/>
    <mergeCell ref="AC35:AD35"/>
    <mergeCell ref="AE3:AF3"/>
    <mergeCell ref="S35:T35"/>
    <mergeCell ref="Y35:Z35"/>
    <mergeCell ref="AA35:AB35"/>
    <mergeCell ref="AG35:AH35"/>
    <mergeCell ref="A35:B35"/>
    <mergeCell ref="G35:H35"/>
    <mergeCell ref="C35:D35"/>
    <mergeCell ref="Y3:Z3"/>
    <mergeCell ref="A3:A4"/>
    <mergeCell ref="E3:F3"/>
    <mergeCell ref="A34:B34"/>
    <mergeCell ref="K35:L35"/>
    <mergeCell ref="I35:J35"/>
    <mergeCell ref="B3:B4"/>
    <mergeCell ref="C3:D3"/>
    <mergeCell ref="G3:H3"/>
    <mergeCell ref="W3:X3"/>
    <mergeCell ref="M35:N35"/>
    <mergeCell ref="Q35:R35"/>
    <mergeCell ref="S3:T3"/>
    <mergeCell ref="A1:AX1"/>
    <mergeCell ref="U35:V35"/>
    <mergeCell ref="AW35:AX35"/>
    <mergeCell ref="AM35:AN35"/>
    <mergeCell ref="AW3:AX3"/>
    <mergeCell ref="AO3:AP3"/>
    <mergeCell ref="AK3:AL3"/>
    <mergeCell ref="AO35:AP35"/>
    <mergeCell ref="AQ3:AR3"/>
    <mergeCell ref="AM3:AN3"/>
    <mergeCell ref="AU3:AV3"/>
    <mergeCell ref="AU35:AV35"/>
    <mergeCell ref="AQ35:AR35"/>
    <mergeCell ref="E35:F35"/>
    <mergeCell ref="AK35:AL35"/>
    <mergeCell ref="AS3:AT3"/>
    <mergeCell ref="AS35:AT35"/>
    <mergeCell ref="U3:V3"/>
    <mergeCell ref="AI35:AJ35"/>
    <mergeCell ref="W35:X35"/>
    <mergeCell ref="M3:N3"/>
  </mergeCells>
  <printOptions horizontalCentered="1" verticalCentered="1"/>
  <pageMargins left="0" right="0" top="0.35433070866141736" bottom="0.35433070866141736" header="0.31496062992125984" footer="0.31496062992125984"/>
  <pageSetup paperSize="9" scale="46" orientation="landscape" r:id="rId1"/>
  <colBreaks count="3" manualBreakCount="3">
    <brk id="18" max="35" man="1"/>
    <brk id="34" max="35" man="1"/>
    <brk id="5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"/>
  <sheetViews>
    <sheetView zoomScaleNormal="100" workbookViewId="0">
      <pane xSplit="2" ySplit="3" topLeftCell="C4" activePane="bottomRight" state="frozen"/>
      <selection activeCell="S42" sqref="S42"/>
      <selection pane="topRight" activeCell="S42" sqref="S42"/>
      <selection pane="bottomLeft" activeCell="S42" sqref="S42"/>
      <selection pane="bottomRight" activeCell="C4" sqref="C4"/>
    </sheetView>
  </sheetViews>
  <sheetFormatPr defaultRowHeight="15.75"/>
  <cols>
    <col min="1" max="1" width="9.5703125" style="40" customWidth="1"/>
    <col min="2" max="2" width="58.140625" style="40" customWidth="1"/>
    <col min="3" max="3" width="20.5703125" style="40" customWidth="1"/>
    <col min="4" max="4" width="20.42578125" style="40" customWidth="1"/>
    <col min="5" max="5" width="24.28515625" style="40" customWidth="1"/>
    <col min="6" max="6" width="20.5703125" style="40" customWidth="1"/>
    <col min="7" max="8" width="20.42578125" style="40" customWidth="1"/>
    <col min="9" max="9" width="18.7109375" style="77" bestFit="1" customWidth="1"/>
    <col min="10" max="10" width="12.5703125" style="40" bestFit="1" customWidth="1"/>
    <col min="11" max="16384" width="9.140625" style="40"/>
  </cols>
  <sheetData>
    <row r="1" spans="1:19" ht="21.75" customHeight="1">
      <c r="A1" s="261" t="s">
        <v>869</v>
      </c>
      <c r="B1" s="261"/>
      <c r="C1" s="261"/>
      <c r="D1" s="261"/>
      <c r="E1" s="261"/>
      <c r="F1" s="261"/>
      <c r="G1" s="261"/>
      <c r="H1" s="261"/>
    </row>
    <row r="2" spans="1:19">
      <c r="H2" s="228" t="s">
        <v>745</v>
      </c>
      <c r="K2" s="56"/>
      <c r="L2" s="56"/>
      <c r="M2" s="56"/>
      <c r="N2" s="56"/>
      <c r="O2" s="56"/>
      <c r="P2" s="56"/>
      <c r="Q2" s="56"/>
      <c r="R2" s="56"/>
      <c r="S2" s="56"/>
    </row>
    <row r="3" spans="1:19" ht="94.5">
      <c r="A3" s="41" t="s">
        <v>108</v>
      </c>
      <c r="B3" s="41" t="s">
        <v>598</v>
      </c>
      <c r="C3" s="79" t="s">
        <v>787</v>
      </c>
      <c r="D3" s="79" t="s">
        <v>814</v>
      </c>
      <c r="E3" s="79" t="s">
        <v>788</v>
      </c>
      <c r="F3" s="79" t="s">
        <v>789</v>
      </c>
      <c r="G3" s="79" t="s">
        <v>815</v>
      </c>
      <c r="H3" s="79" t="s">
        <v>790</v>
      </c>
      <c r="K3" s="56"/>
      <c r="L3" s="56"/>
      <c r="M3" s="56"/>
      <c r="N3" s="56"/>
      <c r="O3" s="56"/>
      <c r="P3" s="56"/>
      <c r="Q3" s="56"/>
      <c r="R3" s="56"/>
      <c r="S3" s="56"/>
    </row>
    <row r="4" spans="1:19" ht="18" customHeight="1">
      <c r="A4" s="45">
        <v>1</v>
      </c>
      <c r="B4" s="46" t="s">
        <v>748</v>
      </c>
      <c r="C4" s="47">
        <v>47431023.561697759</v>
      </c>
      <c r="D4" s="52">
        <v>12580585.929999981</v>
      </c>
      <c r="E4" s="51">
        <v>60011609.491697744</v>
      </c>
      <c r="F4" s="52">
        <v>9926716.3510196153</v>
      </c>
      <c r="G4" s="80">
        <v>4427373.4835479595</v>
      </c>
      <c r="H4" s="51">
        <v>14354089.834567575</v>
      </c>
      <c r="I4" s="78"/>
      <c r="J4" s="42"/>
      <c r="K4" s="56"/>
      <c r="L4" s="56"/>
      <c r="M4" s="56"/>
      <c r="N4" s="56"/>
      <c r="O4" s="56"/>
      <c r="P4" s="56"/>
      <c r="Q4" s="56"/>
      <c r="R4" s="56"/>
      <c r="S4" s="56"/>
    </row>
    <row r="5" spans="1:19" ht="47.25">
      <c r="A5" s="48" t="s">
        <v>749</v>
      </c>
      <c r="B5" s="46" t="s">
        <v>750</v>
      </c>
      <c r="C5" s="47">
        <v>2351845.21</v>
      </c>
      <c r="D5" s="52">
        <v>0</v>
      </c>
      <c r="E5" s="51">
        <v>2351845.21</v>
      </c>
      <c r="F5" s="52">
        <v>166111.71235320086</v>
      </c>
      <c r="G5" s="80">
        <v>0</v>
      </c>
      <c r="H5" s="51">
        <v>166111.71235320086</v>
      </c>
      <c r="I5" s="78"/>
      <c r="J5" s="42"/>
      <c r="K5" s="56"/>
      <c r="L5" s="56"/>
      <c r="M5" s="56"/>
      <c r="N5" s="56"/>
      <c r="O5" s="56"/>
      <c r="P5" s="56"/>
      <c r="Q5" s="56"/>
      <c r="R5" s="56"/>
      <c r="S5" s="56"/>
    </row>
    <row r="6" spans="1:19" ht="18" customHeight="1">
      <c r="A6" s="45">
        <v>2</v>
      </c>
      <c r="B6" s="46" t="s">
        <v>751</v>
      </c>
      <c r="C6" s="47">
        <v>69880423.958973601</v>
      </c>
      <c r="D6" s="52">
        <v>76673807.049999997</v>
      </c>
      <c r="E6" s="51">
        <v>146554231.0089736</v>
      </c>
      <c r="F6" s="52">
        <v>40344682.622457281</v>
      </c>
      <c r="G6" s="80">
        <v>34876998.28068684</v>
      </c>
      <c r="H6" s="51">
        <v>75221680.903144121</v>
      </c>
      <c r="I6" s="78"/>
      <c r="J6" s="42"/>
      <c r="K6" s="56"/>
      <c r="L6" s="56"/>
      <c r="M6" s="56"/>
      <c r="N6" s="56"/>
      <c r="O6" s="56"/>
      <c r="P6" s="56"/>
      <c r="Q6" s="56"/>
      <c r="R6" s="56"/>
      <c r="S6" s="56"/>
    </row>
    <row r="7" spans="1:19" ht="32.25" customHeight="1">
      <c r="A7" s="45">
        <v>3</v>
      </c>
      <c r="B7" s="46" t="s">
        <v>752</v>
      </c>
      <c r="C7" s="47">
        <v>612651947.73076761</v>
      </c>
      <c r="D7" s="52">
        <v>0</v>
      </c>
      <c r="E7" s="51">
        <v>612651947.73076761</v>
      </c>
      <c r="F7" s="52">
        <v>243842297.59769699</v>
      </c>
      <c r="G7" s="80">
        <v>0</v>
      </c>
      <c r="H7" s="51">
        <v>243842297.59769699</v>
      </c>
      <c r="I7" s="78"/>
      <c r="J7" s="42"/>
      <c r="K7" s="56"/>
      <c r="L7" s="56"/>
      <c r="M7" s="56"/>
      <c r="N7" s="56"/>
      <c r="O7" s="56"/>
      <c r="P7" s="56"/>
      <c r="Q7" s="56"/>
      <c r="R7" s="56"/>
      <c r="S7" s="56"/>
    </row>
    <row r="8" spans="1:19" ht="18" customHeight="1">
      <c r="A8" s="45">
        <v>4</v>
      </c>
      <c r="B8" s="46" t="s">
        <v>753</v>
      </c>
      <c r="C8" s="47">
        <v>10035119.59</v>
      </c>
      <c r="D8" s="52">
        <v>0</v>
      </c>
      <c r="E8" s="51">
        <v>10035119.59</v>
      </c>
      <c r="F8" s="52">
        <v>235970.60736264189</v>
      </c>
      <c r="G8" s="80">
        <v>0</v>
      </c>
      <c r="H8" s="51">
        <v>235970.60736264189</v>
      </c>
      <c r="I8" s="78"/>
      <c r="J8" s="42"/>
      <c r="K8" s="56"/>
      <c r="L8" s="56"/>
      <c r="M8" s="56"/>
      <c r="N8" s="56"/>
      <c r="O8" s="56"/>
      <c r="P8" s="56"/>
      <c r="Q8" s="56"/>
      <c r="R8" s="56"/>
      <c r="S8" s="56"/>
    </row>
    <row r="9" spans="1:19" ht="18" customHeight="1">
      <c r="A9" s="45">
        <v>5</v>
      </c>
      <c r="B9" s="46" t="s">
        <v>754</v>
      </c>
      <c r="C9" s="47">
        <v>6089423.79</v>
      </c>
      <c r="D9" s="52">
        <v>0</v>
      </c>
      <c r="E9" s="51">
        <v>6089423.79</v>
      </c>
      <c r="F9" s="52">
        <v>226310.07458709041</v>
      </c>
      <c r="G9" s="80">
        <v>0</v>
      </c>
      <c r="H9" s="51">
        <v>226310.07458709041</v>
      </c>
      <c r="I9" s="78"/>
      <c r="J9" s="42"/>
      <c r="K9" s="56"/>
      <c r="L9" s="56"/>
      <c r="M9" s="56"/>
      <c r="N9" s="56"/>
      <c r="O9" s="56"/>
      <c r="P9" s="56"/>
      <c r="Q9" s="56"/>
      <c r="R9" s="56"/>
      <c r="S9" s="56"/>
    </row>
    <row r="10" spans="1:19" ht="18" customHeight="1">
      <c r="A10" s="45">
        <v>6</v>
      </c>
      <c r="B10" s="46" t="s">
        <v>755</v>
      </c>
      <c r="C10" s="47">
        <v>8052036.6542060999</v>
      </c>
      <c r="D10" s="52">
        <v>0</v>
      </c>
      <c r="E10" s="51">
        <v>8052036.6542060999</v>
      </c>
      <c r="F10" s="52">
        <v>930865.99354518286</v>
      </c>
      <c r="G10" s="80">
        <v>0</v>
      </c>
      <c r="H10" s="51">
        <v>930865.99354518286</v>
      </c>
      <c r="I10" s="78"/>
      <c r="J10" s="42"/>
      <c r="K10" s="56"/>
      <c r="L10" s="56"/>
      <c r="M10" s="56"/>
      <c r="N10" s="56"/>
      <c r="O10" s="56"/>
      <c r="P10" s="56"/>
      <c r="Q10" s="56"/>
      <c r="R10" s="56"/>
      <c r="S10" s="56"/>
    </row>
    <row r="11" spans="1:19" ht="18" customHeight="1">
      <c r="A11" s="45">
        <v>7</v>
      </c>
      <c r="B11" s="46" t="s">
        <v>756</v>
      </c>
      <c r="C11" s="47">
        <v>33945992.803375095</v>
      </c>
      <c r="D11" s="52">
        <v>0</v>
      </c>
      <c r="E11" s="51">
        <v>33945992.803375095</v>
      </c>
      <c r="F11" s="52">
        <v>3000067.0161895533</v>
      </c>
      <c r="G11" s="80">
        <v>0</v>
      </c>
      <c r="H11" s="51">
        <v>3000067.0161895533</v>
      </c>
      <c r="I11" s="78"/>
      <c r="J11" s="42"/>
      <c r="K11" s="56"/>
      <c r="L11" s="56"/>
      <c r="M11" s="56"/>
      <c r="N11" s="56"/>
      <c r="O11" s="56"/>
      <c r="P11" s="56"/>
      <c r="Q11" s="56"/>
      <c r="R11" s="56"/>
      <c r="S11" s="56"/>
    </row>
    <row r="12" spans="1:19" ht="18" customHeight="1">
      <c r="A12" s="45">
        <v>8</v>
      </c>
      <c r="B12" s="46" t="s">
        <v>757</v>
      </c>
      <c r="C12" s="47">
        <v>243812316.1770618</v>
      </c>
      <c r="D12" s="52">
        <v>0</v>
      </c>
      <c r="E12" s="51">
        <v>243812316.1770618</v>
      </c>
      <c r="F12" s="52">
        <v>42200684.749445222</v>
      </c>
      <c r="G12" s="80">
        <v>0</v>
      </c>
      <c r="H12" s="51">
        <v>42200684.749445222</v>
      </c>
      <c r="I12" s="78"/>
      <c r="J12" s="42"/>
      <c r="K12" s="56"/>
      <c r="L12" s="56"/>
      <c r="M12" s="56"/>
      <c r="N12" s="56"/>
      <c r="O12" s="56"/>
      <c r="P12" s="56"/>
      <c r="Q12" s="56"/>
      <c r="R12" s="56"/>
      <c r="S12" s="56"/>
    </row>
    <row r="13" spans="1:19" ht="18" customHeight="1">
      <c r="A13" s="44" t="s">
        <v>792</v>
      </c>
      <c r="B13" s="46" t="s">
        <v>836</v>
      </c>
      <c r="C13" s="47">
        <v>133658800.31254278</v>
      </c>
      <c r="D13" s="52">
        <v>0</v>
      </c>
      <c r="E13" s="51">
        <v>133658800.31254278</v>
      </c>
      <c r="F13" s="52">
        <v>15470202.482809467</v>
      </c>
      <c r="G13" s="80">
        <v>0</v>
      </c>
      <c r="H13" s="51">
        <v>15470202.482809467</v>
      </c>
      <c r="I13" s="78"/>
      <c r="J13" s="42"/>
      <c r="K13" s="56"/>
      <c r="L13" s="56"/>
      <c r="M13" s="56"/>
      <c r="N13" s="56"/>
      <c r="O13" s="56"/>
      <c r="P13" s="56"/>
      <c r="Q13" s="56"/>
      <c r="R13" s="56"/>
      <c r="S13" s="56"/>
    </row>
    <row r="14" spans="1:19">
      <c r="A14" s="44" t="s">
        <v>793</v>
      </c>
      <c r="B14" s="46" t="s">
        <v>837</v>
      </c>
      <c r="C14" s="47">
        <v>82928563.456843108</v>
      </c>
      <c r="D14" s="52">
        <v>0</v>
      </c>
      <c r="E14" s="51">
        <v>82928563.456843108</v>
      </c>
      <c r="F14" s="52">
        <v>19372282.80193875</v>
      </c>
      <c r="G14" s="80">
        <v>0</v>
      </c>
      <c r="H14" s="51">
        <v>19372282.80193875</v>
      </c>
      <c r="I14" s="78"/>
      <c r="J14" s="42"/>
      <c r="K14" s="56"/>
      <c r="L14" s="56"/>
      <c r="M14" s="56"/>
      <c r="N14" s="56"/>
      <c r="O14" s="56"/>
      <c r="P14" s="56"/>
      <c r="Q14" s="56"/>
      <c r="R14" s="56"/>
      <c r="S14" s="56"/>
    </row>
    <row r="15" spans="1:19" ht="18" customHeight="1">
      <c r="A15" s="44" t="s">
        <v>794</v>
      </c>
      <c r="B15" s="46" t="s">
        <v>838</v>
      </c>
      <c r="C15" s="47">
        <v>12463305.640000001</v>
      </c>
      <c r="D15" s="52">
        <v>0</v>
      </c>
      <c r="E15" s="51">
        <v>12463305.640000001</v>
      </c>
      <c r="F15" s="52">
        <v>1194984.0598039483</v>
      </c>
      <c r="G15" s="80">
        <v>0</v>
      </c>
      <c r="H15" s="51">
        <v>1194984.0598039483</v>
      </c>
      <c r="I15" s="78"/>
      <c r="J15" s="42"/>
      <c r="K15" s="56"/>
      <c r="L15" s="56"/>
      <c r="M15" s="56"/>
      <c r="N15" s="56"/>
      <c r="O15" s="56"/>
      <c r="P15" s="56"/>
      <c r="Q15" s="56"/>
      <c r="R15" s="56"/>
      <c r="S15" s="56"/>
    </row>
    <row r="16" spans="1:19" ht="18" customHeight="1">
      <c r="A16" s="44" t="s">
        <v>795</v>
      </c>
      <c r="B16" s="46" t="s">
        <v>835</v>
      </c>
      <c r="C16" s="47">
        <v>14761646.767675897</v>
      </c>
      <c r="D16" s="52">
        <v>0</v>
      </c>
      <c r="E16" s="51">
        <v>14761646.767675897</v>
      </c>
      <c r="F16" s="52">
        <v>6163215.4048930397</v>
      </c>
      <c r="G16" s="80">
        <v>0</v>
      </c>
      <c r="H16" s="51">
        <v>6163215.4048930397</v>
      </c>
      <c r="I16" s="78"/>
      <c r="J16" s="42"/>
      <c r="K16" s="56"/>
      <c r="L16" s="56"/>
      <c r="M16" s="56"/>
      <c r="N16" s="56"/>
      <c r="O16" s="56"/>
      <c r="P16" s="56"/>
      <c r="Q16" s="56"/>
      <c r="R16" s="56"/>
      <c r="S16" s="56"/>
    </row>
    <row r="17" spans="1:19">
      <c r="A17" s="43">
        <v>9</v>
      </c>
      <c r="B17" s="46" t="s">
        <v>758</v>
      </c>
      <c r="C17" s="47">
        <v>20251589.94999991</v>
      </c>
      <c r="D17" s="52">
        <v>0</v>
      </c>
      <c r="E17" s="51">
        <v>20251589.94999991</v>
      </c>
      <c r="F17" s="52">
        <v>2079241.1328498945</v>
      </c>
      <c r="G17" s="80">
        <v>0</v>
      </c>
      <c r="H17" s="51">
        <v>2079241.1328498945</v>
      </c>
      <c r="I17" s="78"/>
      <c r="J17" s="42"/>
      <c r="K17" s="56"/>
      <c r="L17" s="56"/>
      <c r="M17" s="56"/>
      <c r="N17" s="56"/>
      <c r="O17" s="56"/>
      <c r="P17" s="56"/>
      <c r="Q17" s="56"/>
      <c r="R17" s="56"/>
      <c r="S17" s="56"/>
    </row>
    <row r="18" spans="1:19" ht="31.5">
      <c r="A18" s="44" t="s">
        <v>796</v>
      </c>
      <c r="B18" s="46" t="s">
        <v>833</v>
      </c>
      <c r="C18" s="47">
        <v>19041823.119999908</v>
      </c>
      <c r="D18" s="52">
        <v>0</v>
      </c>
      <c r="E18" s="51">
        <v>19041823.119999908</v>
      </c>
      <c r="F18" s="52">
        <v>1782721.5178911998</v>
      </c>
      <c r="G18" s="80">
        <v>0</v>
      </c>
      <c r="H18" s="51">
        <v>1782721.5178911998</v>
      </c>
      <c r="I18" s="78"/>
      <c r="J18" s="42"/>
      <c r="K18" s="56"/>
      <c r="L18" s="56"/>
      <c r="M18" s="56"/>
      <c r="N18" s="56"/>
      <c r="O18" s="56"/>
      <c r="P18" s="56"/>
      <c r="Q18" s="56"/>
      <c r="R18" s="56"/>
      <c r="S18" s="56"/>
    </row>
    <row r="19" spans="1:19">
      <c r="A19" s="44" t="s">
        <v>797</v>
      </c>
      <c r="B19" s="46" t="s">
        <v>834</v>
      </c>
      <c r="C19" s="47">
        <v>1209766.8299999998</v>
      </c>
      <c r="D19" s="52">
        <v>0</v>
      </c>
      <c r="E19" s="51">
        <v>1209766.8299999998</v>
      </c>
      <c r="F19" s="52">
        <v>296519.61495869467</v>
      </c>
      <c r="G19" s="80">
        <v>0</v>
      </c>
      <c r="H19" s="51">
        <v>296519.61495869467</v>
      </c>
      <c r="I19" s="78"/>
      <c r="J19" s="42"/>
      <c r="K19" s="56"/>
      <c r="L19" s="56"/>
      <c r="M19" s="56"/>
      <c r="N19" s="56"/>
      <c r="O19" s="56"/>
      <c r="P19" s="56"/>
      <c r="Q19" s="56"/>
      <c r="R19" s="56"/>
      <c r="S19" s="56"/>
    </row>
    <row r="20" spans="1:19" ht="32.25" customHeight="1">
      <c r="A20" s="45">
        <v>10</v>
      </c>
      <c r="B20" s="46" t="s">
        <v>759</v>
      </c>
      <c r="C20" s="47">
        <v>887340649.07769454</v>
      </c>
      <c r="D20" s="52">
        <v>0</v>
      </c>
      <c r="E20" s="51">
        <v>887340649.07769454</v>
      </c>
      <c r="F20" s="52">
        <v>470220661.59803951</v>
      </c>
      <c r="G20" s="80">
        <v>3816</v>
      </c>
      <c r="H20" s="51">
        <v>470224477.59803951</v>
      </c>
      <c r="I20" s="78"/>
      <c r="J20" s="42"/>
      <c r="K20" s="56"/>
      <c r="L20" s="56"/>
      <c r="M20" s="56"/>
      <c r="N20" s="56"/>
      <c r="O20" s="56"/>
      <c r="P20" s="56"/>
      <c r="Q20" s="56"/>
      <c r="R20" s="56"/>
      <c r="S20" s="56"/>
    </row>
    <row r="21" spans="1:19" ht="18" customHeight="1">
      <c r="A21" s="48" t="s">
        <v>760</v>
      </c>
      <c r="B21" s="46" t="s">
        <v>761</v>
      </c>
      <c r="C21" s="47">
        <v>871645987.84769464</v>
      </c>
      <c r="D21" s="52">
        <v>0</v>
      </c>
      <c r="E21" s="51">
        <v>871645987.84769464</v>
      </c>
      <c r="F21" s="52">
        <v>465037366.4301511</v>
      </c>
      <c r="G21" s="80">
        <v>3816</v>
      </c>
      <c r="H21" s="51">
        <v>465041182.4301511</v>
      </c>
      <c r="I21" s="78"/>
      <c r="J21" s="42"/>
      <c r="K21" s="56"/>
      <c r="L21" s="56"/>
      <c r="M21" s="56"/>
      <c r="N21" s="56"/>
      <c r="O21" s="56"/>
      <c r="P21" s="56"/>
      <c r="Q21" s="56"/>
      <c r="R21" s="56"/>
      <c r="S21" s="56"/>
    </row>
    <row r="22" spans="1:19" ht="18" customHeight="1">
      <c r="A22" s="48" t="s">
        <v>762</v>
      </c>
      <c r="B22" s="46" t="s">
        <v>763</v>
      </c>
      <c r="C22" s="47">
        <v>0</v>
      </c>
      <c r="D22" s="52">
        <v>0</v>
      </c>
      <c r="E22" s="51">
        <v>0</v>
      </c>
      <c r="F22" s="52">
        <v>1293814.1513103337</v>
      </c>
      <c r="G22" s="80">
        <v>0</v>
      </c>
      <c r="H22" s="51">
        <v>1293814.1513103337</v>
      </c>
      <c r="I22" s="78"/>
      <c r="J22" s="42"/>
      <c r="K22" s="56"/>
      <c r="L22" s="56"/>
      <c r="M22" s="56"/>
      <c r="N22" s="56"/>
      <c r="O22" s="56"/>
      <c r="P22" s="56"/>
      <c r="Q22" s="56"/>
      <c r="R22" s="56"/>
      <c r="S22" s="56"/>
    </row>
    <row r="23" spans="1:19" ht="32.25" customHeight="1">
      <c r="A23" s="48" t="s">
        <v>764</v>
      </c>
      <c r="B23" s="46" t="s">
        <v>765</v>
      </c>
      <c r="C23" s="47">
        <v>6242703.1500000004</v>
      </c>
      <c r="D23" s="52">
        <v>0</v>
      </c>
      <c r="E23" s="51">
        <v>6242703.1500000004</v>
      </c>
      <c r="F23" s="52">
        <v>643553.51875044359</v>
      </c>
      <c r="G23" s="80">
        <v>0</v>
      </c>
      <c r="H23" s="51">
        <v>643553.51875044359</v>
      </c>
      <c r="I23" s="78"/>
      <c r="J23" s="42"/>
      <c r="K23" s="56"/>
      <c r="L23" s="56"/>
      <c r="M23" s="56"/>
      <c r="N23" s="56"/>
      <c r="O23" s="56"/>
      <c r="P23" s="56"/>
      <c r="Q23" s="56"/>
      <c r="R23" s="56"/>
      <c r="S23" s="56"/>
    </row>
    <row r="24" spans="1:19" ht="18" customHeight="1">
      <c r="A24" s="48" t="s">
        <v>766</v>
      </c>
      <c r="B24" s="46" t="s">
        <v>767</v>
      </c>
      <c r="C24" s="47">
        <v>9451958.0800000019</v>
      </c>
      <c r="D24" s="52">
        <v>0</v>
      </c>
      <c r="E24" s="51">
        <v>9451958.0800000019</v>
      </c>
      <c r="F24" s="52">
        <v>3245927.4978277376</v>
      </c>
      <c r="G24" s="80">
        <v>0</v>
      </c>
      <c r="H24" s="51">
        <v>3245927.4978277376</v>
      </c>
      <c r="I24" s="78"/>
      <c r="J24" s="42"/>
      <c r="K24" s="56"/>
      <c r="L24" s="56"/>
      <c r="M24" s="56"/>
      <c r="N24" s="56"/>
      <c r="O24" s="56"/>
      <c r="P24" s="56"/>
      <c r="Q24" s="56"/>
      <c r="R24" s="56"/>
      <c r="S24" s="56"/>
    </row>
    <row r="25" spans="1:19" ht="31.5">
      <c r="A25" s="45">
        <v>11</v>
      </c>
      <c r="B25" s="46" t="s">
        <v>768</v>
      </c>
      <c r="C25" s="47">
        <v>1186424.8299999998</v>
      </c>
      <c r="D25" s="52">
        <v>0</v>
      </c>
      <c r="E25" s="51">
        <v>1186424.8299999998</v>
      </c>
      <c r="F25" s="52">
        <v>0</v>
      </c>
      <c r="G25" s="80">
        <v>0</v>
      </c>
      <c r="H25" s="51">
        <v>0</v>
      </c>
      <c r="I25" s="78"/>
      <c r="J25" s="42"/>
      <c r="K25" s="56"/>
      <c r="L25" s="56"/>
      <c r="M25" s="56"/>
      <c r="N25" s="56"/>
      <c r="O25" s="56"/>
      <c r="P25" s="56"/>
      <c r="Q25" s="56"/>
      <c r="R25" s="56"/>
      <c r="S25" s="56"/>
    </row>
    <row r="26" spans="1:19" ht="31.5">
      <c r="A26" s="45">
        <v>12</v>
      </c>
      <c r="B26" s="46" t="s">
        <v>769</v>
      </c>
      <c r="C26" s="47">
        <v>295700.3</v>
      </c>
      <c r="D26" s="52">
        <v>0</v>
      </c>
      <c r="E26" s="51">
        <v>295700.3</v>
      </c>
      <c r="F26" s="52">
        <v>16051.93</v>
      </c>
      <c r="G26" s="80">
        <v>0</v>
      </c>
      <c r="H26" s="51">
        <v>16051.93</v>
      </c>
      <c r="I26" s="78"/>
      <c r="J26" s="42"/>
      <c r="K26" s="56"/>
      <c r="L26" s="56"/>
      <c r="M26" s="56"/>
      <c r="N26" s="56"/>
      <c r="O26" s="56"/>
      <c r="P26" s="56"/>
      <c r="Q26" s="56"/>
      <c r="R26" s="56"/>
      <c r="S26" s="56"/>
    </row>
    <row r="27" spans="1:19" ht="18" customHeight="1">
      <c r="A27" s="45">
        <v>13</v>
      </c>
      <c r="B27" s="46" t="s">
        <v>770</v>
      </c>
      <c r="C27" s="47">
        <v>38621791.033799976</v>
      </c>
      <c r="D27" s="52">
        <v>0</v>
      </c>
      <c r="E27" s="51">
        <v>38621791.033799976</v>
      </c>
      <c r="F27" s="52">
        <v>6729286.2034696583</v>
      </c>
      <c r="G27" s="80">
        <v>0</v>
      </c>
      <c r="H27" s="51">
        <v>6729286.2034696583</v>
      </c>
      <c r="I27" s="78"/>
      <c r="J27" s="42"/>
      <c r="K27" s="56"/>
      <c r="L27" s="56"/>
      <c r="M27" s="56"/>
      <c r="N27" s="56"/>
      <c r="O27" s="56"/>
      <c r="P27" s="56"/>
      <c r="Q27" s="56"/>
      <c r="R27" s="56"/>
      <c r="S27" s="56"/>
    </row>
    <row r="28" spans="1:19" ht="17.25" customHeight="1">
      <c r="A28" s="45">
        <v>14</v>
      </c>
      <c r="B28" s="46" t="s">
        <v>771</v>
      </c>
      <c r="C28" s="47">
        <v>8657513.3399999943</v>
      </c>
      <c r="D28" s="52">
        <v>0</v>
      </c>
      <c r="E28" s="51">
        <v>8657513.3399999943</v>
      </c>
      <c r="F28" s="52">
        <v>-461390.97817676567</v>
      </c>
      <c r="G28" s="80">
        <v>0</v>
      </c>
      <c r="H28" s="51">
        <v>-461390.97817676567</v>
      </c>
      <c r="I28" s="78"/>
      <c r="J28" s="42"/>
      <c r="K28" s="56"/>
      <c r="L28" s="56"/>
      <c r="M28" s="56"/>
      <c r="N28" s="56"/>
      <c r="O28" s="56"/>
      <c r="P28" s="56"/>
      <c r="Q28" s="56"/>
      <c r="R28" s="56"/>
      <c r="S28" s="56"/>
    </row>
    <row r="29" spans="1:19" ht="17.25" customHeight="1">
      <c r="A29" s="45">
        <v>15</v>
      </c>
      <c r="B29" s="46" t="s">
        <v>772</v>
      </c>
      <c r="C29" s="47">
        <v>77478676.514396086</v>
      </c>
      <c r="D29" s="52">
        <v>0</v>
      </c>
      <c r="E29" s="51">
        <v>77478676.514396086</v>
      </c>
      <c r="F29" s="52">
        <v>2521625.0360730481</v>
      </c>
      <c r="G29" s="80">
        <v>0</v>
      </c>
      <c r="H29" s="51">
        <v>2521625.0360730481</v>
      </c>
      <c r="I29" s="78"/>
      <c r="J29" s="42"/>
      <c r="K29" s="56"/>
      <c r="L29" s="56"/>
      <c r="M29" s="56"/>
      <c r="N29" s="56"/>
      <c r="O29" s="56"/>
      <c r="P29" s="56"/>
      <c r="Q29" s="56"/>
      <c r="R29" s="56"/>
      <c r="S29" s="56"/>
    </row>
    <row r="30" spans="1:19" ht="17.25" customHeight="1">
      <c r="A30" s="45">
        <v>16</v>
      </c>
      <c r="B30" s="46" t="s">
        <v>773</v>
      </c>
      <c r="C30" s="47">
        <v>11151714.099999996</v>
      </c>
      <c r="D30" s="52">
        <v>0</v>
      </c>
      <c r="E30" s="51">
        <v>11151714.099999996</v>
      </c>
      <c r="F30" s="52">
        <v>734505.57526282861</v>
      </c>
      <c r="G30" s="80">
        <v>0</v>
      </c>
      <c r="H30" s="51">
        <v>734505.57526282861</v>
      </c>
      <c r="I30" s="78"/>
      <c r="J30" s="42"/>
      <c r="K30" s="56"/>
      <c r="L30" s="56"/>
      <c r="M30" s="56"/>
      <c r="N30" s="56"/>
      <c r="O30" s="56"/>
      <c r="P30" s="56"/>
      <c r="Q30" s="56"/>
      <c r="R30" s="56"/>
      <c r="S30" s="56"/>
    </row>
    <row r="31" spans="1:19" ht="17.25" customHeight="1">
      <c r="A31" s="45">
        <v>17</v>
      </c>
      <c r="B31" s="49" t="s">
        <v>774</v>
      </c>
      <c r="C31" s="47">
        <v>2151207.6799999997</v>
      </c>
      <c r="D31" s="52">
        <v>0</v>
      </c>
      <c r="E31" s="51">
        <v>2151207.6799999997</v>
      </c>
      <c r="F31" s="52">
        <v>59436.61</v>
      </c>
      <c r="G31" s="80">
        <v>0</v>
      </c>
      <c r="H31" s="51">
        <v>59436.61</v>
      </c>
      <c r="I31" s="78"/>
      <c r="J31" s="42"/>
      <c r="K31" s="56"/>
      <c r="L31" s="56"/>
      <c r="M31" s="56"/>
      <c r="N31" s="56"/>
      <c r="O31" s="56"/>
      <c r="P31" s="56"/>
      <c r="Q31" s="56"/>
      <c r="R31" s="56"/>
      <c r="S31" s="56"/>
    </row>
    <row r="32" spans="1:19" ht="17.25" customHeight="1">
      <c r="A32" s="45">
        <v>18</v>
      </c>
      <c r="B32" s="50" t="s">
        <v>775</v>
      </c>
      <c r="C32" s="47">
        <v>126530425.20369993</v>
      </c>
      <c r="D32" s="52">
        <v>0</v>
      </c>
      <c r="E32" s="51">
        <v>126530425.20369993</v>
      </c>
      <c r="F32" s="52">
        <v>36697907.872374408</v>
      </c>
      <c r="G32" s="80">
        <v>0</v>
      </c>
      <c r="H32" s="51">
        <v>36697907.872374408</v>
      </c>
      <c r="I32" s="78"/>
      <c r="J32" s="42"/>
      <c r="K32" s="56"/>
      <c r="L32" s="56"/>
      <c r="M32" s="56"/>
      <c r="N32" s="56"/>
      <c r="O32" s="56"/>
      <c r="P32" s="56"/>
      <c r="Q32" s="56"/>
      <c r="R32" s="56"/>
      <c r="S32" s="56"/>
    </row>
    <row r="33" spans="1:19" ht="17.25" customHeight="1">
      <c r="A33" s="262" t="s">
        <v>37</v>
      </c>
      <c r="B33" s="262"/>
      <c r="C33" s="47">
        <v>2205563976.2956724</v>
      </c>
      <c r="D33" s="52">
        <v>89254392.979999989</v>
      </c>
      <c r="E33" s="51">
        <v>2294818369.2756724</v>
      </c>
      <c r="F33" s="52">
        <v>859304919.99219573</v>
      </c>
      <c r="G33" s="80">
        <v>39308187.764234796</v>
      </c>
      <c r="H33" s="51">
        <v>898613107.75643051</v>
      </c>
      <c r="I33" s="78"/>
      <c r="J33" s="42"/>
      <c r="K33" s="56"/>
      <c r="L33" s="56"/>
      <c r="M33" s="56"/>
      <c r="N33" s="56"/>
      <c r="O33" s="56"/>
      <c r="P33" s="56"/>
      <c r="Q33" s="56"/>
      <c r="R33" s="56"/>
      <c r="S33" s="56"/>
    </row>
    <row r="34" spans="1:19" ht="17.25" customHeight="1">
      <c r="A34" s="263" t="s">
        <v>791</v>
      </c>
      <c r="B34" s="263"/>
      <c r="C34" s="54">
        <v>0.96110611882186914</v>
      </c>
      <c r="D34" s="54">
        <v>3.8893881178130842E-2</v>
      </c>
      <c r="E34" s="55">
        <v>1</v>
      </c>
      <c r="F34" s="54">
        <v>0.95625682796640299</v>
      </c>
      <c r="G34" s="54">
        <v>4.3743172033597018E-2</v>
      </c>
      <c r="H34" s="54">
        <v>1</v>
      </c>
      <c r="J34" s="42"/>
      <c r="K34" s="56"/>
      <c r="L34" s="56"/>
      <c r="M34" s="56"/>
      <c r="N34" s="56"/>
      <c r="O34" s="56"/>
      <c r="P34" s="56"/>
      <c r="Q34" s="56"/>
      <c r="R34" s="56"/>
      <c r="S34" s="56"/>
    </row>
    <row r="35" spans="1:19" ht="29.25" customHeight="1">
      <c r="A35" s="264" t="s">
        <v>812</v>
      </c>
      <c r="B35" s="264"/>
      <c r="C35" s="264"/>
      <c r="D35" s="264"/>
      <c r="E35" s="264"/>
      <c r="F35" s="264"/>
      <c r="G35" s="264"/>
      <c r="H35" s="264"/>
      <c r="K35" s="56"/>
      <c r="L35" s="56"/>
      <c r="M35" s="56"/>
      <c r="N35" s="56"/>
      <c r="O35" s="56"/>
      <c r="P35" s="56"/>
      <c r="Q35" s="56"/>
      <c r="R35" s="56"/>
      <c r="S35" s="56"/>
    </row>
    <row r="36" spans="1:19">
      <c r="A36" s="264" t="s">
        <v>813</v>
      </c>
      <c r="B36" s="264"/>
      <c r="C36" s="264"/>
      <c r="D36" s="264"/>
      <c r="E36" s="264"/>
      <c r="F36" s="264"/>
      <c r="G36" s="264"/>
      <c r="H36" s="264"/>
      <c r="K36" s="56"/>
      <c r="L36" s="56"/>
      <c r="M36" s="56"/>
      <c r="N36" s="56"/>
      <c r="O36" s="56"/>
      <c r="P36" s="56"/>
      <c r="Q36" s="56"/>
      <c r="R36" s="56"/>
      <c r="S36" s="56"/>
    </row>
    <row r="37" spans="1:19">
      <c r="A37" s="81"/>
      <c r="B37" s="81"/>
      <c r="C37" s="57"/>
      <c r="D37" s="57"/>
      <c r="E37" s="58"/>
      <c r="F37" s="57"/>
      <c r="G37" s="57"/>
      <c r="H37" s="57"/>
      <c r="J37" s="42"/>
      <c r="K37" s="56"/>
      <c r="L37" s="56"/>
      <c r="M37" s="56"/>
      <c r="N37" s="56"/>
      <c r="O37" s="56"/>
      <c r="P37" s="56"/>
      <c r="Q37" s="56"/>
      <c r="R37" s="56"/>
      <c r="S37" s="56"/>
    </row>
    <row r="38" spans="1:19">
      <c r="K38" s="56"/>
      <c r="L38" s="56"/>
      <c r="M38" s="56"/>
      <c r="N38" s="56"/>
      <c r="O38" s="56"/>
      <c r="P38" s="56"/>
      <c r="Q38" s="56"/>
      <c r="R38" s="56"/>
      <c r="S38" s="56"/>
    </row>
    <row r="39" spans="1:19">
      <c r="K39" s="56"/>
      <c r="L39" s="56"/>
      <c r="M39" s="56"/>
      <c r="N39" s="56"/>
      <c r="O39" s="56"/>
      <c r="P39" s="56"/>
      <c r="Q39" s="56"/>
      <c r="R39" s="56"/>
      <c r="S39" s="56"/>
    </row>
    <row r="40" spans="1:19">
      <c r="K40" s="56"/>
      <c r="L40" s="56"/>
      <c r="M40" s="56"/>
      <c r="N40" s="56"/>
      <c r="O40" s="56"/>
      <c r="P40" s="56"/>
      <c r="Q40" s="56"/>
      <c r="R40" s="56"/>
      <c r="S40" s="56"/>
    </row>
    <row r="41" spans="1:19">
      <c r="K41" s="56"/>
      <c r="L41" s="56"/>
      <c r="M41" s="56"/>
      <c r="N41" s="56"/>
      <c r="O41" s="56"/>
      <c r="P41" s="56"/>
      <c r="Q41" s="56"/>
      <c r="R41" s="56"/>
      <c r="S41" s="56"/>
    </row>
    <row r="42" spans="1:19">
      <c r="K42" s="56"/>
      <c r="L42" s="56"/>
      <c r="M42" s="56"/>
      <c r="N42" s="56"/>
      <c r="O42" s="56"/>
      <c r="P42" s="56"/>
      <c r="Q42" s="56"/>
      <c r="R42" s="56"/>
      <c r="S42" s="56"/>
    </row>
    <row r="43" spans="1:19">
      <c r="K43" s="56"/>
      <c r="L43" s="56"/>
      <c r="M43" s="56"/>
      <c r="N43" s="56"/>
      <c r="O43" s="56"/>
      <c r="P43" s="56"/>
      <c r="Q43" s="56"/>
      <c r="R43" s="56"/>
      <c r="S43" s="56"/>
    </row>
    <row r="44" spans="1:19">
      <c r="K44" s="56"/>
      <c r="L44" s="56"/>
      <c r="M44" s="56"/>
      <c r="N44" s="56"/>
      <c r="O44" s="56"/>
      <c r="P44" s="56"/>
      <c r="Q44" s="56"/>
      <c r="R44" s="56"/>
      <c r="S44" s="56"/>
    </row>
    <row r="45" spans="1:19">
      <c r="K45" s="56"/>
      <c r="L45" s="56"/>
      <c r="M45" s="56"/>
      <c r="N45" s="56"/>
      <c r="O45" s="56"/>
      <c r="P45" s="56"/>
      <c r="Q45" s="56"/>
      <c r="R45" s="56"/>
      <c r="S45" s="56"/>
    </row>
    <row r="46" spans="1:19">
      <c r="K46" s="56"/>
      <c r="L46" s="56"/>
      <c r="M46" s="56"/>
      <c r="N46" s="56"/>
      <c r="O46" s="56"/>
      <c r="P46" s="56"/>
      <c r="Q46" s="56"/>
      <c r="R46" s="56"/>
      <c r="S46" s="56"/>
    </row>
    <row r="47" spans="1:19">
      <c r="K47" s="56"/>
      <c r="L47" s="56"/>
      <c r="M47" s="56"/>
      <c r="N47" s="56"/>
      <c r="O47" s="56"/>
      <c r="P47" s="56"/>
      <c r="Q47" s="56"/>
      <c r="R47" s="56"/>
      <c r="S47" s="56"/>
    </row>
    <row r="48" spans="1:19">
      <c r="A48" s="59">
        <f>(E4+E6)/$E$33</f>
        <v>9.0014026062494423E-2</v>
      </c>
      <c r="B48" s="40" t="s">
        <v>778</v>
      </c>
      <c r="E48" s="59">
        <f>(H4+H6)/$H$33</f>
        <v>9.9682243631361814E-2</v>
      </c>
      <c r="F48" s="40" t="s">
        <v>778</v>
      </c>
      <c r="K48" s="56"/>
      <c r="L48" s="56"/>
      <c r="M48" s="56"/>
      <c r="N48" s="56"/>
      <c r="O48" s="56"/>
      <c r="P48" s="56"/>
      <c r="Q48" s="56"/>
      <c r="R48" s="56"/>
      <c r="S48" s="56"/>
    </row>
    <row r="49" spans="1:19">
      <c r="A49" s="59">
        <f>(E7+E20)/E33</f>
        <v>0.65364327603927708</v>
      </c>
      <c r="B49" s="40" t="s">
        <v>779</v>
      </c>
      <c r="E49" s="59">
        <f>(H7+H20)/H33</f>
        <v>0.79463204913463681</v>
      </c>
      <c r="F49" s="40" t="s">
        <v>779</v>
      </c>
      <c r="K49" s="56"/>
      <c r="L49" s="56"/>
      <c r="M49" s="56"/>
      <c r="N49" s="56"/>
      <c r="O49" s="56"/>
      <c r="P49" s="56"/>
      <c r="Q49" s="56"/>
      <c r="R49" s="56"/>
      <c r="S49" s="56"/>
    </row>
    <row r="50" spans="1:19">
      <c r="A50" s="59">
        <f>E8/E33</f>
        <v>4.3729472120128815E-3</v>
      </c>
      <c r="B50" s="40" t="s">
        <v>780</v>
      </c>
      <c r="E50" s="59">
        <f>H8/H33</f>
        <v>2.6259421916489766E-4</v>
      </c>
      <c r="F50" s="40" t="s">
        <v>780</v>
      </c>
      <c r="K50" s="56"/>
      <c r="L50" s="56"/>
      <c r="M50" s="56"/>
      <c r="N50" s="56"/>
      <c r="O50" s="56"/>
      <c r="P50" s="56"/>
      <c r="Q50" s="56"/>
      <c r="R50" s="56"/>
      <c r="S50" s="56"/>
    </row>
    <row r="51" spans="1:19">
      <c r="A51" s="59">
        <f>(E9+E25)/E33</f>
        <v>3.1705553334473789E-3</v>
      </c>
      <c r="B51" s="40" t="s">
        <v>781</v>
      </c>
      <c r="E51" s="59">
        <f>(H9+H25)/H33</f>
        <v>2.5184372744363736E-4</v>
      </c>
      <c r="F51" s="40" t="s">
        <v>781</v>
      </c>
      <c r="K51" s="56"/>
      <c r="L51" s="56"/>
      <c r="M51" s="56"/>
      <c r="N51" s="56"/>
      <c r="O51" s="56"/>
      <c r="P51" s="56"/>
      <c r="Q51" s="56"/>
      <c r="R51" s="56"/>
      <c r="S51" s="56"/>
    </row>
    <row r="52" spans="1:19">
      <c r="A52" s="59">
        <f>(E10+E26)/E33</f>
        <v>3.6376460403011969E-3</v>
      </c>
      <c r="B52" s="40" t="s">
        <v>807</v>
      </c>
      <c r="E52" s="59">
        <f>(H10+H26)/H33</f>
        <v>1.0537548533087338E-3</v>
      </c>
      <c r="F52" s="40" t="s">
        <v>807</v>
      </c>
      <c r="K52" s="56"/>
      <c r="L52" s="56"/>
      <c r="M52" s="56"/>
      <c r="N52" s="56"/>
      <c r="O52" s="56"/>
      <c r="P52" s="56"/>
      <c r="Q52" s="56"/>
      <c r="R52" s="56"/>
      <c r="S52" s="56"/>
    </row>
    <row r="53" spans="1:19">
      <c r="A53" s="59">
        <f>E11/E33</f>
        <v>1.4792452970510985E-2</v>
      </c>
      <c r="B53" s="40" t="s">
        <v>782</v>
      </c>
      <c r="E53" s="59">
        <f>H11/H33</f>
        <v>3.3385524763597406E-3</v>
      </c>
      <c r="F53" s="40" t="s">
        <v>782</v>
      </c>
      <c r="K53" s="56"/>
      <c r="L53" s="56"/>
      <c r="M53" s="56"/>
      <c r="N53" s="56"/>
      <c r="O53" s="56"/>
      <c r="P53" s="56"/>
      <c r="Q53" s="56"/>
      <c r="R53" s="56"/>
      <c r="S53" s="56"/>
    </row>
    <row r="54" spans="1:19">
      <c r="A54" s="59">
        <f>(E12+E17)/E33</f>
        <v>0.11506963237809963</v>
      </c>
      <c r="B54" s="40" t="s">
        <v>783</v>
      </c>
      <c r="E54" s="59">
        <f>(H12+H17)/H33</f>
        <v>4.9275851309190127E-2</v>
      </c>
      <c r="F54" s="40" t="s">
        <v>783</v>
      </c>
      <c r="K54" s="56"/>
      <c r="L54" s="56"/>
      <c r="M54" s="56"/>
      <c r="N54" s="56"/>
      <c r="O54" s="56"/>
      <c r="P54" s="56"/>
      <c r="Q54" s="56"/>
      <c r="R54" s="56"/>
      <c r="S54" s="56"/>
    </row>
    <row r="55" spans="1:19">
      <c r="A55" s="59">
        <f>E27/E33</f>
        <v>1.682999907569609E-2</v>
      </c>
      <c r="B55" s="40" t="s">
        <v>784</v>
      </c>
      <c r="E55" s="59">
        <f>H27/H33</f>
        <v>7.4885244221183055E-3</v>
      </c>
      <c r="F55" s="40" t="s">
        <v>784</v>
      </c>
      <c r="K55" s="56"/>
      <c r="L55" s="56"/>
      <c r="M55" s="56"/>
      <c r="N55" s="56"/>
      <c r="O55" s="56"/>
      <c r="P55" s="56"/>
      <c r="Q55" s="56"/>
      <c r="R55" s="56"/>
      <c r="S55" s="56"/>
    </row>
    <row r="56" spans="1:19">
      <c r="A56" s="59">
        <f>SUM(E28:E31)/E33</f>
        <v>4.3332018326915626E-2</v>
      </c>
      <c r="B56" s="40" t="s">
        <v>785</v>
      </c>
      <c r="E56" s="59">
        <f>SUM(H28:H31)/H33</f>
        <v>3.1762014358828346E-3</v>
      </c>
      <c r="F56" s="40" t="s">
        <v>785</v>
      </c>
      <c r="K56" s="56"/>
      <c r="L56" s="56"/>
      <c r="M56" s="56"/>
      <c r="N56" s="56"/>
      <c r="O56" s="56"/>
      <c r="P56" s="56"/>
      <c r="Q56" s="56"/>
      <c r="R56" s="56"/>
      <c r="S56" s="56"/>
    </row>
    <row r="57" spans="1:19">
      <c r="A57" s="59">
        <f>E32/E33</f>
        <v>5.5137446561244627E-2</v>
      </c>
      <c r="B57" s="40" t="s">
        <v>786</v>
      </c>
      <c r="E57" s="59">
        <f>H32/H33</f>
        <v>4.0838384790533672E-2</v>
      </c>
      <c r="F57" s="40" t="s">
        <v>786</v>
      </c>
      <c r="K57" s="56"/>
      <c r="L57" s="56"/>
      <c r="M57" s="56"/>
      <c r="N57" s="56"/>
      <c r="O57" s="56"/>
      <c r="P57" s="56"/>
      <c r="Q57" s="56"/>
      <c r="R57" s="56"/>
      <c r="S57" s="56"/>
    </row>
    <row r="58" spans="1:19">
      <c r="K58" s="56"/>
      <c r="L58" s="56"/>
      <c r="M58" s="56"/>
      <c r="N58" s="56"/>
      <c r="O58" s="56"/>
      <c r="P58" s="56"/>
      <c r="Q58" s="56"/>
      <c r="R58" s="56"/>
      <c r="S58" s="56"/>
    </row>
    <row r="59" spans="1:19">
      <c r="K59" s="56"/>
      <c r="L59" s="56"/>
      <c r="M59" s="56"/>
      <c r="N59" s="56"/>
      <c r="O59" s="56"/>
      <c r="P59" s="56"/>
      <c r="Q59" s="56"/>
      <c r="R59" s="56"/>
      <c r="S59" s="56"/>
    </row>
    <row r="60" spans="1:19">
      <c r="K60" s="56"/>
      <c r="L60" s="56"/>
      <c r="M60" s="56"/>
      <c r="N60" s="56"/>
      <c r="O60" s="56"/>
      <c r="P60" s="56"/>
      <c r="Q60" s="56"/>
      <c r="R60" s="56"/>
      <c r="S60" s="56"/>
    </row>
    <row r="61" spans="1:19">
      <c r="K61" s="56"/>
      <c r="L61" s="56"/>
      <c r="M61" s="56"/>
      <c r="N61" s="56"/>
      <c r="O61" s="56"/>
      <c r="P61" s="56"/>
      <c r="Q61" s="56"/>
      <c r="R61" s="56"/>
      <c r="S61" s="56"/>
    </row>
    <row r="62" spans="1:19">
      <c r="K62" s="56"/>
      <c r="L62" s="56"/>
      <c r="M62" s="56"/>
      <c r="N62" s="56"/>
      <c r="O62" s="56"/>
      <c r="P62" s="56"/>
      <c r="Q62" s="56"/>
      <c r="R62" s="56"/>
      <c r="S62" s="56"/>
    </row>
    <row r="63" spans="1:19">
      <c r="K63" s="56"/>
      <c r="L63" s="56"/>
      <c r="M63" s="56"/>
      <c r="N63" s="56"/>
      <c r="O63" s="56"/>
      <c r="P63" s="56"/>
      <c r="Q63" s="56"/>
      <c r="R63" s="56"/>
      <c r="S63" s="56"/>
    </row>
    <row r="64" spans="1:19">
      <c r="K64" s="56"/>
      <c r="L64" s="56"/>
      <c r="M64" s="56"/>
      <c r="N64" s="56"/>
      <c r="O64" s="56"/>
      <c r="P64" s="56"/>
      <c r="Q64" s="56"/>
      <c r="R64" s="56"/>
      <c r="S64" s="56"/>
    </row>
    <row r="65" spans="11:19">
      <c r="K65" s="56"/>
      <c r="L65" s="56"/>
      <c r="M65" s="56"/>
      <c r="N65" s="56"/>
      <c r="O65" s="56"/>
      <c r="P65" s="56"/>
      <c r="Q65" s="56"/>
      <c r="R65" s="56"/>
      <c r="S65" s="56"/>
    </row>
    <row r="66" spans="11:19">
      <c r="K66" s="56"/>
      <c r="L66" s="56"/>
      <c r="M66" s="56"/>
      <c r="N66" s="56"/>
      <c r="O66" s="56"/>
      <c r="P66" s="56"/>
      <c r="Q66" s="56"/>
      <c r="R66" s="56"/>
      <c r="S66" s="56"/>
    </row>
    <row r="67" spans="11:19">
      <c r="K67" s="56"/>
      <c r="L67" s="56"/>
      <c r="M67" s="56"/>
      <c r="N67" s="56"/>
      <c r="O67" s="56"/>
      <c r="P67" s="56"/>
      <c r="Q67" s="56"/>
      <c r="R67" s="56"/>
      <c r="S67" s="56"/>
    </row>
    <row r="68" spans="11:19">
      <c r="K68" s="56"/>
      <c r="L68" s="56"/>
      <c r="M68" s="56"/>
      <c r="N68" s="56"/>
      <c r="O68" s="56"/>
      <c r="P68" s="56"/>
      <c r="Q68" s="56"/>
      <c r="R68" s="56"/>
      <c r="S68" s="56"/>
    </row>
    <row r="69" spans="11:19">
      <c r="K69" s="56"/>
      <c r="L69" s="56"/>
      <c r="M69" s="56"/>
      <c r="N69" s="56"/>
      <c r="O69" s="56"/>
      <c r="P69" s="56"/>
      <c r="Q69" s="56"/>
      <c r="R69" s="56"/>
      <c r="S69" s="56"/>
    </row>
  </sheetData>
  <mergeCells count="5">
    <mergeCell ref="A1:H1"/>
    <mergeCell ref="A33:B33"/>
    <mergeCell ref="A34:B34"/>
    <mergeCell ref="A36:H36"/>
    <mergeCell ref="A35:H3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P43"/>
  <sheetViews>
    <sheetView zoomScaleNormal="100" workbookViewId="0">
      <pane xSplit="1" ySplit="4" topLeftCell="B5" activePane="bottomRight" state="frozen"/>
      <selection activeCell="S42" sqref="S42"/>
      <selection pane="topRight" activeCell="S42" sqref="S42"/>
      <selection pane="bottomLeft" activeCell="S42" sqref="S42"/>
      <selection pane="bottomRight" activeCell="B5" sqref="B5"/>
    </sheetView>
  </sheetViews>
  <sheetFormatPr defaultColWidth="29.5703125" defaultRowHeight="15.75"/>
  <cols>
    <col min="1" max="1" width="58.7109375" style="103" customWidth="1"/>
    <col min="2" max="2" width="16.28515625" style="88" customWidth="1"/>
    <col min="3" max="3" width="20.42578125" style="88" customWidth="1"/>
    <col min="4" max="4" width="19.28515625" style="88" customWidth="1"/>
    <col min="5" max="5" width="23.28515625" style="88" customWidth="1"/>
    <col min="6" max="6" width="24.5703125" style="88" customWidth="1"/>
    <col min="7" max="8" width="15.7109375" style="88" customWidth="1"/>
    <col min="9" max="9" width="21.5703125" style="88" customWidth="1"/>
    <col min="10" max="10" width="17.42578125" style="88" customWidth="1"/>
    <col min="11" max="11" width="16.5703125" style="88" customWidth="1"/>
    <col min="12" max="12" width="18.85546875" style="88" customWidth="1"/>
    <col min="13" max="13" width="14.7109375" style="88" customWidth="1"/>
    <col min="14" max="14" width="15" style="88" customWidth="1"/>
    <col min="15" max="15" width="15.7109375" style="88" customWidth="1"/>
    <col min="16" max="16" width="14.140625" style="88" customWidth="1"/>
    <col min="17" max="17" width="20.7109375" style="88" customWidth="1"/>
    <col min="18" max="18" width="16.7109375" style="88" customWidth="1"/>
    <col min="19" max="19" width="21.28515625" style="88" customWidth="1"/>
    <col min="20" max="20" width="16.7109375" style="88" customWidth="1"/>
    <col min="21" max="23" width="15.7109375" style="88" customWidth="1"/>
    <col min="24" max="24" width="15.7109375" style="101" customWidth="1"/>
    <col min="25" max="25" width="16.7109375" style="88" customWidth="1"/>
    <col min="26" max="28" width="15.7109375" style="88" customWidth="1"/>
    <col min="29" max="78" width="42" style="102" customWidth="1"/>
    <col min="79" max="16384" width="29.5703125" style="102"/>
  </cols>
  <sheetData>
    <row r="1" spans="1:29" s="88" customFormat="1">
      <c r="A1" s="265" t="s">
        <v>870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87"/>
    </row>
    <row r="2" spans="1:29" s="90" customFormat="1" ht="12.75" customHeight="1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221" t="s">
        <v>745</v>
      </c>
    </row>
    <row r="3" spans="1:29" s="92" customFormat="1" ht="45.75" customHeight="1">
      <c r="A3" s="270" t="s">
        <v>542</v>
      </c>
      <c r="B3" s="269" t="s">
        <v>14</v>
      </c>
      <c r="C3" s="266"/>
      <c r="D3" s="272" t="s">
        <v>543</v>
      </c>
      <c r="E3" s="271" t="s">
        <v>8</v>
      </c>
      <c r="F3" s="271" t="s">
        <v>544</v>
      </c>
      <c r="G3" s="91" t="s">
        <v>56</v>
      </c>
      <c r="H3" s="269" t="s">
        <v>15</v>
      </c>
      <c r="I3" s="266"/>
      <c r="J3" s="266"/>
      <c r="K3" s="266"/>
      <c r="L3" s="267"/>
      <c r="M3" s="274" t="s">
        <v>16</v>
      </c>
      <c r="N3" s="274" t="s">
        <v>53</v>
      </c>
      <c r="O3" s="269" t="s">
        <v>52</v>
      </c>
      <c r="P3" s="266"/>
      <c r="Q3" s="266"/>
      <c r="R3" s="268" t="s">
        <v>741</v>
      </c>
      <c r="S3" s="268"/>
      <c r="T3" s="268" t="s">
        <v>330</v>
      </c>
      <c r="U3" s="268"/>
      <c r="V3" s="268"/>
      <c r="W3" s="268"/>
      <c r="X3" s="268"/>
      <c r="Y3" s="266" t="s">
        <v>331</v>
      </c>
      <c r="Z3" s="266"/>
      <c r="AA3" s="266"/>
      <c r="AB3" s="267"/>
    </row>
    <row r="4" spans="1:29" s="95" customFormat="1" ht="96" customHeight="1">
      <c r="A4" s="270"/>
      <c r="B4" s="93" t="s">
        <v>17</v>
      </c>
      <c r="C4" s="93" t="s">
        <v>18</v>
      </c>
      <c r="D4" s="273"/>
      <c r="E4" s="271"/>
      <c r="F4" s="271"/>
      <c r="G4" s="93" t="s">
        <v>17</v>
      </c>
      <c r="H4" s="94" t="s">
        <v>17</v>
      </c>
      <c r="I4" s="93" t="s">
        <v>18</v>
      </c>
      <c r="J4" s="93" t="s">
        <v>51</v>
      </c>
      <c r="K4" s="93" t="s">
        <v>11</v>
      </c>
      <c r="L4" s="93" t="s">
        <v>70</v>
      </c>
      <c r="M4" s="275"/>
      <c r="N4" s="275"/>
      <c r="O4" s="94" t="s">
        <v>17</v>
      </c>
      <c r="P4" s="93" t="s">
        <v>545</v>
      </c>
      <c r="Q4" s="93" t="s">
        <v>18</v>
      </c>
      <c r="R4" s="93" t="s">
        <v>48</v>
      </c>
      <c r="S4" s="93" t="s">
        <v>18</v>
      </c>
      <c r="T4" s="93" t="s">
        <v>48</v>
      </c>
      <c r="U4" s="93" t="s">
        <v>71</v>
      </c>
      <c r="V4" s="93" t="s">
        <v>72</v>
      </c>
      <c r="W4" s="93" t="s">
        <v>73</v>
      </c>
      <c r="X4" s="93" t="s">
        <v>74</v>
      </c>
      <c r="Y4" s="93" t="s">
        <v>48</v>
      </c>
      <c r="Z4" s="93" t="s">
        <v>69</v>
      </c>
      <c r="AA4" s="93" t="s">
        <v>67</v>
      </c>
      <c r="AB4" s="93" t="s">
        <v>68</v>
      </c>
    </row>
    <row r="5" spans="1:29" s="96" customFormat="1">
      <c r="A5" s="46" t="s">
        <v>19</v>
      </c>
      <c r="B5" s="47">
        <v>21186862.687541232</v>
      </c>
      <c r="C5" s="47">
        <v>1706844.2290410961</v>
      </c>
      <c r="D5" s="47">
        <v>1767440.5518304273</v>
      </c>
      <c r="E5" s="47">
        <v>0</v>
      </c>
      <c r="F5" s="47">
        <v>7721975.1833692295</v>
      </c>
      <c r="G5" s="47">
        <v>0</v>
      </c>
      <c r="H5" s="47">
        <v>17703511.726022005</v>
      </c>
      <c r="I5" s="47">
        <v>1081475.9897515038</v>
      </c>
      <c r="J5" s="47">
        <v>9887310.9719724711</v>
      </c>
      <c r="K5" s="47">
        <v>683449.86705929914</v>
      </c>
      <c r="L5" s="47">
        <v>8089092.7067682249</v>
      </c>
      <c r="M5" s="47">
        <v>12558.74</v>
      </c>
      <c r="N5" s="47">
        <v>316520.68747235887</v>
      </c>
      <c r="O5" s="47">
        <v>1655.3590589791622</v>
      </c>
      <c r="P5" s="47">
        <v>1655.3590589791622</v>
      </c>
      <c r="Q5" s="47">
        <v>0</v>
      </c>
      <c r="R5" s="47">
        <v>39221109.200094573</v>
      </c>
      <c r="S5" s="47">
        <v>2788320.2187925996</v>
      </c>
      <c r="T5" s="47">
        <v>404893.0637592636</v>
      </c>
      <c r="U5" s="47">
        <v>90946.106022009233</v>
      </c>
      <c r="V5" s="47">
        <v>50162.927113807615</v>
      </c>
      <c r="W5" s="47">
        <v>64984.792229302118</v>
      </c>
      <c r="X5" s="47">
        <v>156253.87920170822</v>
      </c>
      <c r="Y5" s="47">
        <v>281.82245596764955</v>
      </c>
      <c r="Z5" s="47">
        <v>16.696396916898767</v>
      </c>
      <c r="AA5" s="47">
        <v>22.582408787047683</v>
      </c>
      <c r="AB5" s="47">
        <v>103.60444569976787</v>
      </c>
    </row>
    <row r="6" spans="1:29" s="96" customFormat="1" ht="47.25">
      <c r="A6" s="46" t="s">
        <v>531</v>
      </c>
      <c r="B6" s="47">
        <v>1125173.3352302664</v>
      </c>
      <c r="C6" s="47">
        <v>213.25</v>
      </c>
      <c r="D6" s="47">
        <v>49434.239273984371</v>
      </c>
      <c r="E6" s="47">
        <v>0</v>
      </c>
      <c r="F6" s="47">
        <v>509841.52056254935</v>
      </c>
      <c r="G6" s="47">
        <v>0</v>
      </c>
      <c r="H6" s="47">
        <v>308975.87558356824</v>
      </c>
      <c r="I6" s="47">
        <v>47304.5</v>
      </c>
      <c r="J6" s="47">
        <v>69075.314379472344</v>
      </c>
      <c r="K6" s="47">
        <v>3077.1571093601133</v>
      </c>
      <c r="L6" s="47">
        <v>245409.96100624974</v>
      </c>
      <c r="M6" s="47">
        <v>635</v>
      </c>
      <c r="N6" s="47">
        <v>322.8</v>
      </c>
      <c r="O6" s="47">
        <v>0</v>
      </c>
      <c r="P6" s="47">
        <v>0</v>
      </c>
      <c r="Q6" s="47">
        <v>0</v>
      </c>
      <c r="R6" s="47">
        <v>1435107.0108138348</v>
      </c>
      <c r="S6" s="47">
        <v>47517.75</v>
      </c>
      <c r="T6" s="47">
        <v>55802.928716838724</v>
      </c>
      <c r="U6" s="47">
        <v>2128.2793037076167</v>
      </c>
      <c r="V6" s="47">
        <v>291.31012410952439</v>
      </c>
      <c r="W6" s="47">
        <v>711.51999999999975</v>
      </c>
      <c r="X6" s="47">
        <v>40514.220050825461</v>
      </c>
      <c r="Y6" s="47">
        <v>2.7617531708854961</v>
      </c>
      <c r="Z6" s="47">
        <v>0</v>
      </c>
      <c r="AA6" s="47">
        <v>0</v>
      </c>
      <c r="AB6" s="47">
        <v>0</v>
      </c>
    </row>
    <row r="7" spans="1:29" s="96" customFormat="1">
      <c r="A7" s="46" t="s">
        <v>20</v>
      </c>
      <c r="B7" s="47">
        <v>35347120.269130118</v>
      </c>
      <c r="C7" s="47">
        <v>2852918.81</v>
      </c>
      <c r="D7" s="47">
        <v>379029.38034550857</v>
      </c>
      <c r="E7" s="47">
        <v>0</v>
      </c>
      <c r="F7" s="47">
        <v>7022745.6651942683</v>
      </c>
      <c r="G7" s="47">
        <v>351931.0196585778</v>
      </c>
      <c r="H7" s="47">
        <v>9804185.6940327715</v>
      </c>
      <c r="I7" s="47">
        <v>452012.21999999991</v>
      </c>
      <c r="J7" s="47">
        <v>5872164.7347960109</v>
      </c>
      <c r="K7" s="47">
        <v>365866.83307913761</v>
      </c>
      <c r="L7" s="47">
        <v>597106.54693232686</v>
      </c>
      <c r="M7" s="47">
        <v>816128.16</v>
      </c>
      <c r="N7" s="47">
        <v>42669.097782500103</v>
      </c>
      <c r="O7" s="47">
        <v>0</v>
      </c>
      <c r="P7" s="47">
        <v>0</v>
      </c>
      <c r="Q7" s="47">
        <v>0</v>
      </c>
      <c r="R7" s="47">
        <v>46362034.240603961</v>
      </c>
      <c r="S7" s="47">
        <v>3304931.0300000003</v>
      </c>
      <c r="T7" s="47">
        <v>313146.04689980776</v>
      </c>
      <c r="U7" s="47">
        <v>12119.493122372744</v>
      </c>
      <c r="V7" s="47">
        <v>81685.447522695002</v>
      </c>
      <c r="W7" s="47">
        <v>230312.11000000007</v>
      </c>
      <c r="X7" s="47">
        <v>-4323.2538562243108</v>
      </c>
      <c r="Y7" s="47">
        <v>0</v>
      </c>
      <c r="Z7" s="47">
        <v>0</v>
      </c>
      <c r="AA7" s="47">
        <v>0</v>
      </c>
      <c r="AB7" s="47">
        <v>0</v>
      </c>
    </row>
    <row r="8" spans="1:29" s="96" customFormat="1" ht="31.5">
      <c r="A8" s="46" t="s">
        <v>21</v>
      </c>
      <c r="B8" s="47">
        <v>355223414.45113289</v>
      </c>
      <c r="C8" s="47">
        <v>33246502.123203669</v>
      </c>
      <c r="D8" s="47">
        <v>36173184.307309061</v>
      </c>
      <c r="E8" s="47">
        <v>121047.85569394188</v>
      </c>
      <c r="F8" s="47">
        <v>111827214.820274</v>
      </c>
      <c r="G8" s="47">
        <v>260109.6844374096</v>
      </c>
      <c r="H8" s="47">
        <v>204524247.17634267</v>
      </c>
      <c r="I8" s="47">
        <v>21773823.906196792</v>
      </c>
      <c r="J8" s="47">
        <v>26538443.523913927</v>
      </c>
      <c r="K8" s="47">
        <v>8498118.7218824401</v>
      </c>
      <c r="L8" s="47">
        <v>63872321.39501746</v>
      </c>
      <c r="M8" s="47">
        <v>31622</v>
      </c>
      <c r="N8" s="47">
        <v>347736.83304340107</v>
      </c>
      <c r="O8" s="47">
        <v>21862.843701911261</v>
      </c>
      <c r="P8" s="47">
        <v>21862.843701911261</v>
      </c>
      <c r="Q8" s="47">
        <v>0</v>
      </c>
      <c r="R8" s="47">
        <v>560408992.98865819</v>
      </c>
      <c r="S8" s="47">
        <v>55020326.029400453</v>
      </c>
      <c r="T8" s="47">
        <v>4903307.1700746315</v>
      </c>
      <c r="U8" s="47">
        <v>727511.3139641711</v>
      </c>
      <c r="V8" s="47">
        <v>74832.293567580302</v>
      </c>
      <c r="W8" s="47">
        <v>467038.11824760656</v>
      </c>
      <c r="X8" s="47">
        <v>493483.25276141672</v>
      </c>
      <c r="Y8" s="47">
        <v>15752.689674398598</v>
      </c>
      <c r="Z8" s="47">
        <v>6286.5515835985307</v>
      </c>
      <c r="AA8" s="47">
        <v>2954.380945912656</v>
      </c>
      <c r="AB8" s="47">
        <v>192.1426031966474</v>
      </c>
    </row>
    <row r="9" spans="1:29" s="96" customFormat="1" ht="15.75" customHeight="1">
      <c r="A9" s="46" t="s">
        <v>22</v>
      </c>
      <c r="B9" s="47">
        <v>6123461.7393412404</v>
      </c>
      <c r="C9" s="47">
        <v>1649176.8719508196</v>
      </c>
      <c r="D9" s="47">
        <v>260921.29542310123</v>
      </c>
      <c r="E9" s="47">
        <v>0</v>
      </c>
      <c r="F9" s="47">
        <v>559377.41587972362</v>
      </c>
      <c r="G9" s="47">
        <v>0</v>
      </c>
      <c r="H9" s="47">
        <v>1852796.0847075051</v>
      </c>
      <c r="I9" s="47">
        <v>681291.57</v>
      </c>
      <c r="J9" s="47">
        <v>119190.58267677363</v>
      </c>
      <c r="K9" s="47">
        <v>103314.55056302047</v>
      </c>
      <c r="L9" s="47">
        <v>1229773.5920840492</v>
      </c>
      <c r="M9" s="47">
        <v>296</v>
      </c>
      <c r="N9" s="47">
        <v>203617.46350790033</v>
      </c>
      <c r="O9" s="47">
        <v>0</v>
      </c>
      <c r="P9" s="47">
        <v>0</v>
      </c>
      <c r="Q9" s="47">
        <v>0</v>
      </c>
      <c r="R9" s="47">
        <v>8180171.2875566464</v>
      </c>
      <c r="S9" s="47">
        <v>2330468.4419508195</v>
      </c>
      <c r="T9" s="47">
        <v>40658.118220583317</v>
      </c>
      <c r="U9" s="47">
        <v>-1.4300813493317273E-4</v>
      </c>
      <c r="V9" s="47">
        <v>-8.1589615117694594E-5</v>
      </c>
      <c r="W9" s="47">
        <v>0</v>
      </c>
      <c r="X9" s="47">
        <v>0</v>
      </c>
      <c r="Y9" s="47">
        <v>0</v>
      </c>
      <c r="Z9" s="47">
        <v>0</v>
      </c>
      <c r="AA9" s="47">
        <v>0</v>
      </c>
      <c r="AB9" s="47">
        <v>0</v>
      </c>
    </row>
    <row r="10" spans="1:29" s="96" customFormat="1">
      <c r="A10" s="46" t="s">
        <v>23</v>
      </c>
      <c r="B10" s="47">
        <v>4945355.6472591339</v>
      </c>
      <c r="C10" s="47">
        <v>4603592.8992136065</v>
      </c>
      <c r="D10" s="47">
        <v>3540.5191397980029</v>
      </c>
      <c r="E10" s="47">
        <v>3505.2579451611127</v>
      </c>
      <c r="F10" s="47">
        <v>103214.93153989941</v>
      </c>
      <c r="G10" s="47">
        <v>0</v>
      </c>
      <c r="H10" s="47">
        <v>2563260.3230439001</v>
      </c>
      <c r="I10" s="47">
        <v>2186828.9548792313</v>
      </c>
      <c r="J10" s="47">
        <v>1414939.031688553</v>
      </c>
      <c r="K10" s="47">
        <v>159309.641355347</v>
      </c>
      <c r="L10" s="47">
        <v>2505913.3096709</v>
      </c>
      <c r="M10" s="47">
        <v>0</v>
      </c>
      <c r="N10" s="47">
        <v>1119297.5215427079</v>
      </c>
      <c r="O10" s="47">
        <v>0</v>
      </c>
      <c r="P10" s="47">
        <v>0</v>
      </c>
      <c r="Q10" s="47">
        <v>1109699.6845427079</v>
      </c>
      <c r="R10" s="47">
        <v>8627913.4918457437</v>
      </c>
      <c r="S10" s="47">
        <v>7900121.5386355463</v>
      </c>
      <c r="T10" s="47">
        <v>7381.118081428087</v>
      </c>
      <c r="U10" s="47">
        <v>0</v>
      </c>
      <c r="V10" s="47">
        <v>0</v>
      </c>
      <c r="W10" s="47">
        <v>890.14</v>
      </c>
      <c r="X10" s="47">
        <v>0</v>
      </c>
      <c r="Y10" s="47">
        <v>0</v>
      </c>
      <c r="Z10" s="47">
        <v>0</v>
      </c>
      <c r="AA10" s="47">
        <v>0</v>
      </c>
      <c r="AB10" s="47">
        <v>0</v>
      </c>
    </row>
    <row r="11" spans="1:29" s="96" customFormat="1">
      <c r="A11" s="46" t="s">
        <v>24</v>
      </c>
      <c r="B11" s="47">
        <v>4291286.7975066975</v>
      </c>
      <c r="C11" s="47">
        <v>1986437.8472853415</v>
      </c>
      <c r="D11" s="47">
        <v>180900.03568061348</v>
      </c>
      <c r="E11" s="47">
        <v>908.76</v>
      </c>
      <c r="F11" s="47">
        <v>404026.29623372975</v>
      </c>
      <c r="G11" s="47">
        <v>0</v>
      </c>
      <c r="H11" s="47">
        <v>4176712.1857842347</v>
      </c>
      <c r="I11" s="47">
        <v>1312019.0930744603</v>
      </c>
      <c r="J11" s="47">
        <v>358864.32726812328</v>
      </c>
      <c r="K11" s="47">
        <v>124282.30495326842</v>
      </c>
      <c r="L11" s="47">
        <v>2078380.2739816261</v>
      </c>
      <c r="M11" s="47">
        <v>66</v>
      </c>
      <c r="N11" s="47">
        <v>6.4000072174309306</v>
      </c>
      <c r="O11" s="47">
        <v>0</v>
      </c>
      <c r="P11" s="47">
        <v>0</v>
      </c>
      <c r="Q11" s="47">
        <v>0</v>
      </c>
      <c r="R11" s="47">
        <v>8468071.3832981493</v>
      </c>
      <c r="S11" s="47">
        <v>3298456.9403598015</v>
      </c>
      <c r="T11" s="47">
        <v>44996.73051506246</v>
      </c>
      <c r="U11" s="47">
        <v>20.887499999999999</v>
      </c>
      <c r="V11" s="47">
        <v>398.5575</v>
      </c>
      <c r="W11" s="47">
        <v>11452.04</v>
      </c>
      <c r="X11" s="47">
        <v>22816.556991699999</v>
      </c>
      <c r="Y11" s="47">
        <v>0</v>
      </c>
      <c r="Z11" s="47">
        <v>0</v>
      </c>
      <c r="AA11" s="47">
        <v>0</v>
      </c>
      <c r="AB11" s="47">
        <v>0</v>
      </c>
    </row>
    <row r="12" spans="1:29" s="96" customFormat="1" ht="15.75" customHeight="1">
      <c r="A12" s="46" t="s">
        <v>25</v>
      </c>
      <c r="B12" s="47">
        <v>9829541.2441606503</v>
      </c>
      <c r="C12" s="47">
        <v>6643235.6355677042</v>
      </c>
      <c r="D12" s="47">
        <v>107833.72443764117</v>
      </c>
      <c r="E12" s="47">
        <v>878.04355226779967</v>
      </c>
      <c r="F12" s="47">
        <v>2381149.0470272531</v>
      </c>
      <c r="G12" s="47">
        <v>0</v>
      </c>
      <c r="H12" s="47">
        <v>13557605.271832602</v>
      </c>
      <c r="I12" s="47">
        <v>5283588.9939680863</v>
      </c>
      <c r="J12" s="47">
        <v>3826846.5890111001</v>
      </c>
      <c r="K12" s="47">
        <v>856853.70149395999</v>
      </c>
      <c r="L12" s="47">
        <v>6122548.214375128</v>
      </c>
      <c r="M12" s="47">
        <v>3025</v>
      </c>
      <c r="N12" s="47">
        <v>86959.961514771188</v>
      </c>
      <c r="O12" s="47">
        <v>0</v>
      </c>
      <c r="P12" s="47">
        <v>0</v>
      </c>
      <c r="Q12" s="47">
        <v>0</v>
      </c>
      <c r="R12" s="47">
        <v>23477131.47750802</v>
      </c>
      <c r="S12" s="47">
        <v>11926824.629535791</v>
      </c>
      <c r="T12" s="47">
        <v>222325.13167565753</v>
      </c>
      <c r="U12" s="47">
        <v>44592.699234014573</v>
      </c>
      <c r="V12" s="47">
        <v>42583.672353201604</v>
      </c>
      <c r="W12" s="47">
        <v>37368.431847760243</v>
      </c>
      <c r="X12" s="47">
        <v>26274.566765338095</v>
      </c>
      <c r="Y12" s="47">
        <v>0</v>
      </c>
      <c r="Z12" s="47">
        <v>0</v>
      </c>
      <c r="AA12" s="47">
        <v>0</v>
      </c>
      <c r="AB12" s="47">
        <v>0</v>
      </c>
    </row>
    <row r="13" spans="1:29" s="97" customFormat="1" ht="15.75" customHeight="1">
      <c r="A13" s="46" t="s">
        <v>26</v>
      </c>
      <c r="B13" s="47">
        <v>130935161.16650034</v>
      </c>
      <c r="C13" s="47">
        <v>44836989.526666872</v>
      </c>
      <c r="D13" s="47">
        <v>12935174.350137003</v>
      </c>
      <c r="E13" s="47">
        <v>3336278.3041269248</v>
      </c>
      <c r="F13" s="47">
        <v>35429672.512547739</v>
      </c>
      <c r="G13" s="47">
        <v>0</v>
      </c>
      <c r="H13" s="47">
        <v>204288037.38207707</v>
      </c>
      <c r="I13" s="47">
        <v>134794189.64266655</v>
      </c>
      <c r="J13" s="47">
        <v>33533420.463088457</v>
      </c>
      <c r="K13" s="47">
        <v>4912038.1260675648</v>
      </c>
      <c r="L13" s="47">
        <v>149015152.66132057</v>
      </c>
      <c r="M13" s="47">
        <v>114620.35</v>
      </c>
      <c r="N13" s="47">
        <v>1878860.8060126523</v>
      </c>
      <c r="O13" s="47">
        <v>134972.46597198106</v>
      </c>
      <c r="P13" s="47">
        <v>134972.46597198106</v>
      </c>
      <c r="Q13" s="47">
        <v>0</v>
      </c>
      <c r="R13" s="47">
        <v>337351652.17056203</v>
      </c>
      <c r="S13" s="47">
        <v>179631179.16933346</v>
      </c>
      <c r="T13" s="47">
        <v>5188827.226766197</v>
      </c>
      <c r="U13" s="47">
        <v>491783.14540197595</v>
      </c>
      <c r="V13" s="47">
        <v>883397.55683529377</v>
      </c>
      <c r="W13" s="47">
        <v>2902297.0723987631</v>
      </c>
      <c r="X13" s="47">
        <v>436803.07969879039</v>
      </c>
      <c r="Y13" s="47">
        <v>2663.1104278450339</v>
      </c>
      <c r="Z13" s="47">
        <v>1014.6583697827689</v>
      </c>
      <c r="AA13" s="47">
        <v>491.56462965238768</v>
      </c>
      <c r="AB13" s="47">
        <v>689.88318910662213</v>
      </c>
    </row>
    <row r="14" spans="1:29" s="96" customFormat="1" ht="15.75" customHeight="1">
      <c r="A14" s="46" t="s">
        <v>836</v>
      </c>
      <c r="B14" s="47">
        <v>70205622.867824227</v>
      </c>
      <c r="C14" s="47">
        <v>29843337.606046662</v>
      </c>
      <c r="D14" s="47">
        <v>6017671.0637476239</v>
      </c>
      <c r="E14" s="47">
        <v>2965337.6215807926</v>
      </c>
      <c r="F14" s="47">
        <v>17370872.808917463</v>
      </c>
      <c r="G14" s="47">
        <v>0</v>
      </c>
      <c r="H14" s="47">
        <v>125995696.71580847</v>
      </c>
      <c r="I14" s="47">
        <v>86967059.14594163</v>
      </c>
      <c r="J14" s="47">
        <v>20447815.678875096</v>
      </c>
      <c r="K14" s="47">
        <v>2182216.5571069773</v>
      </c>
      <c r="L14" s="47">
        <v>92832150.482773766</v>
      </c>
      <c r="M14" s="47">
        <v>98967.35</v>
      </c>
      <c r="N14" s="47">
        <v>1065754.4428070199</v>
      </c>
      <c r="O14" s="47">
        <v>101368.50040018281</v>
      </c>
      <c r="P14" s="47">
        <v>101368.50040018281</v>
      </c>
      <c r="Q14" s="47">
        <v>0</v>
      </c>
      <c r="R14" s="47">
        <v>197467409.87683988</v>
      </c>
      <c r="S14" s="47">
        <v>116810396.75198829</v>
      </c>
      <c r="T14" s="47">
        <v>1303601.5992180016</v>
      </c>
      <c r="U14" s="47">
        <v>232922.6969925935</v>
      </c>
      <c r="V14" s="47">
        <v>204972.41273670923</v>
      </c>
      <c r="W14" s="47">
        <v>409006.41068869992</v>
      </c>
      <c r="X14" s="47">
        <v>166071.73295877504</v>
      </c>
      <c r="Y14" s="47">
        <v>1187.408733803248</v>
      </c>
      <c r="Z14" s="47">
        <v>695.33879752958364</v>
      </c>
      <c r="AA14" s="47">
        <v>442.18667611055952</v>
      </c>
      <c r="AB14" s="47">
        <v>0</v>
      </c>
    </row>
    <row r="15" spans="1:29" s="96" customFormat="1">
      <c r="A15" s="46" t="s">
        <v>837</v>
      </c>
      <c r="B15" s="47">
        <v>45092968.15419504</v>
      </c>
      <c r="C15" s="47">
        <v>10739139.54887032</v>
      </c>
      <c r="D15" s="47">
        <v>6044410.1187754218</v>
      </c>
      <c r="E15" s="47">
        <v>39145.069999999403</v>
      </c>
      <c r="F15" s="47">
        <v>12637726.200981766</v>
      </c>
      <c r="G15" s="47">
        <v>0</v>
      </c>
      <c r="H15" s="47">
        <v>67088530.452582613</v>
      </c>
      <c r="I15" s="47">
        <v>44848334.428610004</v>
      </c>
      <c r="J15" s="47">
        <v>9612170.5740186237</v>
      </c>
      <c r="K15" s="47">
        <v>2358853.874530985</v>
      </c>
      <c r="L15" s="47">
        <v>51124997.415860824</v>
      </c>
      <c r="M15" s="47">
        <v>0</v>
      </c>
      <c r="N15" s="47">
        <v>305047.51510984579</v>
      </c>
      <c r="O15" s="47">
        <v>33603.965571798246</v>
      </c>
      <c r="P15" s="47">
        <v>33603.965571798246</v>
      </c>
      <c r="Q15" s="47">
        <v>0</v>
      </c>
      <c r="R15" s="47">
        <v>112520150.0874593</v>
      </c>
      <c r="S15" s="47">
        <v>55587473.977480337</v>
      </c>
      <c r="T15" s="47">
        <v>3141169.3505341671</v>
      </c>
      <c r="U15" s="47">
        <v>245005.00286532386</v>
      </c>
      <c r="V15" s="47">
        <v>644514.37604043866</v>
      </c>
      <c r="W15" s="47">
        <v>2037882.5471723836</v>
      </c>
      <c r="X15" s="47">
        <v>220924.95774094819</v>
      </c>
      <c r="Y15" s="47">
        <v>1475.7016940417857</v>
      </c>
      <c r="Z15" s="47">
        <v>319.31957225318519</v>
      </c>
      <c r="AA15" s="47">
        <v>49.377953541828148</v>
      </c>
      <c r="AB15" s="47">
        <v>689.88318910662213</v>
      </c>
    </row>
    <row r="16" spans="1:29" s="96" customFormat="1">
      <c r="A16" s="46" t="s">
        <v>838</v>
      </c>
      <c r="B16" s="47">
        <v>12779864.452875189</v>
      </c>
      <c r="C16" s="47">
        <v>3852915.218025967</v>
      </c>
      <c r="D16" s="47">
        <v>703231.68765230488</v>
      </c>
      <c r="E16" s="47">
        <v>231267.20017216488</v>
      </c>
      <c r="F16" s="47">
        <v>4441261.9565906562</v>
      </c>
      <c r="G16" s="47">
        <v>0</v>
      </c>
      <c r="H16" s="47">
        <v>7960658.2692636261</v>
      </c>
      <c r="I16" s="47">
        <v>2862857.0968210786</v>
      </c>
      <c r="J16" s="47">
        <v>2388639.7659370527</v>
      </c>
      <c r="K16" s="47">
        <v>302140.15661295364</v>
      </c>
      <c r="L16" s="47">
        <v>3985465.3836501162</v>
      </c>
      <c r="M16" s="47">
        <v>0</v>
      </c>
      <c r="N16" s="47">
        <v>97716.66367694884</v>
      </c>
      <c r="O16" s="47">
        <v>0</v>
      </c>
      <c r="P16" s="47">
        <v>0</v>
      </c>
      <c r="Q16" s="47">
        <v>0</v>
      </c>
      <c r="R16" s="47">
        <v>20838239.385815762</v>
      </c>
      <c r="S16" s="47">
        <v>6715772.3148470446</v>
      </c>
      <c r="T16" s="47">
        <v>288592.22746468446</v>
      </c>
      <c r="U16" s="47">
        <v>1220.8455440586179</v>
      </c>
      <c r="V16" s="47">
        <v>33862.941905376625</v>
      </c>
      <c r="W16" s="47">
        <v>217021.95453767909</v>
      </c>
      <c r="X16" s="47">
        <v>26882.134174236086</v>
      </c>
      <c r="Y16" s="47">
        <v>0</v>
      </c>
      <c r="Z16" s="47">
        <v>0</v>
      </c>
      <c r="AA16" s="47">
        <v>0</v>
      </c>
      <c r="AB16" s="47">
        <v>0</v>
      </c>
    </row>
    <row r="17" spans="1:68" s="96" customFormat="1">
      <c r="A17" s="46" t="s">
        <v>835</v>
      </c>
      <c r="B17" s="47">
        <v>2856705.6916059088</v>
      </c>
      <c r="C17" s="47">
        <v>401597.15372393245</v>
      </c>
      <c r="D17" s="47">
        <v>169861.47996165164</v>
      </c>
      <c r="E17" s="47">
        <v>100528.41237396783</v>
      </c>
      <c r="F17" s="47">
        <v>979811.54605785233</v>
      </c>
      <c r="G17" s="47">
        <v>0</v>
      </c>
      <c r="H17" s="47">
        <v>3243151.9444223419</v>
      </c>
      <c r="I17" s="47">
        <v>115938.97129384117</v>
      </c>
      <c r="J17" s="47">
        <v>1084794.4442576827</v>
      </c>
      <c r="K17" s="47">
        <v>68827.537816647033</v>
      </c>
      <c r="L17" s="47">
        <v>1072539.3790358587</v>
      </c>
      <c r="M17" s="47">
        <v>15653</v>
      </c>
      <c r="N17" s="47">
        <v>410342.18441883777</v>
      </c>
      <c r="O17" s="47">
        <v>0</v>
      </c>
      <c r="P17" s="47">
        <v>0</v>
      </c>
      <c r="Q17" s="47">
        <v>0</v>
      </c>
      <c r="R17" s="47">
        <v>6525852.8204470901</v>
      </c>
      <c r="S17" s="47">
        <v>517536.12501777371</v>
      </c>
      <c r="T17" s="47">
        <v>455464.04954934376</v>
      </c>
      <c r="U17" s="47">
        <v>12634.6</v>
      </c>
      <c r="V17" s="47">
        <v>47.826152769427623</v>
      </c>
      <c r="W17" s="47">
        <v>238386.15999999997</v>
      </c>
      <c r="X17" s="47">
        <v>22924.254824831063</v>
      </c>
      <c r="Y17" s="47">
        <v>0</v>
      </c>
      <c r="Z17" s="47">
        <v>0</v>
      </c>
      <c r="AA17" s="47">
        <v>0</v>
      </c>
      <c r="AB17" s="47">
        <v>0</v>
      </c>
    </row>
    <row r="18" spans="1:68" s="97" customFormat="1" ht="15.75" customHeight="1">
      <c r="A18" s="46" t="s">
        <v>27</v>
      </c>
      <c r="B18" s="47">
        <v>11534775.417746197</v>
      </c>
      <c r="C18" s="47">
        <v>1148383.5619623673</v>
      </c>
      <c r="D18" s="47">
        <v>946298.83209840464</v>
      </c>
      <c r="E18" s="47">
        <v>5231.3599999999997</v>
      </c>
      <c r="F18" s="47">
        <v>4956275.3759432044</v>
      </c>
      <c r="G18" s="47">
        <v>293885.37041201716</v>
      </c>
      <c r="H18" s="47">
        <v>8483332.9137590807</v>
      </c>
      <c r="I18" s="47">
        <v>4246527.153691262</v>
      </c>
      <c r="J18" s="47">
        <v>3607910.5722574606</v>
      </c>
      <c r="K18" s="47">
        <v>182341.90558111671</v>
      </c>
      <c r="L18" s="47">
        <v>5373298.8693052279</v>
      </c>
      <c r="M18" s="47">
        <v>34018</v>
      </c>
      <c r="N18" s="47">
        <v>53936.86560566353</v>
      </c>
      <c r="O18" s="47">
        <v>0</v>
      </c>
      <c r="P18" s="47">
        <v>0</v>
      </c>
      <c r="Q18" s="47">
        <v>0</v>
      </c>
      <c r="R18" s="47">
        <v>20399948.567522962</v>
      </c>
      <c r="S18" s="47">
        <v>5394910.7156536281</v>
      </c>
      <c r="T18" s="47">
        <v>927393.35181314626</v>
      </c>
      <c r="U18" s="47">
        <v>8412.8533332000188</v>
      </c>
      <c r="V18" s="47">
        <v>41900.061614827064</v>
      </c>
      <c r="W18" s="47">
        <v>800009.37999999733</v>
      </c>
      <c r="X18" s="47">
        <v>67962.806602700002</v>
      </c>
      <c r="Y18" s="47">
        <v>0</v>
      </c>
      <c r="Z18" s="47">
        <v>0</v>
      </c>
      <c r="AA18" s="47">
        <v>0</v>
      </c>
      <c r="AB18" s="47">
        <v>0</v>
      </c>
    </row>
    <row r="19" spans="1:68" s="96" customFormat="1" ht="31.5">
      <c r="A19" s="46" t="s">
        <v>833</v>
      </c>
      <c r="B19" s="47">
        <v>10931335.431799468</v>
      </c>
      <c r="C19" s="47">
        <v>1148383.5619623673</v>
      </c>
      <c r="D19" s="47">
        <v>937031.57079455431</v>
      </c>
      <c r="E19" s="47">
        <v>5231.3599999999997</v>
      </c>
      <c r="F19" s="47">
        <v>4817876.6710773949</v>
      </c>
      <c r="G19" s="47">
        <v>293885.37041201716</v>
      </c>
      <c r="H19" s="47">
        <v>8346877.543106636</v>
      </c>
      <c r="I19" s="47">
        <v>4246527.153691262</v>
      </c>
      <c r="J19" s="47">
        <v>3509564.5692073503</v>
      </c>
      <c r="K19" s="47">
        <v>177729.42229046847</v>
      </c>
      <c r="L19" s="47">
        <v>5299846.8221479943</v>
      </c>
      <c r="M19" s="47">
        <v>34018</v>
      </c>
      <c r="N19" s="47">
        <v>33970.676485750009</v>
      </c>
      <c r="O19" s="47">
        <v>0</v>
      </c>
      <c r="P19" s="47">
        <v>0</v>
      </c>
      <c r="Q19" s="47">
        <v>0</v>
      </c>
      <c r="R19" s="47">
        <v>19640087.021803875</v>
      </c>
      <c r="S19" s="47">
        <v>5394910.7156536281</v>
      </c>
      <c r="T19" s="47">
        <v>913299.14137366985</v>
      </c>
      <c r="U19" s="47">
        <v>8412.8533332000188</v>
      </c>
      <c r="V19" s="47">
        <v>34325.271614827063</v>
      </c>
      <c r="W19" s="47">
        <v>793185.35999999731</v>
      </c>
      <c r="X19" s="47">
        <v>67712.806602700002</v>
      </c>
      <c r="Y19" s="47">
        <v>0</v>
      </c>
      <c r="Z19" s="47">
        <v>0</v>
      </c>
      <c r="AA19" s="47">
        <v>0</v>
      </c>
      <c r="AB19" s="47">
        <v>0</v>
      </c>
    </row>
    <row r="20" spans="1:68" s="96" customFormat="1">
      <c r="A20" s="46" t="s">
        <v>834</v>
      </c>
      <c r="B20" s="47">
        <v>603439.98594673106</v>
      </c>
      <c r="C20" s="47">
        <v>0</v>
      </c>
      <c r="D20" s="47">
        <v>9267.2613038503005</v>
      </c>
      <c r="E20" s="47">
        <v>0</v>
      </c>
      <c r="F20" s="47">
        <v>138398.70486580906</v>
      </c>
      <c r="G20" s="47">
        <v>0</v>
      </c>
      <c r="H20" s="47">
        <v>136455.37065244492</v>
      </c>
      <c r="I20" s="47">
        <v>0</v>
      </c>
      <c r="J20" s="47">
        <v>98346.003050109604</v>
      </c>
      <c r="K20" s="47">
        <v>4612.4832906482015</v>
      </c>
      <c r="L20" s="47">
        <v>73452.047157232882</v>
      </c>
      <c r="M20" s="47">
        <v>0</v>
      </c>
      <c r="N20" s="47">
        <v>19966.189119913517</v>
      </c>
      <c r="O20" s="47">
        <v>0</v>
      </c>
      <c r="P20" s="47">
        <v>0</v>
      </c>
      <c r="Q20" s="47">
        <v>0</v>
      </c>
      <c r="R20" s="47">
        <v>759861.54571908945</v>
      </c>
      <c r="S20" s="47">
        <v>0</v>
      </c>
      <c r="T20" s="47">
        <v>14094.210439476341</v>
      </c>
      <c r="U20" s="47">
        <v>0</v>
      </c>
      <c r="V20" s="47">
        <v>7574.79</v>
      </c>
      <c r="W20" s="47">
        <v>6824.0199999999995</v>
      </c>
      <c r="X20" s="47">
        <v>250</v>
      </c>
      <c r="Y20" s="47">
        <v>0</v>
      </c>
      <c r="Z20" s="47">
        <v>0</v>
      </c>
      <c r="AA20" s="47">
        <v>0</v>
      </c>
      <c r="AB20" s="47">
        <v>0</v>
      </c>
    </row>
    <row r="21" spans="1:68" s="97" customFormat="1" ht="31.5">
      <c r="A21" s="46" t="s">
        <v>28</v>
      </c>
      <c r="B21" s="47">
        <v>473156379.10147327</v>
      </c>
      <c r="C21" s="47">
        <v>210788404.92551413</v>
      </c>
      <c r="D21" s="47">
        <v>10196035.304237084</v>
      </c>
      <c r="E21" s="47">
        <v>34.71</v>
      </c>
      <c r="F21" s="47">
        <v>212332657.93862748</v>
      </c>
      <c r="G21" s="47">
        <v>298784.1310235858</v>
      </c>
      <c r="H21" s="47">
        <v>1932340601.1705825</v>
      </c>
      <c r="I21" s="47">
        <v>1039255223.8813101</v>
      </c>
      <c r="J21" s="47">
        <v>1010068868.1167014</v>
      </c>
      <c r="K21" s="47">
        <v>109238700.09296297</v>
      </c>
      <c r="L21" s="47">
        <v>1349418721.9427423</v>
      </c>
      <c r="M21" s="47">
        <v>31876</v>
      </c>
      <c r="N21" s="47">
        <v>226592.83427174212</v>
      </c>
      <c r="O21" s="47">
        <v>890338.43330939068</v>
      </c>
      <c r="P21" s="47">
        <v>890338.43330939068</v>
      </c>
      <c r="Q21" s="47">
        <v>0</v>
      </c>
      <c r="R21" s="47">
        <v>2406944571.670661</v>
      </c>
      <c r="S21" s="47">
        <v>1250043628.8068244</v>
      </c>
      <c r="T21" s="47">
        <v>42184284.226617157</v>
      </c>
      <c r="U21" s="47">
        <v>949911.0577797509</v>
      </c>
      <c r="V21" s="47">
        <v>2706879.0527606001</v>
      </c>
      <c r="W21" s="47">
        <v>4468658.3528346773</v>
      </c>
      <c r="X21" s="47">
        <v>141377.51550064632</v>
      </c>
      <c r="Y21" s="47">
        <v>4170.5258971785479</v>
      </c>
      <c r="Z21" s="47">
        <v>1836.0826343683332</v>
      </c>
      <c r="AA21" s="47">
        <v>403.21396465589771</v>
      </c>
      <c r="AB21" s="47">
        <v>380.56787434055838</v>
      </c>
    </row>
    <row r="22" spans="1:68" s="96" customFormat="1">
      <c r="A22" s="46" t="s">
        <v>817</v>
      </c>
      <c r="B22" s="47">
        <v>467135344.74211264</v>
      </c>
      <c r="C22" s="47">
        <v>209867923.61620525</v>
      </c>
      <c r="D22" s="47">
        <v>9445305.3068930805</v>
      </c>
      <c r="E22" s="47">
        <v>34.71</v>
      </c>
      <c r="F22" s="47">
        <v>209275847.87334597</v>
      </c>
      <c r="G22" s="47">
        <v>245924.28063227568</v>
      </c>
      <c r="H22" s="47">
        <v>1903678934.3776941</v>
      </c>
      <c r="I22" s="47">
        <v>1030223997.203638</v>
      </c>
      <c r="J22" s="47">
        <v>1001947650.8466638</v>
      </c>
      <c r="K22" s="47">
        <v>108656269.92577939</v>
      </c>
      <c r="L22" s="47">
        <v>1328282606.5719576</v>
      </c>
      <c r="M22" s="47">
        <v>31876</v>
      </c>
      <c r="N22" s="47">
        <v>226592.83427174212</v>
      </c>
      <c r="O22" s="47">
        <v>890338.43330939068</v>
      </c>
      <c r="P22" s="47">
        <v>890338.43330939068</v>
      </c>
      <c r="Q22" s="47">
        <v>0</v>
      </c>
      <c r="R22" s="47">
        <v>2372209010.6680202</v>
      </c>
      <c r="S22" s="47">
        <v>1240091920.8198431</v>
      </c>
      <c r="T22" s="47">
        <v>41536249.054367192</v>
      </c>
      <c r="U22" s="47">
        <v>944561.36964008724</v>
      </c>
      <c r="V22" s="47">
        <v>2684860.7038605674</v>
      </c>
      <c r="W22" s="47">
        <v>3899375.6628346797</v>
      </c>
      <c r="X22" s="47">
        <v>92980.095496464884</v>
      </c>
      <c r="Y22" s="47">
        <v>4165.7134007195355</v>
      </c>
      <c r="Z22" s="47">
        <v>1836.0826343683332</v>
      </c>
      <c r="AA22" s="47">
        <v>403.21396465589771</v>
      </c>
      <c r="AB22" s="47">
        <v>380.56787434055838</v>
      </c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98"/>
      <c r="BL22" s="98"/>
      <c r="BM22" s="98"/>
      <c r="BN22" s="98"/>
      <c r="BO22" s="98"/>
      <c r="BP22" s="98"/>
    </row>
    <row r="23" spans="1:68" s="96" customFormat="1">
      <c r="A23" s="46" t="s">
        <v>818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6899564.9985530311</v>
      </c>
      <c r="I23" s="47">
        <v>216549.80540811495</v>
      </c>
      <c r="J23" s="47">
        <v>134145.13277957292</v>
      </c>
      <c r="K23" s="47">
        <v>116036.6640520583</v>
      </c>
      <c r="L23" s="47">
        <v>6788195.0302883862</v>
      </c>
      <c r="M23" s="47">
        <v>0</v>
      </c>
      <c r="N23" s="47">
        <v>0</v>
      </c>
      <c r="O23" s="47">
        <v>0</v>
      </c>
      <c r="P23" s="47">
        <v>0</v>
      </c>
      <c r="Q23" s="47">
        <v>0</v>
      </c>
      <c r="R23" s="47">
        <v>6899564.9985530311</v>
      </c>
      <c r="S23" s="47">
        <v>216549.80540811495</v>
      </c>
      <c r="T23" s="47">
        <v>623.90976999999998</v>
      </c>
      <c r="U23" s="47">
        <v>0</v>
      </c>
      <c r="V23" s="47">
        <v>0</v>
      </c>
      <c r="W23" s="47">
        <v>0</v>
      </c>
      <c r="X23" s="47">
        <v>623.90976999999998</v>
      </c>
      <c r="Y23" s="47">
        <v>0</v>
      </c>
      <c r="Z23" s="47">
        <v>0</v>
      </c>
      <c r="AA23" s="47">
        <v>0</v>
      </c>
      <c r="AB23" s="47">
        <v>0</v>
      </c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8"/>
      <c r="BF23" s="98"/>
      <c r="BG23" s="98"/>
      <c r="BH23" s="98"/>
      <c r="BI23" s="98"/>
      <c r="BJ23" s="98"/>
      <c r="BK23" s="98"/>
      <c r="BL23" s="98"/>
      <c r="BM23" s="98"/>
      <c r="BN23" s="98"/>
      <c r="BO23" s="98"/>
      <c r="BP23" s="98"/>
    </row>
    <row r="24" spans="1:68" s="96" customFormat="1">
      <c r="A24" s="46" t="s">
        <v>819</v>
      </c>
      <c r="B24" s="47">
        <v>727685.60647880391</v>
      </c>
      <c r="C24" s="47">
        <v>333824.3121309533</v>
      </c>
      <c r="D24" s="47">
        <v>0</v>
      </c>
      <c r="E24" s="47">
        <v>0</v>
      </c>
      <c r="F24" s="47">
        <v>2242545.8532718075</v>
      </c>
      <c r="G24" s="47">
        <v>0</v>
      </c>
      <c r="H24" s="47">
        <v>4237372.8272563564</v>
      </c>
      <c r="I24" s="47">
        <v>2573118.2811728655</v>
      </c>
      <c r="J24" s="47">
        <v>3845903.3751527034</v>
      </c>
      <c r="K24" s="47">
        <v>23927.944818152857</v>
      </c>
      <c r="L24" s="47">
        <v>2940422.3192013488</v>
      </c>
      <c r="M24" s="47">
        <v>0</v>
      </c>
      <c r="N24" s="47">
        <v>0</v>
      </c>
      <c r="O24" s="47">
        <v>0</v>
      </c>
      <c r="P24" s="47">
        <v>0</v>
      </c>
      <c r="Q24" s="47">
        <v>0</v>
      </c>
      <c r="R24" s="47">
        <v>4965058.4337351602</v>
      </c>
      <c r="S24" s="47">
        <v>2906942.5933038187</v>
      </c>
      <c r="T24" s="47">
        <v>3475.33</v>
      </c>
      <c r="U24" s="47">
        <v>0</v>
      </c>
      <c r="V24" s="47">
        <v>0</v>
      </c>
      <c r="W24" s="47">
        <v>0</v>
      </c>
      <c r="X24" s="47">
        <v>0</v>
      </c>
      <c r="Y24" s="47">
        <v>0</v>
      </c>
      <c r="Z24" s="47">
        <v>0</v>
      </c>
      <c r="AA24" s="47">
        <v>0</v>
      </c>
      <c r="AB24" s="47">
        <v>0</v>
      </c>
      <c r="AC24" s="99"/>
      <c r="AD24" s="99"/>
      <c r="AE24" s="99"/>
      <c r="AF24" s="99"/>
      <c r="AG24" s="99"/>
      <c r="AH24" s="99"/>
      <c r="AI24" s="99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  <c r="BB24" s="98"/>
      <c r="BC24" s="98"/>
      <c r="BD24" s="98"/>
      <c r="BE24" s="98"/>
      <c r="BF24" s="98"/>
      <c r="BG24" s="98"/>
      <c r="BH24" s="98"/>
      <c r="BI24" s="98"/>
      <c r="BJ24" s="98"/>
      <c r="BK24" s="98"/>
      <c r="BL24" s="98"/>
      <c r="BM24" s="98"/>
      <c r="BN24" s="98"/>
      <c r="BO24" s="98"/>
      <c r="BP24" s="98"/>
    </row>
    <row r="25" spans="1:68" s="96" customFormat="1">
      <c r="A25" s="46" t="s">
        <v>820</v>
      </c>
      <c r="B25" s="47">
        <v>5293348.7528818306</v>
      </c>
      <c r="C25" s="47">
        <v>586656.99717798107</v>
      </c>
      <c r="D25" s="47">
        <v>750729.99734400341</v>
      </c>
      <c r="E25" s="47">
        <v>0</v>
      </c>
      <c r="F25" s="47">
        <v>814264.21200975194</v>
      </c>
      <c r="G25" s="47">
        <v>52859.850391310109</v>
      </c>
      <c r="H25" s="47">
        <v>17524728.967079215</v>
      </c>
      <c r="I25" s="47">
        <v>6241558.5910912752</v>
      </c>
      <c r="J25" s="47">
        <v>4141168.7621053965</v>
      </c>
      <c r="K25" s="47">
        <v>442465.55831339705</v>
      </c>
      <c r="L25" s="47">
        <v>11407498.02129522</v>
      </c>
      <c r="M25" s="47">
        <v>0</v>
      </c>
      <c r="N25" s="47">
        <v>0</v>
      </c>
      <c r="O25" s="47">
        <v>0</v>
      </c>
      <c r="P25" s="47">
        <v>0</v>
      </c>
      <c r="Q25" s="47">
        <v>0</v>
      </c>
      <c r="R25" s="47">
        <v>22870937.570352357</v>
      </c>
      <c r="S25" s="47">
        <v>6828215.588269257</v>
      </c>
      <c r="T25" s="47">
        <v>643935.93247996527</v>
      </c>
      <c r="U25" s="47">
        <v>5349.6881396635981</v>
      </c>
      <c r="V25" s="47">
        <v>22018.348900032626</v>
      </c>
      <c r="W25" s="47">
        <v>569282.68999999843</v>
      </c>
      <c r="X25" s="47">
        <v>47773.510234181427</v>
      </c>
      <c r="Y25" s="47">
        <v>4.8124964590120189</v>
      </c>
      <c r="Z25" s="47">
        <v>0</v>
      </c>
      <c r="AA25" s="47">
        <v>0</v>
      </c>
      <c r="AB25" s="47">
        <v>0</v>
      </c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8"/>
      <c r="BM25" s="98"/>
      <c r="BN25" s="98"/>
      <c r="BO25" s="98"/>
      <c r="BP25" s="98"/>
    </row>
    <row r="26" spans="1:68" s="96" customFormat="1" ht="47.25">
      <c r="A26" s="46" t="s">
        <v>29</v>
      </c>
      <c r="B26" s="47">
        <v>910425.1239170538</v>
      </c>
      <c r="C26" s="47">
        <v>878180.39407599089</v>
      </c>
      <c r="D26" s="47">
        <v>24173.056893273333</v>
      </c>
      <c r="E26" s="47">
        <v>35845.808930389132</v>
      </c>
      <c r="F26" s="47">
        <v>-450301.5034354293</v>
      </c>
      <c r="G26" s="47">
        <v>0</v>
      </c>
      <c r="H26" s="47">
        <v>738675.86953063449</v>
      </c>
      <c r="I26" s="47">
        <v>225133.69555357366</v>
      </c>
      <c r="J26" s="47">
        <v>225825.80223063452</v>
      </c>
      <c r="K26" s="47">
        <v>14198.317299999999</v>
      </c>
      <c r="L26" s="47">
        <v>702214.82935937704</v>
      </c>
      <c r="M26" s="47">
        <v>0</v>
      </c>
      <c r="N26" s="47">
        <v>54884.931610600004</v>
      </c>
      <c r="O26" s="47">
        <v>0</v>
      </c>
      <c r="P26" s="47">
        <v>0</v>
      </c>
      <c r="Q26" s="47">
        <v>54884.931610600004</v>
      </c>
      <c r="R26" s="47">
        <v>1703985.9250582883</v>
      </c>
      <c r="S26" s="47">
        <v>1158199.0212401648</v>
      </c>
      <c r="T26" s="47">
        <v>127181.67346306822</v>
      </c>
      <c r="U26" s="47">
        <v>40073.42589747638</v>
      </c>
      <c r="V26" s="47">
        <v>79450.475096764159</v>
      </c>
      <c r="W26" s="47">
        <v>7655.68</v>
      </c>
      <c r="X26" s="47">
        <v>0</v>
      </c>
      <c r="Y26" s="47">
        <v>14.017421103990992</v>
      </c>
      <c r="Z26" s="47">
        <v>0</v>
      </c>
      <c r="AA26" s="47">
        <v>0</v>
      </c>
      <c r="AB26" s="47">
        <v>0</v>
      </c>
    </row>
    <row r="27" spans="1:68" s="96" customFormat="1" ht="47.25">
      <c r="A27" s="46" t="s">
        <v>30</v>
      </c>
      <c r="B27" s="47">
        <v>175085.47453591711</v>
      </c>
      <c r="C27" s="47">
        <v>17060.116172433303</v>
      </c>
      <c r="D27" s="47">
        <v>19801.849812480177</v>
      </c>
      <c r="E27" s="47">
        <v>0</v>
      </c>
      <c r="F27" s="47">
        <v>19280.419306397805</v>
      </c>
      <c r="G27" s="47">
        <v>0</v>
      </c>
      <c r="H27" s="47">
        <v>502784.73064712144</v>
      </c>
      <c r="I27" s="47">
        <v>231192.05551920008</v>
      </c>
      <c r="J27" s="47">
        <v>19430.731350248298</v>
      </c>
      <c r="K27" s="47">
        <v>2556.7462968731006</v>
      </c>
      <c r="L27" s="47">
        <v>488290.01965960767</v>
      </c>
      <c r="M27" s="47">
        <v>10</v>
      </c>
      <c r="N27" s="47">
        <v>37.562443137390844</v>
      </c>
      <c r="O27" s="47">
        <v>0</v>
      </c>
      <c r="P27" s="47">
        <v>0</v>
      </c>
      <c r="Q27" s="47">
        <v>0</v>
      </c>
      <c r="R27" s="47">
        <v>677917.76762617601</v>
      </c>
      <c r="S27" s="47">
        <v>248252.17169163341</v>
      </c>
      <c r="T27" s="47">
        <v>1726.1112709935658</v>
      </c>
      <c r="U27" s="47">
        <v>0</v>
      </c>
      <c r="V27" s="47">
        <v>0</v>
      </c>
      <c r="W27" s="47">
        <v>819.87</v>
      </c>
      <c r="X27" s="47">
        <v>0</v>
      </c>
      <c r="Y27" s="47">
        <v>0.53815004387341803</v>
      </c>
      <c r="Z27" s="47">
        <v>0</v>
      </c>
      <c r="AA27" s="47">
        <v>0</v>
      </c>
      <c r="AB27" s="47">
        <v>0</v>
      </c>
    </row>
    <row r="28" spans="1:68" s="96" customFormat="1" ht="31.5">
      <c r="A28" s="46" t="s">
        <v>31</v>
      </c>
      <c r="B28" s="47">
        <v>35117008.075284138</v>
      </c>
      <c r="C28" s="47">
        <v>12638680.583663287</v>
      </c>
      <c r="D28" s="47">
        <v>1314805.5149368716</v>
      </c>
      <c r="E28" s="47">
        <v>376963.95310944249</v>
      </c>
      <c r="F28" s="47">
        <v>11710294.201096445</v>
      </c>
      <c r="G28" s="47">
        <v>1733404.079489928</v>
      </c>
      <c r="H28" s="47">
        <v>78331539.691723183</v>
      </c>
      <c r="I28" s="47">
        <v>23818839.756091185</v>
      </c>
      <c r="J28" s="47">
        <v>25323661.978998363</v>
      </c>
      <c r="K28" s="47">
        <v>3064197.5743838209</v>
      </c>
      <c r="L28" s="47">
        <v>62352541.776044525</v>
      </c>
      <c r="M28" s="47">
        <v>8799</v>
      </c>
      <c r="N28" s="47">
        <v>12117.734422506082</v>
      </c>
      <c r="O28" s="47">
        <v>913.68351150606145</v>
      </c>
      <c r="P28" s="47">
        <v>913.68351150606145</v>
      </c>
      <c r="Q28" s="47">
        <v>0</v>
      </c>
      <c r="R28" s="47">
        <v>115203782.26443127</v>
      </c>
      <c r="S28" s="47">
        <v>36457520.339754477</v>
      </c>
      <c r="T28" s="47">
        <v>1885011.8726043277</v>
      </c>
      <c r="U28" s="47">
        <v>121141.26667363301</v>
      </c>
      <c r="V28" s="47">
        <v>300193.47695871908</v>
      </c>
      <c r="W28" s="47">
        <v>934772.35422569467</v>
      </c>
      <c r="X28" s="47">
        <v>253529.24097051812</v>
      </c>
      <c r="Y28" s="47">
        <v>313.77195992262205</v>
      </c>
      <c r="Z28" s="47">
        <v>93.411905646965366</v>
      </c>
      <c r="AA28" s="47">
        <v>0</v>
      </c>
      <c r="AB28" s="47">
        <v>108.16284471541051</v>
      </c>
    </row>
    <row r="29" spans="1:68" s="96" customFormat="1">
      <c r="A29" s="46" t="s">
        <v>32</v>
      </c>
      <c r="B29" s="47">
        <v>5054242.3042421518</v>
      </c>
      <c r="C29" s="47">
        <v>834219.97</v>
      </c>
      <c r="D29" s="47">
        <v>0</v>
      </c>
      <c r="E29" s="47">
        <v>0</v>
      </c>
      <c r="F29" s="47">
        <v>395796.74223067507</v>
      </c>
      <c r="G29" s="47">
        <v>0</v>
      </c>
      <c r="H29" s="47">
        <v>4063927.1477362281</v>
      </c>
      <c r="I29" s="47">
        <v>1718402.0750000002</v>
      </c>
      <c r="J29" s="47">
        <v>1203481.063736228</v>
      </c>
      <c r="K29" s="47">
        <v>191952.22400000002</v>
      </c>
      <c r="L29" s="47">
        <v>251961.39245220841</v>
      </c>
      <c r="M29" s="47">
        <v>1643105.1569404667</v>
      </c>
      <c r="N29" s="47">
        <v>461572.83000000007</v>
      </c>
      <c r="O29" s="47">
        <v>0</v>
      </c>
      <c r="P29" s="47">
        <v>0</v>
      </c>
      <c r="Q29" s="47">
        <v>0</v>
      </c>
      <c r="R29" s="47">
        <v>11222847.438918846</v>
      </c>
      <c r="S29" s="47">
        <v>2552622.0449999999</v>
      </c>
      <c r="T29" s="47">
        <v>39051.735393056973</v>
      </c>
      <c r="U29" s="47">
        <v>8537.7764919816673</v>
      </c>
      <c r="V29" s="47">
        <v>16927.18761538792</v>
      </c>
      <c r="W29" s="47">
        <v>0</v>
      </c>
      <c r="X29" s="47">
        <v>0</v>
      </c>
      <c r="Y29" s="47">
        <v>0</v>
      </c>
      <c r="Z29" s="47">
        <v>0</v>
      </c>
      <c r="AA29" s="47">
        <v>0</v>
      </c>
      <c r="AB29" s="47">
        <v>0</v>
      </c>
    </row>
    <row r="30" spans="1:68" s="96" customFormat="1">
      <c r="A30" s="46" t="s">
        <v>33</v>
      </c>
      <c r="B30" s="47">
        <v>92303867.589941919</v>
      </c>
      <c r="C30" s="47">
        <v>31914517.539999999</v>
      </c>
      <c r="D30" s="47">
        <v>3681877.6499997796</v>
      </c>
      <c r="E30" s="47">
        <v>0</v>
      </c>
      <c r="F30" s="47">
        <v>55830537.617539659</v>
      </c>
      <c r="G30" s="47">
        <v>0</v>
      </c>
      <c r="H30" s="47">
        <v>56233837.130769737</v>
      </c>
      <c r="I30" s="47">
        <v>45063369.49000001</v>
      </c>
      <c r="J30" s="47">
        <v>41004357.928838991</v>
      </c>
      <c r="K30" s="47">
        <v>1573271.3319307333</v>
      </c>
      <c r="L30" s="47">
        <v>30158484.954530701</v>
      </c>
      <c r="M30" s="47">
        <v>143</v>
      </c>
      <c r="N30" s="47">
        <v>0</v>
      </c>
      <c r="O30" s="47">
        <v>0</v>
      </c>
      <c r="P30" s="47">
        <v>0</v>
      </c>
      <c r="Q30" s="47">
        <v>0</v>
      </c>
      <c r="R30" s="47">
        <v>148537847.72071165</v>
      </c>
      <c r="S30" s="47">
        <v>76977887.030000001</v>
      </c>
      <c r="T30" s="47">
        <v>1193169.1335483342</v>
      </c>
      <c r="U30" s="47">
        <v>14794.347500000003</v>
      </c>
      <c r="V30" s="47">
        <v>217879.29</v>
      </c>
      <c r="W30" s="47">
        <v>527211.25999999954</v>
      </c>
      <c r="X30" s="47">
        <v>0</v>
      </c>
      <c r="Y30" s="47">
        <v>0</v>
      </c>
      <c r="Z30" s="47">
        <v>0</v>
      </c>
      <c r="AA30" s="47">
        <v>0</v>
      </c>
      <c r="AB30" s="47">
        <v>0</v>
      </c>
    </row>
    <row r="31" spans="1:68" s="96" customFormat="1">
      <c r="A31" s="46" t="s">
        <v>34</v>
      </c>
      <c r="B31" s="47">
        <v>19343662.863399904</v>
      </c>
      <c r="C31" s="47">
        <v>34697.310000000005</v>
      </c>
      <c r="D31" s="47">
        <v>1033969.6760534113</v>
      </c>
      <c r="E31" s="47">
        <v>0</v>
      </c>
      <c r="F31" s="47">
        <v>2344550.1327116732</v>
      </c>
      <c r="G31" s="47">
        <v>1593028.9536755008</v>
      </c>
      <c r="H31" s="47">
        <v>3816289.9126278381</v>
      </c>
      <c r="I31" s="47">
        <v>0</v>
      </c>
      <c r="J31" s="47">
        <v>2659569.8701817896</v>
      </c>
      <c r="K31" s="47">
        <v>163473.78089557952</v>
      </c>
      <c r="L31" s="47">
        <v>1631478.2581401193</v>
      </c>
      <c r="M31" s="47">
        <v>2662</v>
      </c>
      <c r="N31" s="47">
        <v>8246.1648721099828</v>
      </c>
      <c r="O31" s="47">
        <v>0</v>
      </c>
      <c r="P31" s="47">
        <v>0</v>
      </c>
      <c r="Q31" s="47">
        <v>0</v>
      </c>
      <c r="R31" s="47">
        <v>24763889.894575361</v>
      </c>
      <c r="S31" s="47">
        <v>34697.310000000005</v>
      </c>
      <c r="T31" s="47">
        <v>1253216.9726495028</v>
      </c>
      <c r="U31" s="47">
        <v>81902.163591913763</v>
      </c>
      <c r="V31" s="47">
        <v>198778.94196453862</v>
      </c>
      <c r="W31" s="47">
        <v>906197.9797422702</v>
      </c>
      <c r="X31" s="47">
        <v>14684.516042499999</v>
      </c>
      <c r="Y31" s="47">
        <v>33.446760796093578</v>
      </c>
      <c r="Z31" s="47">
        <v>33.446760796093578</v>
      </c>
      <c r="AA31" s="47">
        <v>0</v>
      </c>
      <c r="AB31" s="47">
        <v>0</v>
      </c>
    </row>
    <row r="32" spans="1:68" s="96" customFormat="1">
      <c r="A32" s="46" t="s">
        <v>35</v>
      </c>
      <c r="B32" s="47">
        <v>662899.97999999986</v>
      </c>
      <c r="C32" s="47">
        <v>0</v>
      </c>
      <c r="D32" s="47">
        <v>1276.9899999996201</v>
      </c>
      <c r="E32" s="47">
        <v>0</v>
      </c>
      <c r="F32" s="47">
        <v>244279.73123700009</v>
      </c>
      <c r="G32" s="47">
        <v>0</v>
      </c>
      <c r="H32" s="47">
        <v>847621.58039999998</v>
      </c>
      <c r="I32" s="47">
        <v>0</v>
      </c>
      <c r="J32" s="47">
        <v>845048.29350000003</v>
      </c>
      <c r="K32" s="47">
        <v>56287.096899999997</v>
      </c>
      <c r="L32" s="47">
        <v>355543.7920654621</v>
      </c>
      <c r="M32" s="47">
        <v>0</v>
      </c>
      <c r="N32" s="47">
        <v>0</v>
      </c>
      <c r="O32" s="47">
        <v>0</v>
      </c>
      <c r="P32" s="47">
        <v>0</v>
      </c>
      <c r="Q32" s="47">
        <v>0</v>
      </c>
      <c r="R32" s="47">
        <v>1510521.5603999998</v>
      </c>
      <c r="S32" s="47">
        <v>0</v>
      </c>
      <c r="T32" s="47">
        <v>48312.720000000365</v>
      </c>
      <c r="U32" s="47">
        <v>3712.7050000000195</v>
      </c>
      <c r="V32" s="47">
        <v>18697.004999999852</v>
      </c>
      <c r="W32" s="47">
        <v>25842.400000000496</v>
      </c>
      <c r="X32" s="47">
        <v>60.6099999999999</v>
      </c>
      <c r="Y32" s="47">
        <v>0</v>
      </c>
      <c r="Z32" s="47">
        <v>0</v>
      </c>
      <c r="AA32" s="47">
        <v>0</v>
      </c>
      <c r="AB32" s="47">
        <v>0</v>
      </c>
    </row>
    <row r="33" spans="1:28" s="96" customFormat="1">
      <c r="A33" s="46" t="s">
        <v>36</v>
      </c>
      <c r="B33" s="47">
        <v>20812241.179958597</v>
      </c>
      <c r="C33" s="47">
        <v>13084895.261479376</v>
      </c>
      <c r="D33" s="47">
        <v>864919.39012651984</v>
      </c>
      <c r="E33" s="47">
        <v>801.20535627381537</v>
      </c>
      <c r="F33" s="47">
        <v>13686046.376511533</v>
      </c>
      <c r="G33" s="47">
        <v>9988.4616594487215</v>
      </c>
      <c r="H33" s="47">
        <v>41117452.605037123</v>
      </c>
      <c r="I33" s="47">
        <v>31591595.870000001</v>
      </c>
      <c r="J33" s="47">
        <v>18668465.740248516</v>
      </c>
      <c r="K33" s="47">
        <v>511607.58977535262</v>
      </c>
      <c r="L33" s="47">
        <v>12350385.181274753</v>
      </c>
      <c r="M33" s="47">
        <v>4457.47</v>
      </c>
      <c r="N33" s="47">
        <v>152515.49996214424</v>
      </c>
      <c r="O33" s="47">
        <v>94888.727795739629</v>
      </c>
      <c r="P33" s="47">
        <v>94888.727795739629</v>
      </c>
      <c r="Q33" s="47">
        <v>0</v>
      </c>
      <c r="R33" s="47">
        <v>62191543.944413066</v>
      </c>
      <c r="S33" s="47">
        <v>44676491.131479375</v>
      </c>
      <c r="T33" s="47">
        <v>171045.41135235928</v>
      </c>
      <c r="U33" s="47">
        <v>9566.3988119538135</v>
      </c>
      <c r="V33" s="47">
        <v>33018.672458560046</v>
      </c>
      <c r="W33" s="47">
        <v>15265.218888192019</v>
      </c>
      <c r="X33" s="47">
        <v>59659.133804319943</v>
      </c>
      <c r="Y33" s="47">
        <v>0</v>
      </c>
      <c r="Z33" s="47">
        <v>0</v>
      </c>
      <c r="AA33" s="47">
        <v>0</v>
      </c>
      <c r="AB33" s="47">
        <v>0</v>
      </c>
    </row>
    <row r="34" spans="1:28" s="100" customFormat="1" ht="20.25">
      <c r="A34" s="53" t="s">
        <v>37</v>
      </c>
      <c r="B34" s="53">
        <v>1226952791.1130719</v>
      </c>
      <c r="C34" s="53">
        <v>368864737.60579681</v>
      </c>
      <c r="D34" s="53">
        <v>69891182.428460985</v>
      </c>
      <c r="E34" s="53">
        <v>3881495.2587144002</v>
      </c>
      <c r="F34" s="53">
        <v>466518792.90383458</v>
      </c>
      <c r="G34" s="53">
        <v>4541131.7003564686</v>
      </c>
      <c r="H34" s="53">
        <v>2584946418.5966568</v>
      </c>
      <c r="I34" s="53">
        <v>1313715514.347702</v>
      </c>
      <c r="J34" s="53">
        <v>1185177800.322459</v>
      </c>
      <c r="K34" s="53">
        <v>130701820.40648049</v>
      </c>
      <c r="L34" s="53">
        <v>1696593209.7157247</v>
      </c>
      <c r="M34" s="53">
        <v>2703386.8769404665</v>
      </c>
      <c r="N34" s="53">
        <v>4965573.1940714121</v>
      </c>
      <c r="O34" s="53">
        <v>1144631.5133495079</v>
      </c>
      <c r="P34" s="53">
        <v>1144631.5133495079</v>
      </c>
      <c r="Q34" s="53">
        <v>1164584.616153308</v>
      </c>
      <c r="R34" s="53">
        <v>3825253932.9944458</v>
      </c>
      <c r="S34" s="53">
        <v>1683744836.5696521</v>
      </c>
      <c r="T34" s="53">
        <v>58955927.814704582</v>
      </c>
      <c r="U34" s="53">
        <v>2605025.6401814451</v>
      </c>
      <c r="V34" s="53">
        <v>4746784.6182803856</v>
      </c>
      <c r="W34" s="53">
        <v>11400775.200414265</v>
      </c>
      <c r="X34" s="53">
        <v>1668581.9044834138</v>
      </c>
      <c r="Y34" s="53">
        <v>23229.922747256413</v>
      </c>
      <c r="Z34" s="53">
        <v>9280.8476511095923</v>
      </c>
      <c r="AA34" s="53">
        <v>3871.7419490079892</v>
      </c>
      <c r="AB34" s="53">
        <v>1474.3609570590063</v>
      </c>
    </row>
    <row r="35" spans="1:28" ht="20.25" customHeight="1">
      <c r="A35" s="75" t="s">
        <v>811</v>
      </c>
      <c r="B35" s="86"/>
      <c r="C35" s="86"/>
      <c r="D35" s="86"/>
      <c r="E35" s="86"/>
      <c r="F35" s="86"/>
      <c r="G35" s="86"/>
      <c r="H35" s="86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Y35" s="101"/>
      <c r="Z35" s="101"/>
      <c r="AA35" s="101"/>
      <c r="AB35" s="101"/>
    </row>
    <row r="36" spans="1:28">
      <c r="A36" s="86"/>
      <c r="B36" s="86"/>
      <c r="C36" s="86"/>
      <c r="D36" s="86"/>
      <c r="E36" s="86"/>
      <c r="F36" s="86"/>
      <c r="G36" s="86"/>
      <c r="H36" s="86"/>
    </row>
    <row r="37" spans="1:28">
      <c r="A37" s="88"/>
      <c r="X37" s="88"/>
    </row>
    <row r="38" spans="1:28">
      <c r="A38" s="88"/>
      <c r="X38" s="88"/>
    </row>
    <row r="39" spans="1:28">
      <c r="A39" s="88"/>
      <c r="X39" s="88"/>
    </row>
    <row r="40" spans="1:28">
      <c r="A40" s="88"/>
      <c r="X40" s="88"/>
    </row>
    <row r="41" spans="1:28">
      <c r="A41" s="88"/>
      <c r="X41" s="88"/>
    </row>
    <row r="42" spans="1:28">
      <c r="A42" s="88"/>
      <c r="X42" s="88"/>
    </row>
    <row r="43" spans="1:28">
      <c r="A43" s="88"/>
      <c r="X43" s="88"/>
    </row>
  </sheetData>
  <mergeCells count="13">
    <mergeCell ref="A1:AB1"/>
    <mergeCell ref="Y3:AB3"/>
    <mergeCell ref="T3:X3"/>
    <mergeCell ref="O3:Q3"/>
    <mergeCell ref="R3:S3"/>
    <mergeCell ref="A3:A4"/>
    <mergeCell ref="E3:E4"/>
    <mergeCell ref="F3:F4"/>
    <mergeCell ref="B3:C3"/>
    <mergeCell ref="D3:D4"/>
    <mergeCell ref="M3:M4"/>
    <mergeCell ref="N3:N4"/>
    <mergeCell ref="H3:L3"/>
  </mergeCells>
  <phoneticPr fontId="0" type="noConversion"/>
  <printOptions horizontalCentered="1" verticalCentered="1"/>
  <pageMargins left="0.23622047244094491" right="0.19685039370078741" top="0.43307086614173229" bottom="0.51181102362204722" header="0.19685039370078741" footer="0.23622047244094491"/>
  <pageSetup paperSize="9" scale="45" orientation="landscape" r:id="rId1"/>
  <headerFooter alignWithMargins="0"/>
  <colBreaks count="1" manualBreakCount="1">
    <brk id="13" max="3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O37"/>
  <sheetViews>
    <sheetView zoomScaleNormal="100" workbookViewId="0">
      <pane xSplit="1" ySplit="6" topLeftCell="B7" activePane="bottomRight" state="frozen"/>
      <selection activeCell="S42" sqref="S42"/>
      <selection pane="topRight" activeCell="S42" sqref="S42"/>
      <selection pane="bottomLeft" activeCell="S42" sqref="S42"/>
      <selection pane="bottomRight" activeCell="B7" sqref="B7"/>
    </sheetView>
  </sheetViews>
  <sheetFormatPr defaultColWidth="8" defaultRowHeight="15.75"/>
  <cols>
    <col min="1" max="1" width="58.140625" style="103" customWidth="1"/>
    <col min="2" max="2" width="15.7109375" style="103" customWidth="1"/>
    <col min="3" max="9" width="12.7109375" style="103" customWidth="1"/>
    <col min="10" max="18" width="12.7109375" style="102" customWidth="1"/>
    <col min="19" max="20" width="15.7109375" style="102" customWidth="1"/>
    <col min="21" max="30" width="12.7109375" style="102" customWidth="1"/>
    <col min="31" max="38" width="15.7109375" style="102" customWidth="1"/>
    <col min="39" max="39" width="17" style="102" customWidth="1"/>
    <col min="40" max="40" width="17.28515625" style="102" customWidth="1"/>
    <col min="41" max="41" width="17" style="102" customWidth="1"/>
    <col min="42" max="16384" width="8" style="102"/>
  </cols>
  <sheetData>
    <row r="1" spans="1:40" s="88" customFormat="1" ht="19.5" customHeight="1">
      <c r="A1" s="279" t="s">
        <v>871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79"/>
      <c r="AC1" s="279"/>
      <c r="AD1" s="279"/>
      <c r="AE1" s="279"/>
      <c r="AF1" s="279"/>
      <c r="AG1" s="279"/>
      <c r="AH1" s="279"/>
      <c r="AI1" s="279"/>
      <c r="AJ1" s="279"/>
      <c r="AK1" s="279"/>
      <c r="AL1" s="279"/>
      <c r="AM1" s="279"/>
      <c r="AN1" s="279"/>
    </row>
    <row r="2" spans="1:40" ht="17.25" customHeight="1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221" t="s">
        <v>745</v>
      </c>
    </row>
    <row r="3" spans="1:40" s="92" customFormat="1">
      <c r="A3" s="281" t="s">
        <v>598</v>
      </c>
      <c r="B3" s="278" t="s">
        <v>546</v>
      </c>
      <c r="C3" s="276" t="s">
        <v>547</v>
      </c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126"/>
      <c r="T3" s="276" t="s">
        <v>547</v>
      </c>
      <c r="U3" s="277"/>
      <c r="V3" s="277"/>
      <c r="W3" s="277"/>
      <c r="X3" s="277"/>
      <c r="Y3" s="277"/>
      <c r="Z3" s="277"/>
      <c r="AA3" s="277"/>
      <c r="AB3" s="277"/>
      <c r="AC3" s="277"/>
      <c r="AD3" s="287"/>
      <c r="AE3" s="278" t="s">
        <v>548</v>
      </c>
      <c r="AF3" s="278"/>
      <c r="AG3" s="278"/>
      <c r="AH3" s="278"/>
      <c r="AI3" s="278"/>
      <c r="AJ3" s="278"/>
      <c r="AK3" s="278"/>
      <c r="AL3" s="278"/>
      <c r="AM3" s="278" t="s">
        <v>549</v>
      </c>
      <c r="AN3" s="278" t="s">
        <v>821</v>
      </c>
    </row>
    <row r="4" spans="1:40" s="95" customFormat="1">
      <c r="A4" s="282"/>
      <c r="B4" s="278"/>
      <c r="C4" s="276" t="s">
        <v>550</v>
      </c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87"/>
      <c r="T4" s="284" t="s">
        <v>551</v>
      </c>
      <c r="U4" s="285"/>
      <c r="V4" s="285"/>
      <c r="W4" s="285"/>
      <c r="X4" s="285"/>
      <c r="Y4" s="285"/>
      <c r="Z4" s="285"/>
      <c r="AA4" s="285"/>
      <c r="AB4" s="285"/>
      <c r="AC4" s="285"/>
      <c r="AD4" s="286"/>
      <c r="AE4" s="278"/>
      <c r="AF4" s="278"/>
      <c r="AG4" s="278"/>
      <c r="AH4" s="278"/>
      <c r="AI4" s="278"/>
      <c r="AJ4" s="278"/>
      <c r="AK4" s="278"/>
      <c r="AL4" s="278"/>
      <c r="AM4" s="278"/>
      <c r="AN4" s="278"/>
    </row>
    <row r="5" spans="1:40" s="95" customFormat="1" ht="36.75" customHeight="1">
      <c r="A5" s="282"/>
      <c r="B5" s="278"/>
      <c r="C5" s="280" t="s">
        <v>552</v>
      </c>
      <c r="D5" s="280"/>
      <c r="E5" s="280" t="s">
        <v>85</v>
      </c>
      <c r="F5" s="280"/>
      <c r="G5" s="280" t="s">
        <v>86</v>
      </c>
      <c r="H5" s="280"/>
      <c r="I5" s="278" t="s">
        <v>87</v>
      </c>
      <c r="J5" s="278"/>
      <c r="K5" s="278" t="s">
        <v>88</v>
      </c>
      <c r="L5" s="278"/>
      <c r="M5" s="278" t="s">
        <v>89</v>
      </c>
      <c r="N5" s="278"/>
      <c r="O5" s="278" t="s">
        <v>553</v>
      </c>
      <c r="P5" s="278"/>
      <c r="Q5" s="278" t="s">
        <v>554</v>
      </c>
      <c r="R5" s="278"/>
      <c r="S5" s="278" t="s">
        <v>48</v>
      </c>
      <c r="T5" s="278" t="s">
        <v>48</v>
      </c>
      <c r="U5" s="278" t="s">
        <v>552</v>
      </c>
      <c r="V5" s="278"/>
      <c r="W5" s="278" t="s">
        <v>85</v>
      </c>
      <c r="X5" s="278"/>
      <c r="Y5" s="278" t="s">
        <v>86</v>
      </c>
      <c r="Z5" s="278"/>
      <c r="AA5" s="278" t="s">
        <v>87</v>
      </c>
      <c r="AB5" s="278"/>
      <c r="AC5" s="278" t="s">
        <v>555</v>
      </c>
      <c r="AD5" s="278"/>
      <c r="AE5" s="278" t="s">
        <v>48</v>
      </c>
      <c r="AF5" s="278" t="s">
        <v>552</v>
      </c>
      <c r="AG5" s="278" t="s">
        <v>85</v>
      </c>
      <c r="AH5" s="278" t="s">
        <v>86</v>
      </c>
      <c r="AI5" s="278" t="s">
        <v>87</v>
      </c>
      <c r="AJ5" s="278" t="s">
        <v>88</v>
      </c>
      <c r="AK5" s="278" t="s">
        <v>89</v>
      </c>
      <c r="AL5" s="278" t="s">
        <v>556</v>
      </c>
      <c r="AM5" s="278"/>
      <c r="AN5" s="278"/>
    </row>
    <row r="6" spans="1:40" s="95" customFormat="1" ht="41.25" customHeight="1">
      <c r="A6" s="283"/>
      <c r="B6" s="278"/>
      <c r="C6" s="84" t="s">
        <v>557</v>
      </c>
      <c r="D6" s="84" t="s">
        <v>558</v>
      </c>
      <c r="E6" s="84" t="s">
        <v>557</v>
      </c>
      <c r="F6" s="84" t="s">
        <v>558</v>
      </c>
      <c r="G6" s="84" t="s">
        <v>557</v>
      </c>
      <c r="H6" s="84" t="s">
        <v>558</v>
      </c>
      <c r="I6" s="127" t="s">
        <v>557</v>
      </c>
      <c r="J6" s="127" t="s">
        <v>558</v>
      </c>
      <c r="K6" s="127" t="s">
        <v>557</v>
      </c>
      <c r="L6" s="127" t="s">
        <v>558</v>
      </c>
      <c r="M6" s="127" t="s">
        <v>557</v>
      </c>
      <c r="N6" s="127" t="s">
        <v>558</v>
      </c>
      <c r="O6" s="127" t="s">
        <v>557</v>
      </c>
      <c r="P6" s="127" t="s">
        <v>558</v>
      </c>
      <c r="Q6" s="127" t="s">
        <v>557</v>
      </c>
      <c r="R6" s="127" t="s">
        <v>558</v>
      </c>
      <c r="S6" s="278"/>
      <c r="T6" s="278"/>
      <c r="U6" s="127" t="s">
        <v>557</v>
      </c>
      <c r="V6" s="127" t="s">
        <v>558</v>
      </c>
      <c r="W6" s="127" t="s">
        <v>557</v>
      </c>
      <c r="X6" s="127" t="s">
        <v>558</v>
      </c>
      <c r="Y6" s="127" t="s">
        <v>557</v>
      </c>
      <c r="Z6" s="127" t="s">
        <v>558</v>
      </c>
      <c r="AA6" s="127" t="s">
        <v>557</v>
      </c>
      <c r="AB6" s="127" t="s">
        <v>558</v>
      </c>
      <c r="AC6" s="127" t="s">
        <v>557</v>
      </c>
      <c r="AD6" s="127" t="s">
        <v>558</v>
      </c>
      <c r="AE6" s="278"/>
      <c r="AF6" s="278"/>
      <c r="AG6" s="278"/>
      <c r="AH6" s="278"/>
      <c r="AI6" s="278"/>
      <c r="AJ6" s="278"/>
      <c r="AK6" s="278"/>
      <c r="AL6" s="278"/>
      <c r="AM6" s="278"/>
      <c r="AN6" s="278"/>
    </row>
    <row r="7" spans="1:40" s="96" customFormat="1">
      <c r="A7" s="46" t="s">
        <v>19</v>
      </c>
      <c r="B7" s="38">
        <v>17620017.642698891</v>
      </c>
      <c r="C7" s="38">
        <v>2642919.992221667</v>
      </c>
      <c r="D7" s="38">
        <v>1224.3843999999999</v>
      </c>
      <c r="E7" s="38">
        <v>1771096.66</v>
      </c>
      <c r="F7" s="38">
        <v>258.80200000000002</v>
      </c>
      <c r="G7" s="38">
        <v>1055559.48</v>
      </c>
      <c r="H7" s="38">
        <v>168</v>
      </c>
      <c r="I7" s="38">
        <v>872499.87383533083</v>
      </c>
      <c r="J7" s="38">
        <v>155</v>
      </c>
      <c r="K7" s="38">
        <v>258950.89691012941</v>
      </c>
      <c r="L7" s="38">
        <v>107</v>
      </c>
      <c r="M7" s="38">
        <v>252314.49</v>
      </c>
      <c r="N7" s="38">
        <v>93</v>
      </c>
      <c r="O7" s="38">
        <v>43480.183000000005</v>
      </c>
      <c r="P7" s="38">
        <v>23</v>
      </c>
      <c r="Q7" s="38">
        <v>412011.27158540516</v>
      </c>
      <c r="R7" s="38">
        <v>20</v>
      </c>
      <c r="S7" s="38">
        <v>7308832.8475525314</v>
      </c>
      <c r="T7" s="38">
        <v>7308832.8475525314</v>
      </c>
      <c r="U7" s="38">
        <v>3476596.7660569977</v>
      </c>
      <c r="V7" s="38">
        <v>1318.1864</v>
      </c>
      <c r="W7" s="38">
        <v>1515016.0399101295</v>
      </c>
      <c r="X7" s="38">
        <v>251</v>
      </c>
      <c r="Y7" s="38">
        <v>1377676.343333056</v>
      </c>
      <c r="Z7" s="38">
        <v>146</v>
      </c>
      <c r="AA7" s="38">
        <v>395638.11</v>
      </c>
      <c r="AB7" s="38">
        <v>134</v>
      </c>
      <c r="AC7" s="38">
        <v>543905.58825234952</v>
      </c>
      <c r="AD7" s="38">
        <v>200</v>
      </c>
      <c r="AE7" s="38">
        <v>9720565.449146051</v>
      </c>
      <c r="AF7" s="38">
        <v>6779987.0886100177</v>
      </c>
      <c r="AG7" s="38">
        <v>2328667.4521085988</v>
      </c>
      <c r="AH7" s="38">
        <v>495371.3903979676</v>
      </c>
      <c r="AI7" s="38">
        <v>148072.73683888683</v>
      </c>
      <c r="AJ7" s="38">
        <v>6593.2930453110148</v>
      </c>
      <c r="AK7" s="38">
        <v>-11476.939820538768</v>
      </c>
      <c r="AL7" s="38">
        <v>-26649.572034190904</v>
      </c>
      <c r="AM7" s="38">
        <v>674093.40705929906</v>
      </c>
      <c r="AN7" s="38">
        <v>1081475.9897515038</v>
      </c>
    </row>
    <row r="8" spans="1:40" s="96" customFormat="1" ht="47.25">
      <c r="A8" s="46" t="s">
        <v>531</v>
      </c>
      <c r="B8" s="38">
        <v>427458.32993472216</v>
      </c>
      <c r="C8" s="38">
        <v>9862.5400000000009</v>
      </c>
      <c r="D8" s="38">
        <v>6</v>
      </c>
      <c r="E8" s="38">
        <v>32500</v>
      </c>
      <c r="F8" s="38">
        <v>5</v>
      </c>
      <c r="G8" s="38">
        <v>45845.68</v>
      </c>
      <c r="H8" s="38">
        <v>7</v>
      </c>
      <c r="I8" s="38">
        <v>6000</v>
      </c>
      <c r="J8" s="38">
        <v>2</v>
      </c>
      <c r="K8" s="38">
        <v>40567.279999999999</v>
      </c>
      <c r="L8" s="38">
        <v>3</v>
      </c>
      <c r="M8" s="38">
        <v>139.02000000000001</v>
      </c>
      <c r="N8" s="38">
        <v>1</v>
      </c>
      <c r="O8" s="38">
        <v>5001.66</v>
      </c>
      <c r="P8" s="38">
        <v>2</v>
      </c>
      <c r="Q8" s="38">
        <v>97503.84</v>
      </c>
      <c r="R8" s="38">
        <v>1</v>
      </c>
      <c r="S8" s="38">
        <v>237420.02</v>
      </c>
      <c r="T8" s="38">
        <v>237420.02</v>
      </c>
      <c r="U8" s="38">
        <v>82829.820000000007</v>
      </c>
      <c r="V8" s="38">
        <v>11</v>
      </c>
      <c r="W8" s="38">
        <v>32731.66</v>
      </c>
      <c r="X8" s="38">
        <v>8</v>
      </c>
      <c r="Y8" s="38">
        <v>24115.68</v>
      </c>
      <c r="Z8" s="38">
        <v>5</v>
      </c>
      <c r="AA8" s="38">
        <v>0</v>
      </c>
      <c r="AB8" s="38">
        <v>0</v>
      </c>
      <c r="AC8" s="38">
        <v>97742.86</v>
      </c>
      <c r="AD8" s="38">
        <v>3</v>
      </c>
      <c r="AE8" s="38">
        <v>68478.700154149192</v>
      </c>
      <c r="AF8" s="38">
        <v>43073.506348579293</v>
      </c>
      <c r="AG8" s="38">
        <v>10865.341004145725</v>
      </c>
      <c r="AH8" s="38">
        <v>13484.308224253073</v>
      </c>
      <c r="AI8" s="38">
        <v>429.1949563413005</v>
      </c>
      <c r="AJ8" s="38">
        <v>286.54338036990612</v>
      </c>
      <c r="AK8" s="38">
        <v>213.00777103721111</v>
      </c>
      <c r="AL8" s="38">
        <v>126.79846942267739</v>
      </c>
      <c r="AM8" s="38">
        <v>122614.49547323982</v>
      </c>
      <c r="AN8" s="38">
        <v>47304.5</v>
      </c>
    </row>
    <row r="9" spans="1:40" s="96" customFormat="1">
      <c r="A9" s="46" t="s">
        <v>20</v>
      </c>
      <c r="B9" s="38">
        <v>9720850.4215720519</v>
      </c>
      <c r="C9" s="38">
        <v>3206198.0796116507</v>
      </c>
      <c r="D9" s="38">
        <v>27530.583899999998</v>
      </c>
      <c r="E9" s="38">
        <v>190771.45</v>
      </c>
      <c r="F9" s="38">
        <v>614.50340000000006</v>
      </c>
      <c r="G9" s="38">
        <v>125467.77</v>
      </c>
      <c r="H9" s="38">
        <v>132</v>
      </c>
      <c r="I9" s="38">
        <v>24718.49</v>
      </c>
      <c r="J9" s="38">
        <v>45</v>
      </c>
      <c r="K9" s="38">
        <v>36005.379999999997</v>
      </c>
      <c r="L9" s="38">
        <v>84</v>
      </c>
      <c r="M9" s="38">
        <v>255.5</v>
      </c>
      <c r="N9" s="38">
        <v>10</v>
      </c>
      <c r="O9" s="38">
        <v>0</v>
      </c>
      <c r="P9" s="38">
        <v>0</v>
      </c>
      <c r="Q9" s="38">
        <v>76467.888243599999</v>
      </c>
      <c r="R9" s="38">
        <v>6</v>
      </c>
      <c r="S9" s="38">
        <v>3659884.5578552508</v>
      </c>
      <c r="T9" s="38">
        <v>3659884.5578552508</v>
      </c>
      <c r="U9" s="38">
        <v>3315905.4196116515</v>
      </c>
      <c r="V9" s="38">
        <v>27645.087299999999</v>
      </c>
      <c r="W9" s="38">
        <v>204010.67999999996</v>
      </c>
      <c r="X9" s="38">
        <v>527</v>
      </c>
      <c r="Y9" s="38">
        <v>29772.17</v>
      </c>
      <c r="Z9" s="38">
        <v>125</v>
      </c>
      <c r="AA9" s="38">
        <v>36640.959999999999</v>
      </c>
      <c r="AB9" s="38">
        <v>31</v>
      </c>
      <c r="AC9" s="38">
        <v>73555.328243600001</v>
      </c>
      <c r="AD9" s="38">
        <v>94</v>
      </c>
      <c r="AE9" s="38">
        <v>5778433.9506376619</v>
      </c>
      <c r="AF9" s="38">
        <v>5383164.3302059649</v>
      </c>
      <c r="AG9" s="38">
        <v>347087.88498331502</v>
      </c>
      <c r="AH9" s="38">
        <v>27974.386889681169</v>
      </c>
      <c r="AI9" s="38">
        <v>3037.0248700336542</v>
      </c>
      <c r="AJ9" s="38">
        <v>7309.8181068035365</v>
      </c>
      <c r="AK9" s="38">
        <v>8568.2962061267244</v>
      </c>
      <c r="AL9" s="38">
        <v>1292.2093757365594</v>
      </c>
      <c r="AM9" s="38">
        <v>358063.83307913761</v>
      </c>
      <c r="AN9" s="38">
        <v>452012.21999999991</v>
      </c>
    </row>
    <row r="10" spans="1:40" s="96" customFormat="1" ht="31.5" customHeight="1">
      <c r="A10" s="46" t="s">
        <v>21</v>
      </c>
      <c r="B10" s="38">
        <v>204223160.76964477</v>
      </c>
      <c r="C10" s="38">
        <v>123041706.45597866</v>
      </c>
      <c r="D10" s="38">
        <v>116381.41800000001</v>
      </c>
      <c r="E10" s="38">
        <v>33114216.78932425</v>
      </c>
      <c r="F10" s="38">
        <v>40712.381300000001</v>
      </c>
      <c r="G10" s="38">
        <v>16369103.157845752</v>
      </c>
      <c r="H10" s="38">
        <v>21559.4591</v>
      </c>
      <c r="I10" s="38">
        <v>7609388.6239387263</v>
      </c>
      <c r="J10" s="38">
        <v>9606.9477000000006</v>
      </c>
      <c r="K10" s="38">
        <v>1929446.4833817612</v>
      </c>
      <c r="L10" s="38">
        <v>1283</v>
      </c>
      <c r="M10" s="38">
        <v>1277776.3994489626</v>
      </c>
      <c r="N10" s="38">
        <v>639</v>
      </c>
      <c r="O10" s="38">
        <v>559673.30064893863</v>
      </c>
      <c r="P10" s="38">
        <v>152</v>
      </c>
      <c r="Q10" s="38">
        <v>659449.65050016192</v>
      </c>
      <c r="R10" s="38">
        <v>63</v>
      </c>
      <c r="S10" s="38">
        <v>184560760.8610673</v>
      </c>
      <c r="T10" s="38">
        <v>184560760.86106721</v>
      </c>
      <c r="U10" s="38">
        <v>126137033.27792589</v>
      </c>
      <c r="V10" s="38">
        <v>117850.36600000001</v>
      </c>
      <c r="W10" s="38">
        <v>33596813.783700839</v>
      </c>
      <c r="X10" s="38">
        <v>39988.433300000004</v>
      </c>
      <c r="Y10" s="38">
        <v>15886762.139538534</v>
      </c>
      <c r="Z10" s="38">
        <v>21283.4591</v>
      </c>
      <c r="AA10" s="38">
        <v>6142549.7218653606</v>
      </c>
      <c r="AB10" s="38">
        <v>9241.9477000000006</v>
      </c>
      <c r="AC10" s="38">
        <v>2797601.9380365331</v>
      </c>
      <c r="AD10" s="38">
        <v>1969</v>
      </c>
      <c r="AE10" s="38">
        <v>11552550.436167825</v>
      </c>
      <c r="AF10" s="38">
        <v>11311061.153325334</v>
      </c>
      <c r="AG10" s="38">
        <v>3247436.678206889</v>
      </c>
      <c r="AH10" s="38">
        <v>-1020106.9723313687</v>
      </c>
      <c r="AI10" s="38">
        <v>-1006818.1016997135</v>
      </c>
      <c r="AJ10" s="38">
        <v>-454101.03601687559</v>
      </c>
      <c r="AK10" s="38">
        <v>-190941.46518008894</v>
      </c>
      <c r="AL10" s="38">
        <v>-333979.82013635134</v>
      </c>
      <c r="AM10" s="38">
        <v>8410960.3658824377</v>
      </c>
      <c r="AN10" s="38">
        <v>21733431.05619679</v>
      </c>
    </row>
    <row r="11" spans="1:40" s="96" customFormat="1" ht="15.75" customHeight="1">
      <c r="A11" s="46" t="s">
        <v>22</v>
      </c>
      <c r="B11" s="38">
        <v>1820811.5707318713</v>
      </c>
      <c r="C11" s="38">
        <v>193158.28</v>
      </c>
      <c r="D11" s="38">
        <v>34</v>
      </c>
      <c r="E11" s="38">
        <v>1383566.4277000001</v>
      </c>
      <c r="F11" s="38">
        <v>14</v>
      </c>
      <c r="G11" s="38">
        <v>50568.210000000006</v>
      </c>
      <c r="H11" s="38">
        <v>4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3000</v>
      </c>
      <c r="R11" s="38">
        <v>1</v>
      </c>
      <c r="S11" s="38">
        <v>1630292.9177000001</v>
      </c>
      <c r="T11" s="38">
        <v>1630292.9177000001</v>
      </c>
      <c r="U11" s="38">
        <v>193158.28</v>
      </c>
      <c r="V11" s="38">
        <v>34</v>
      </c>
      <c r="W11" s="38">
        <v>1383566.4277000001</v>
      </c>
      <c r="X11" s="38">
        <v>14</v>
      </c>
      <c r="Y11" s="38">
        <v>50568.210000000006</v>
      </c>
      <c r="Z11" s="38">
        <v>4</v>
      </c>
      <c r="AA11" s="38">
        <v>0</v>
      </c>
      <c r="AB11" s="38">
        <v>0</v>
      </c>
      <c r="AC11" s="38">
        <v>3000</v>
      </c>
      <c r="AD11" s="38">
        <v>1</v>
      </c>
      <c r="AE11" s="38">
        <v>119188.61644448432</v>
      </c>
      <c r="AF11" s="38">
        <v>57780.821740595238</v>
      </c>
      <c r="AG11" s="38">
        <v>33336.04394841371</v>
      </c>
      <c r="AH11" s="38">
        <v>4920.835741542337</v>
      </c>
      <c r="AI11" s="38">
        <v>20852.649093308246</v>
      </c>
      <c r="AJ11" s="38">
        <v>2298.265920624789</v>
      </c>
      <c r="AK11" s="38">
        <v>0</v>
      </c>
      <c r="AL11" s="38">
        <v>0</v>
      </c>
      <c r="AM11" s="38">
        <v>103314.55056302047</v>
      </c>
      <c r="AN11" s="38">
        <v>681291.57</v>
      </c>
    </row>
    <row r="12" spans="1:40" s="96" customFormat="1">
      <c r="A12" s="46" t="s">
        <v>23</v>
      </c>
      <c r="B12" s="38">
        <v>2560265.024938568</v>
      </c>
      <c r="C12" s="38">
        <v>0</v>
      </c>
      <c r="D12" s="38">
        <v>0</v>
      </c>
      <c r="E12" s="38">
        <v>866100</v>
      </c>
      <c r="F12" s="38">
        <v>1</v>
      </c>
      <c r="G12" s="38">
        <v>89921.77</v>
      </c>
      <c r="H12" s="38">
        <v>1</v>
      </c>
      <c r="I12" s="38">
        <v>0</v>
      </c>
      <c r="J12" s="38">
        <v>0</v>
      </c>
      <c r="K12" s="38">
        <v>100</v>
      </c>
      <c r="L12" s="38">
        <v>1</v>
      </c>
      <c r="M12" s="38">
        <v>0</v>
      </c>
      <c r="N12" s="38">
        <v>0</v>
      </c>
      <c r="O12" s="38">
        <v>0</v>
      </c>
      <c r="P12" s="38">
        <v>0</v>
      </c>
      <c r="Q12" s="38">
        <v>35885.17</v>
      </c>
      <c r="R12" s="38">
        <v>21</v>
      </c>
      <c r="S12" s="38">
        <v>992006.94</v>
      </c>
      <c r="T12" s="38">
        <v>992006.94</v>
      </c>
      <c r="U12" s="38">
        <v>0</v>
      </c>
      <c r="V12" s="38">
        <v>0</v>
      </c>
      <c r="W12" s="38">
        <v>866100</v>
      </c>
      <c r="X12" s="38">
        <v>1</v>
      </c>
      <c r="Y12" s="38">
        <v>89968.23000000001</v>
      </c>
      <c r="Z12" s="38">
        <v>2</v>
      </c>
      <c r="AA12" s="38">
        <v>518.54999999999995</v>
      </c>
      <c r="AB12" s="38">
        <v>2</v>
      </c>
      <c r="AC12" s="38">
        <v>35420.159999999996</v>
      </c>
      <c r="AD12" s="38">
        <v>19</v>
      </c>
      <c r="AE12" s="38">
        <v>1411943.7335832207</v>
      </c>
      <c r="AF12" s="38">
        <v>123664.3372537589</v>
      </c>
      <c r="AG12" s="38">
        <v>1231361.994877801</v>
      </c>
      <c r="AH12" s="38">
        <v>30431.535747428414</v>
      </c>
      <c r="AI12" s="38">
        <v>9768.7649061656484</v>
      </c>
      <c r="AJ12" s="38">
        <v>8960.7290013851616</v>
      </c>
      <c r="AK12" s="38">
        <v>4830.4300259909896</v>
      </c>
      <c r="AL12" s="38">
        <v>2925.9417706905674</v>
      </c>
      <c r="AM12" s="38">
        <v>159309.641355347</v>
      </c>
      <c r="AN12" s="38">
        <v>2186828.9548792313</v>
      </c>
    </row>
    <row r="13" spans="1:40" s="96" customFormat="1">
      <c r="A13" s="46" t="s">
        <v>24</v>
      </c>
      <c r="B13" s="38">
        <v>4163948.99447616</v>
      </c>
      <c r="C13" s="38">
        <v>1341998.06</v>
      </c>
      <c r="D13" s="38">
        <v>40</v>
      </c>
      <c r="E13" s="38">
        <v>236938.72</v>
      </c>
      <c r="F13" s="38">
        <v>10.483000000000001</v>
      </c>
      <c r="G13" s="38">
        <v>2955.83</v>
      </c>
      <c r="H13" s="38">
        <v>2</v>
      </c>
      <c r="I13" s="38">
        <v>146411.66</v>
      </c>
      <c r="J13" s="38">
        <v>8</v>
      </c>
      <c r="K13" s="38">
        <v>977.92</v>
      </c>
      <c r="L13" s="38">
        <v>1</v>
      </c>
      <c r="M13" s="38">
        <v>377180.43</v>
      </c>
      <c r="N13" s="38">
        <v>4</v>
      </c>
      <c r="O13" s="38">
        <v>420760.78</v>
      </c>
      <c r="P13" s="38">
        <v>1</v>
      </c>
      <c r="Q13" s="38">
        <v>1175335.219086</v>
      </c>
      <c r="R13" s="38">
        <v>8</v>
      </c>
      <c r="S13" s="38">
        <v>3702558.6190860001</v>
      </c>
      <c r="T13" s="38">
        <v>3702558.6190860001</v>
      </c>
      <c r="U13" s="38">
        <v>1341998.06</v>
      </c>
      <c r="V13" s="38">
        <v>40</v>
      </c>
      <c r="W13" s="38">
        <v>238894.54999999996</v>
      </c>
      <c r="X13" s="38">
        <v>11.483000000000001</v>
      </c>
      <c r="Y13" s="38">
        <v>362433.79</v>
      </c>
      <c r="Z13" s="38">
        <v>2</v>
      </c>
      <c r="AA13" s="38">
        <v>146411.66</v>
      </c>
      <c r="AB13" s="38">
        <v>8</v>
      </c>
      <c r="AC13" s="38">
        <v>1612820.5590860001</v>
      </c>
      <c r="AD13" s="38">
        <v>13</v>
      </c>
      <c r="AE13" s="38">
        <v>358694.6604368916</v>
      </c>
      <c r="AF13" s="38">
        <v>134825.70168332534</v>
      </c>
      <c r="AG13" s="38">
        <v>122727.42637167516</v>
      </c>
      <c r="AH13" s="38">
        <v>86659.313428883514</v>
      </c>
      <c r="AI13" s="38">
        <v>-4472.0520783643569</v>
      </c>
      <c r="AJ13" s="38">
        <v>3250.5102220661702</v>
      </c>
      <c r="AK13" s="38">
        <v>2091.0871080083843</v>
      </c>
      <c r="AL13" s="38">
        <v>13612.67370129735</v>
      </c>
      <c r="AM13" s="38">
        <v>115458.90495326843</v>
      </c>
      <c r="AN13" s="38">
        <v>1312019.0930744603</v>
      </c>
    </row>
    <row r="14" spans="1:40" s="96" customFormat="1" ht="15.75" customHeight="1">
      <c r="A14" s="46" t="s">
        <v>25</v>
      </c>
      <c r="B14" s="38">
        <v>13488356.447824471</v>
      </c>
      <c r="C14" s="38">
        <v>1950406.4891119862</v>
      </c>
      <c r="D14" s="38">
        <v>329.00080000000003</v>
      </c>
      <c r="E14" s="38">
        <v>1013573.3124211578</v>
      </c>
      <c r="F14" s="38">
        <v>221</v>
      </c>
      <c r="G14" s="38">
        <v>882049.52433756401</v>
      </c>
      <c r="H14" s="38">
        <v>205</v>
      </c>
      <c r="I14" s="38">
        <v>291778.3441266992</v>
      </c>
      <c r="J14" s="38">
        <v>108</v>
      </c>
      <c r="K14" s="38">
        <v>1198799.7243956472</v>
      </c>
      <c r="L14" s="38">
        <v>83</v>
      </c>
      <c r="M14" s="38">
        <v>1018962.1623312614</v>
      </c>
      <c r="N14" s="38">
        <v>98</v>
      </c>
      <c r="O14" s="38">
        <v>65315.497714457764</v>
      </c>
      <c r="P14" s="38">
        <v>21</v>
      </c>
      <c r="Q14" s="38">
        <v>2645911.5291223796</v>
      </c>
      <c r="R14" s="38">
        <v>16</v>
      </c>
      <c r="S14" s="38">
        <v>9066796.5835611541</v>
      </c>
      <c r="T14" s="38">
        <v>9066796.5835611541</v>
      </c>
      <c r="U14" s="38">
        <v>2271055.8474513972</v>
      </c>
      <c r="V14" s="38">
        <v>369.00080000000003</v>
      </c>
      <c r="W14" s="38">
        <v>925366.04473712121</v>
      </c>
      <c r="X14" s="38">
        <v>224</v>
      </c>
      <c r="Y14" s="38">
        <v>1229464.2226046517</v>
      </c>
      <c r="Z14" s="38">
        <v>184</v>
      </c>
      <c r="AA14" s="38">
        <v>822819.6298808431</v>
      </c>
      <c r="AB14" s="38">
        <v>114</v>
      </c>
      <c r="AC14" s="38">
        <v>3818090.8388871402</v>
      </c>
      <c r="AD14" s="38">
        <v>190</v>
      </c>
      <c r="AE14" s="38">
        <v>3633954.732769358</v>
      </c>
      <c r="AF14" s="38">
        <v>1888349.4591735872</v>
      </c>
      <c r="AG14" s="38">
        <v>1448708.193390145</v>
      </c>
      <c r="AH14" s="38">
        <v>171016.15349605703</v>
      </c>
      <c r="AI14" s="38">
        <v>16280.726139380964</v>
      </c>
      <c r="AJ14" s="38">
        <v>11302.61718831518</v>
      </c>
      <c r="AK14" s="38">
        <v>2437.627948556496</v>
      </c>
      <c r="AL14" s="38">
        <v>95859.955433316922</v>
      </c>
      <c r="AM14" s="38">
        <v>856853.70149395999</v>
      </c>
      <c r="AN14" s="38">
        <v>5283642.2789680865</v>
      </c>
    </row>
    <row r="15" spans="1:40" s="96" customFormat="1" ht="15.75" customHeight="1">
      <c r="A15" s="46" t="s">
        <v>26</v>
      </c>
      <c r="B15" s="38">
        <v>203711798.62685731</v>
      </c>
      <c r="C15" s="38">
        <v>35775875.024354897</v>
      </c>
      <c r="D15" s="38">
        <v>8520.5028999999995</v>
      </c>
      <c r="E15" s="38">
        <v>20988705.19780349</v>
      </c>
      <c r="F15" s="38">
        <v>2697</v>
      </c>
      <c r="G15" s="38">
        <v>11187202.083378807</v>
      </c>
      <c r="H15" s="38">
        <v>1863</v>
      </c>
      <c r="I15" s="38">
        <v>9429191.9457950685</v>
      </c>
      <c r="J15" s="38">
        <v>719</v>
      </c>
      <c r="K15" s="38">
        <v>1567009.549871861</v>
      </c>
      <c r="L15" s="38">
        <v>118</v>
      </c>
      <c r="M15" s="38">
        <v>79521763.30509451</v>
      </c>
      <c r="N15" s="38">
        <v>35</v>
      </c>
      <c r="O15" s="38">
        <v>6267440.2339887936</v>
      </c>
      <c r="P15" s="38">
        <v>7</v>
      </c>
      <c r="Q15" s="38">
        <v>1544630.6188586499</v>
      </c>
      <c r="R15" s="38">
        <v>45</v>
      </c>
      <c r="S15" s="38">
        <v>166281817.95914608</v>
      </c>
      <c r="T15" s="38">
        <v>166281817.95914608</v>
      </c>
      <c r="U15" s="38">
        <v>37278608.21557986</v>
      </c>
      <c r="V15" s="38">
        <v>8652.5028999999995</v>
      </c>
      <c r="W15" s="38">
        <v>23118403.055223323</v>
      </c>
      <c r="X15" s="38">
        <v>2671</v>
      </c>
      <c r="Y15" s="38">
        <v>11674390.813888576</v>
      </c>
      <c r="Z15" s="38">
        <v>1838</v>
      </c>
      <c r="AA15" s="38">
        <v>10041585.594695678</v>
      </c>
      <c r="AB15" s="38">
        <v>684</v>
      </c>
      <c r="AC15" s="38">
        <v>84168830.279758647</v>
      </c>
      <c r="AD15" s="38">
        <v>159</v>
      </c>
      <c r="AE15" s="38">
        <v>33199134.582823228</v>
      </c>
      <c r="AF15" s="38">
        <v>17417307.366002914</v>
      </c>
      <c r="AG15" s="38">
        <v>7062307.8374340618</v>
      </c>
      <c r="AH15" s="38">
        <v>2678465.1225937717</v>
      </c>
      <c r="AI15" s="38">
        <v>3486971.2002723152</v>
      </c>
      <c r="AJ15" s="38">
        <v>1470329.8363997845</v>
      </c>
      <c r="AK15" s="38">
        <v>960227.58423244208</v>
      </c>
      <c r="AL15" s="38">
        <v>123525.63588793892</v>
      </c>
      <c r="AM15" s="38">
        <v>4826101.9820675645</v>
      </c>
      <c r="AN15" s="38">
        <v>132782913.11266656</v>
      </c>
    </row>
    <row r="16" spans="1:40" s="96" customFormat="1">
      <c r="A16" s="46" t="s">
        <v>836</v>
      </c>
      <c r="B16" s="38">
        <v>125061653.60576946</v>
      </c>
      <c r="C16" s="38">
        <v>21567485.453703944</v>
      </c>
      <c r="D16" s="38">
        <v>2084</v>
      </c>
      <c r="E16" s="38">
        <v>16851567.962026019</v>
      </c>
      <c r="F16" s="38">
        <v>1191</v>
      </c>
      <c r="G16" s="38">
        <v>9034901.7249730062</v>
      </c>
      <c r="H16" s="38">
        <v>776</v>
      </c>
      <c r="I16" s="38">
        <v>8352906.4148950735</v>
      </c>
      <c r="J16" s="38">
        <v>272</v>
      </c>
      <c r="K16" s="38">
        <v>343137.47000000003</v>
      </c>
      <c r="L16" s="38">
        <v>39</v>
      </c>
      <c r="M16" s="38">
        <v>39988157.806494936</v>
      </c>
      <c r="N16" s="38">
        <v>17</v>
      </c>
      <c r="O16" s="38">
        <v>6140265.3200000003</v>
      </c>
      <c r="P16" s="38">
        <v>2</v>
      </c>
      <c r="Q16" s="38">
        <v>1174776.429099998</v>
      </c>
      <c r="R16" s="38">
        <v>3</v>
      </c>
      <c r="S16" s="38">
        <v>103453198.58119297</v>
      </c>
      <c r="T16" s="38">
        <v>103453198.58119297</v>
      </c>
      <c r="U16" s="38">
        <v>22191182.000048649</v>
      </c>
      <c r="V16" s="38">
        <v>2139</v>
      </c>
      <c r="W16" s="38">
        <v>18771058.626009732</v>
      </c>
      <c r="X16" s="38">
        <v>1196</v>
      </c>
      <c r="Y16" s="38">
        <v>9472340.0700776987</v>
      </c>
      <c r="Z16" s="38">
        <v>761</v>
      </c>
      <c r="AA16" s="38">
        <v>8826457.7887569051</v>
      </c>
      <c r="AB16" s="38">
        <v>242</v>
      </c>
      <c r="AC16" s="38">
        <v>44192160.096299991</v>
      </c>
      <c r="AD16" s="38">
        <v>46</v>
      </c>
      <c r="AE16" s="38">
        <v>19892714.925696671</v>
      </c>
      <c r="AF16" s="38">
        <v>10767183.708924936</v>
      </c>
      <c r="AG16" s="38">
        <v>2756038.6040328345</v>
      </c>
      <c r="AH16" s="38">
        <v>904696.10363449599</v>
      </c>
      <c r="AI16" s="38">
        <v>3174200.3820586512</v>
      </c>
      <c r="AJ16" s="38">
        <v>1300977.7681749326</v>
      </c>
      <c r="AK16" s="38">
        <v>900186.61683892866</v>
      </c>
      <c r="AL16" s="38">
        <v>89431.742031894973</v>
      </c>
      <c r="AM16" s="38">
        <v>2098854.2531069773</v>
      </c>
      <c r="AN16" s="38">
        <v>84955782.615941629</v>
      </c>
    </row>
    <row r="17" spans="1:40" s="96" customFormat="1">
      <c r="A17" s="46" t="s">
        <v>837</v>
      </c>
      <c r="B17" s="38">
        <v>67488219.252185538</v>
      </c>
      <c r="C17" s="38">
        <v>10659719.221576897</v>
      </c>
      <c r="D17" s="38">
        <v>6177.0833000000002</v>
      </c>
      <c r="E17" s="38">
        <v>2242959.7957774764</v>
      </c>
      <c r="F17" s="38">
        <v>1431</v>
      </c>
      <c r="G17" s="38">
        <v>1228515.1584058013</v>
      </c>
      <c r="H17" s="38">
        <v>1013</v>
      </c>
      <c r="I17" s="38">
        <v>1120954.0575999948</v>
      </c>
      <c r="J17" s="38">
        <v>421</v>
      </c>
      <c r="K17" s="38">
        <v>213888.74921053916</v>
      </c>
      <c r="L17" s="38">
        <v>71</v>
      </c>
      <c r="M17" s="38">
        <v>39441120.998599999</v>
      </c>
      <c r="N17" s="38">
        <v>14</v>
      </c>
      <c r="O17" s="38">
        <v>142825.40858879348</v>
      </c>
      <c r="P17" s="38">
        <v>5</v>
      </c>
      <c r="Q17" s="38">
        <v>354491.04439999931</v>
      </c>
      <c r="R17" s="38">
        <v>37</v>
      </c>
      <c r="S17" s="38">
        <v>55404474.434159502</v>
      </c>
      <c r="T17" s="38">
        <v>55404474.434159502</v>
      </c>
      <c r="U17" s="38">
        <v>10963261.035795834</v>
      </c>
      <c r="V17" s="38">
        <v>6247.0833000000002</v>
      </c>
      <c r="W17" s="38">
        <v>2188245.1836583335</v>
      </c>
      <c r="X17" s="38">
        <v>1394</v>
      </c>
      <c r="Y17" s="38">
        <v>1240710.6693665576</v>
      </c>
      <c r="Z17" s="38">
        <v>1007</v>
      </c>
      <c r="AA17" s="38">
        <v>1126854.1926387765</v>
      </c>
      <c r="AB17" s="38">
        <v>416</v>
      </c>
      <c r="AC17" s="38">
        <v>39885403.352700002</v>
      </c>
      <c r="AD17" s="38">
        <v>105</v>
      </c>
      <c r="AE17" s="38">
        <v>9897721.0813742206</v>
      </c>
      <c r="AF17" s="38">
        <v>4343678.5397909228</v>
      </c>
      <c r="AG17" s="38">
        <v>3720652.0155955791</v>
      </c>
      <c r="AH17" s="38">
        <v>1481207.6017573159</v>
      </c>
      <c r="AI17" s="38">
        <v>179296.81509613968</v>
      </c>
      <c r="AJ17" s="38">
        <v>76819.921502137353</v>
      </c>
      <c r="AK17" s="38">
        <v>57066.488393327658</v>
      </c>
      <c r="AL17" s="38">
        <v>38999.699238798494</v>
      </c>
      <c r="AM17" s="38">
        <v>2356280.0345309852</v>
      </c>
      <c r="AN17" s="38">
        <v>44848334.428610004</v>
      </c>
    </row>
    <row r="18" spans="1:40" s="96" customFormat="1">
      <c r="A18" s="46" t="s">
        <v>838</v>
      </c>
      <c r="B18" s="38">
        <v>7955066.7791769234</v>
      </c>
      <c r="C18" s="38">
        <v>2238175.8899999997</v>
      </c>
      <c r="D18" s="38">
        <v>141</v>
      </c>
      <c r="E18" s="38">
        <v>1850397.2399999998</v>
      </c>
      <c r="F18" s="38">
        <v>59</v>
      </c>
      <c r="G18" s="38">
        <v>744804.5</v>
      </c>
      <c r="H18" s="38">
        <v>64</v>
      </c>
      <c r="I18" s="38">
        <v>-80836.666700000002</v>
      </c>
      <c r="J18" s="38">
        <v>16</v>
      </c>
      <c r="K18" s="38">
        <v>570496.63066132157</v>
      </c>
      <c r="L18" s="38">
        <v>4</v>
      </c>
      <c r="M18" s="38">
        <v>1000</v>
      </c>
      <c r="N18" s="38">
        <v>1</v>
      </c>
      <c r="O18" s="38">
        <v>-15650.4946</v>
      </c>
      <c r="P18" s="38">
        <v>0</v>
      </c>
      <c r="Q18" s="38">
        <v>1969.58535865267</v>
      </c>
      <c r="R18" s="38">
        <v>1</v>
      </c>
      <c r="S18" s="38">
        <v>5310356.6847199742</v>
      </c>
      <c r="T18" s="38">
        <v>5310356.6847199742</v>
      </c>
      <c r="U18" s="38">
        <v>2813173.5206613215</v>
      </c>
      <c r="V18" s="38">
        <v>147</v>
      </c>
      <c r="W18" s="38">
        <v>1854192.2399999998</v>
      </c>
      <c r="X18" s="38">
        <v>64</v>
      </c>
      <c r="Y18" s="38">
        <v>741001.67999999993</v>
      </c>
      <c r="Z18" s="38">
        <v>59</v>
      </c>
      <c r="AA18" s="38">
        <v>-85329.846699999995</v>
      </c>
      <c r="AB18" s="38">
        <v>14</v>
      </c>
      <c r="AC18" s="38">
        <v>-12680.90924134733</v>
      </c>
      <c r="AD18" s="38">
        <v>2</v>
      </c>
      <c r="AE18" s="38">
        <v>2348161.4279306978</v>
      </c>
      <c r="AF18" s="38">
        <v>1473131.1361093204</v>
      </c>
      <c r="AG18" s="38">
        <v>526747.55880991416</v>
      </c>
      <c r="AH18" s="38">
        <v>267116.94250396069</v>
      </c>
      <c r="AI18" s="38">
        <v>69704.319007197555</v>
      </c>
      <c r="AJ18" s="38">
        <v>15713.881365025714</v>
      </c>
      <c r="AK18" s="38">
        <v>-1916.0258195898923</v>
      </c>
      <c r="AL18" s="38">
        <v>-2336.3840451312349</v>
      </c>
      <c r="AM18" s="38">
        <v>302140.15661295364</v>
      </c>
      <c r="AN18" s="38">
        <v>2862857.0968210786</v>
      </c>
    </row>
    <row r="19" spans="1:40" s="96" customFormat="1">
      <c r="A19" s="46" t="s">
        <v>835</v>
      </c>
      <c r="B19" s="38">
        <v>3206858.9897253918</v>
      </c>
      <c r="C19" s="38">
        <v>1310494.4590740667</v>
      </c>
      <c r="D19" s="38">
        <v>118.4196</v>
      </c>
      <c r="E19" s="38">
        <v>43780.2</v>
      </c>
      <c r="F19" s="38">
        <v>16</v>
      </c>
      <c r="G19" s="38">
        <v>178980.7</v>
      </c>
      <c r="H19" s="38">
        <v>10</v>
      </c>
      <c r="I19" s="38">
        <v>36168.14</v>
      </c>
      <c r="J19" s="38">
        <v>10</v>
      </c>
      <c r="K19" s="38">
        <v>439486.7</v>
      </c>
      <c r="L19" s="38">
        <v>4</v>
      </c>
      <c r="M19" s="38">
        <v>91484.499999572989</v>
      </c>
      <c r="N19" s="38">
        <v>3</v>
      </c>
      <c r="O19" s="38">
        <v>0</v>
      </c>
      <c r="P19" s="38">
        <v>0</v>
      </c>
      <c r="Q19" s="38">
        <v>13393.559999999914</v>
      </c>
      <c r="R19" s="38">
        <v>4</v>
      </c>
      <c r="S19" s="38">
        <v>2113788.2590736393</v>
      </c>
      <c r="T19" s="38">
        <v>2113788.2590736393</v>
      </c>
      <c r="U19" s="38">
        <v>1310991.6590740667</v>
      </c>
      <c r="V19" s="38">
        <v>119.4196</v>
      </c>
      <c r="W19" s="38">
        <v>304907.0055552558</v>
      </c>
      <c r="X19" s="38">
        <v>17</v>
      </c>
      <c r="Y19" s="38">
        <v>220338.39444431721</v>
      </c>
      <c r="Z19" s="38">
        <v>11</v>
      </c>
      <c r="AA19" s="38">
        <v>173603.46000000002</v>
      </c>
      <c r="AB19" s="38">
        <v>12</v>
      </c>
      <c r="AC19" s="38">
        <v>103947.73999999999</v>
      </c>
      <c r="AD19" s="38">
        <v>6</v>
      </c>
      <c r="AE19" s="38">
        <v>1060537.1478216376</v>
      </c>
      <c r="AF19" s="38">
        <v>833313.98117773794</v>
      </c>
      <c r="AG19" s="38">
        <v>58869.658995733669</v>
      </c>
      <c r="AH19" s="38">
        <v>25444.474697998161</v>
      </c>
      <c r="AI19" s="38">
        <v>63769.684110326234</v>
      </c>
      <c r="AJ19" s="38">
        <v>76818.265357689204</v>
      </c>
      <c r="AK19" s="38">
        <v>4890.504819775666</v>
      </c>
      <c r="AL19" s="38">
        <v>-2569.4213376233092</v>
      </c>
      <c r="AM19" s="38">
        <v>68827.537816647033</v>
      </c>
      <c r="AN19" s="38">
        <v>115938.97129384117</v>
      </c>
    </row>
    <row r="20" spans="1:40" s="96" customFormat="1">
      <c r="A20" s="46" t="s">
        <v>27</v>
      </c>
      <c r="B20" s="38">
        <v>8469081.8125988264</v>
      </c>
      <c r="C20" s="38">
        <v>920291.31871879846</v>
      </c>
      <c r="D20" s="38">
        <v>514</v>
      </c>
      <c r="E20" s="38">
        <v>335024.89871879847</v>
      </c>
      <c r="F20" s="38">
        <v>193</v>
      </c>
      <c r="G20" s="38">
        <v>805003.55</v>
      </c>
      <c r="H20" s="38">
        <v>165</v>
      </c>
      <c r="I20" s="38">
        <v>2481217.71</v>
      </c>
      <c r="J20" s="38">
        <v>101</v>
      </c>
      <c r="K20" s="38">
        <v>138243.91</v>
      </c>
      <c r="L20" s="38">
        <v>80</v>
      </c>
      <c r="M20" s="38">
        <v>19640</v>
      </c>
      <c r="N20" s="38">
        <v>93</v>
      </c>
      <c r="O20" s="38">
        <v>0</v>
      </c>
      <c r="P20" s="38">
        <v>0</v>
      </c>
      <c r="Q20" s="38">
        <v>0</v>
      </c>
      <c r="R20" s="38">
        <v>0</v>
      </c>
      <c r="S20" s="38">
        <v>4699421.3874375969</v>
      </c>
      <c r="T20" s="38">
        <v>4699421.3874375969</v>
      </c>
      <c r="U20" s="38">
        <v>931249.31871879846</v>
      </c>
      <c r="V20" s="38">
        <v>518</v>
      </c>
      <c r="W20" s="38">
        <v>360066.89871879847</v>
      </c>
      <c r="X20" s="38">
        <v>194</v>
      </c>
      <c r="Y20" s="38">
        <v>1291787.8700000001</v>
      </c>
      <c r="Z20" s="38">
        <v>165</v>
      </c>
      <c r="AA20" s="38">
        <v>1958633.3900000001</v>
      </c>
      <c r="AB20" s="38">
        <v>97</v>
      </c>
      <c r="AC20" s="38">
        <v>157683.91</v>
      </c>
      <c r="AD20" s="38">
        <v>172</v>
      </c>
      <c r="AE20" s="38">
        <v>3601569.6195801147</v>
      </c>
      <c r="AF20" s="38">
        <v>1462306.9892029318</v>
      </c>
      <c r="AG20" s="38">
        <v>558507.63215514191</v>
      </c>
      <c r="AH20" s="38">
        <v>731017.69521772221</v>
      </c>
      <c r="AI20" s="38">
        <v>761883.0979576864</v>
      </c>
      <c r="AJ20" s="38">
        <v>75212.667657007536</v>
      </c>
      <c r="AK20" s="38">
        <v>8894.3378894758407</v>
      </c>
      <c r="AL20" s="38">
        <v>3747.1995001484843</v>
      </c>
      <c r="AM20" s="38">
        <v>169239.40558111671</v>
      </c>
      <c r="AN20" s="38">
        <v>4273104.2036912618</v>
      </c>
    </row>
    <row r="21" spans="1:40" s="96" customFormat="1" ht="31.5" customHeight="1">
      <c r="A21" s="46" t="s">
        <v>833</v>
      </c>
      <c r="B21" s="38">
        <v>8332631.1819463829</v>
      </c>
      <c r="C21" s="38">
        <v>886629.31871879846</v>
      </c>
      <c r="D21" s="38">
        <v>499</v>
      </c>
      <c r="E21" s="38">
        <v>334178.89871879847</v>
      </c>
      <c r="F21" s="38">
        <v>191</v>
      </c>
      <c r="G21" s="38">
        <v>805003.55</v>
      </c>
      <c r="H21" s="38">
        <v>165</v>
      </c>
      <c r="I21" s="38">
        <v>2481217.71</v>
      </c>
      <c r="J21" s="38">
        <v>101</v>
      </c>
      <c r="K21" s="38">
        <v>138243.91</v>
      </c>
      <c r="L21" s="38">
        <v>80</v>
      </c>
      <c r="M21" s="38">
        <v>19640</v>
      </c>
      <c r="N21" s="38">
        <v>93</v>
      </c>
      <c r="O21" s="38">
        <v>0</v>
      </c>
      <c r="P21" s="38">
        <v>0</v>
      </c>
      <c r="Q21" s="38">
        <v>0</v>
      </c>
      <c r="R21" s="38">
        <v>0</v>
      </c>
      <c r="S21" s="38">
        <v>4664913.3874375969</v>
      </c>
      <c r="T21" s="38">
        <v>4664913.3874375969</v>
      </c>
      <c r="U21" s="38">
        <v>897587.31871879846</v>
      </c>
      <c r="V21" s="38">
        <v>503</v>
      </c>
      <c r="W21" s="38">
        <v>359220.89871879847</v>
      </c>
      <c r="X21" s="38">
        <v>192</v>
      </c>
      <c r="Y21" s="38">
        <v>1291787.8700000001</v>
      </c>
      <c r="Z21" s="38">
        <v>165</v>
      </c>
      <c r="AA21" s="38">
        <v>1958633.3900000001</v>
      </c>
      <c r="AB21" s="38">
        <v>97</v>
      </c>
      <c r="AC21" s="38">
        <v>157683.91</v>
      </c>
      <c r="AD21" s="38">
        <v>172</v>
      </c>
      <c r="AE21" s="38">
        <v>3504234.7322183177</v>
      </c>
      <c r="AF21" s="38">
        <v>1437573.4089983681</v>
      </c>
      <c r="AG21" s="38">
        <v>504408.27309450903</v>
      </c>
      <c r="AH21" s="38">
        <v>712868.02516512794</v>
      </c>
      <c r="AI21" s="38">
        <v>761790.11652903957</v>
      </c>
      <c r="AJ21" s="38">
        <v>74978.98606882435</v>
      </c>
      <c r="AK21" s="38">
        <v>8868.7228623000756</v>
      </c>
      <c r="AL21" s="38">
        <v>3747.1995001484843</v>
      </c>
      <c r="AM21" s="38">
        <v>164626.92229046847</v>
      </c>
      <c r="AN21" s="38">
        <v>4273104.2036912618</v>
      </c>
    </row>
    <row r="22" spans="1:40" s="96" customFormat="1">
      <c r="A22" s="46" t="s">
        <v>834</v>
      </c>
      <c r="B22" s="38">
        <v>136450.63065244493</v>
      </c>
      <c r="C22" s="38">
        <v>33662</v>
      </c>
      <c r="D22" s="38">
        <v>15</v>
      </c>
      <c r="E22" s="38">
        <v>846</v>
      </c>
      <c r="F22" s="38">
        <v>2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34508</v>
      </c>
      <c r="T22" s="38">
        <v>34508</v>
      </c>
      <c r="U22" s="38">
        <v>33662</v>
      </c>
      <c r="V22" s="38">
        <v>15</v>
      </c>
      <c r="W22" s="38">
        <v>846</v>
      </c>
      <c r="X22" s="38">
        <v>2</v>
      </c>
      <c r="Y22" s="38">
        <v>0</v>
      </c>
      <c r="Z22" s="38">
        <v>0</v>
      </c>
      <c r="AA22" s="38">
        <v>0</v>
      </c>
      <c r="AB22" s="38">
        <v>0</v>
      </c>
      <c r="AC22" s="38">
        <v>0</v>
      </c>
      <c r="AD22" s="38">
        <v>0</v>
      </c>
      <c r="AE22" s="38">
        <v>97334.887361796747</v>
      </c>
      <c r="AF22" s="38">
        <v>24733.580204563859</v>
      </c>
      <c r="AG22" s="38">
        <v>54099.359060632771</v>
      </c>
      <c r="AH22" s="38">
        <v>18149.670052594287</v>
      </c>
      <c r="AI22" s="38">
        <v>92.981428646880957</v>
      </c>
      <c r="AJ22" s="38">
        <v>233.68158818317653</v>
      </c>
      <c r="AK22" s="38">
        <v>25.615027175765345</v>
      </c>
      <c r="AL22" s="38">
        <v>0</v>
      </c>
      <c r="AM22" s="38">
        <v>4612.4832906482015</v>
      </c>
      <c r="AN22" s="38">
        <v>0</v>
      </c>
    </row>
    <row r="23" spans="1:40" s="96" customFormat="1" ht="31.5" customHeight="1">
      <c r="A23" s="46" t="s">
        <v>28</v>
      </c>
      <c r="B23" s="38">
        <v>1921622758.5825219</v>
      </c>
      <c r="C23" s="38">
        <v>129058493.62765524</v>
      </c>
      <c r="D23" s="38">
        <v>37875.715200000006</v>
      </c>
      <c r="E23" s="38">
        <v>147845430.26361907</v>
      </c>
      <c r="F23" s="38">
        <v>21692.708200000001</v>
      </c>
      <c r="G23" s="38">
        <v>108630860.9437815</v>
      </c>
      <c r="H23" s="38">
        <v>11065.043900000001</v>
      </c>
      <c r="I23" s="38">
        <v>101865988.89185864</v>
      </c>
      <c r="J23" s="38">
        <v>10167.1034</v>
      </c>
      <c r="K23" s="38">
        <v>92743668.315906852</v>
      </c>
      <c r="L23" s="38">
        <v>9191.7111000000004</v>
      </c>
      <c r="M23" s="38">
        <v>82561707.370522439</v>
      </c>
      <c r="N23" s="38">
        <v>6526.0117</v>
      </c>
      <c r="O23" s="38">
        <v>58946139.028404988</v>
      </c>
      <c r="P23" s="38">
        <v>3736.3478</v>
      </c>
      <c r="Q23" s="38">
        <v>170064908.17683065</v>
      </c>
      <c r="R23" s="38">
        <v>4847.0555000000004</v>
      </c>
      <c r="S23" s="38">
        <v>891717196.61857939</v>
      </c>
      <c r="T23" s="38">
        <v>891717196.61756325</v>
      </c>
      <c r="U23" s="38">
        <v>285487288.98030424</v>
      </c>
      <c r="V23" s="38">
        <v>46547.090900000003</v>
      </c>
      <c r="W23" s="38">
        <v>197222890.27591413</v>
      </c>
      <c r="X23" s="38">
        <v>20736.7696</v>
      </c>
      <c r="Y23" s="38">
        <v>149193564.98468384</v>
      </c>
      <c r="Z23" s="38">
        <v>11285.062399999999</v>
      </c>
      <c r="AA23" s="38">
        <v>92508173.381827384</v>
      </c>
      <c r="AB23" s="38">
        <v>9453.4182000000001</v>
      </c>
      <c r="AC23" s="38">
        <v>167305278.99483353</v>
      </c>
      <c r="AD23" s="38">
        <v>17079.3557</v>
      </c>
      <c r="AE23" s="38">
        <v>1001211642.0130732</v>
      </c>
      <c r="AF23" s="38">
        <v>379171815.55041993</v>
      </c>
      <c r="AG23" s="38">
        <v>226806931.36932981</v>
      </c>
      <c r="AH23" s="38">
        <v>153542708.64215404</v>
      </c>
      <c r="AI23" s="38">
        <v>100331421.38178548</v>
      </c>
      <c r="AJ23" s="38">
        <v>58841972.967532732</v>
      </c>
      <c r="AK23" s="38">
        <v>34415068.682023227</v>
      </c>
      <c r="AL23" s="38">
        <v>48101723.419828199</v>
      </c>
      <c r="AM23" s="38">
        <v>39411762.770630471</v>
      </c>
      <c r="AN23" s="38">
        <v>1039255223.8813101</v>
      </c>
    </row>
    <row r="24" spans="1:40" s="96" customFormat="1">
      <c r="A24" s="46" t="s">
        <v>817</v>
      </c>
      <c r="B24" s="38">
        <v>1893005415.9166896</v>
      </c>
      <c r="C24" s="38">
        <v>125796432.15870377</v>
      </c>
      <c r="D24" s="38">
        <v>37375.715200000006</v>
      </c>
      <c r="E24" s="38">
        <v>145672878.11243889</v>
      </c>
      <c r="F24" s="38">
        <v>21340.708200000001</v>
      </c>
      <c r="G24" s="38">
        <v>106768831.29303437</v>
      </c>
      <c r="H24" s="38">
        <v>10783.043900000001</v>
      </c>
      <c r="I24" s="38">
        <v>99565921.181020141</v>
      </c>
      <c r="J24" s="38">
        <v>9803.1034</v>
      </c>
      <c r="K24" s="38">
        <v>91523805.806229994</v>
      </c>
      <c r="L24" s="38">
        <v>8979.2595999999994</v>
      </c>
      <c r="M24" s="38">
        <v>81076568.148891017</v>
      </c>
      <c r="N24" s="38">
        <v>6425.0117</v>
      </c>
      <c r="O24" s="38">
        <v>58597749.338404991</v>
      </c>
      <c r="P24" s="38">
        <v>3723.3478</v>
      </c>
      <c r="Q24" s="38">
        <v>162745262.91755694</v>
      </c>
      <c r="R24" s="38">
        <v>4786.0555000000004</v>
      </c>
      <c r="S24" s="38">
        <v>871747448.95627999</v>
      </c>
      <c r="T24" s="38">
        <v>871747448.95526385</v>
      </c>
      <c r="U24" s="38">
        <v>279398362.92756349</v>
      </c>
      <c r="V24" s="38">
        <v>45949.639400000007</v>
      </c>
      <c r="W24" s="38">
        <v>194205949.52981663</v>
      </c>
      <c r="X24" s="38">
        <v>20414.7696</v>
      </c>
      <c r="Y24" s="38">
        <v>147044338.70515856</v>
      </c>
      <c r="Z24" s="38">
        <v>10987.062399999999</v>
      </c>
      <c r="AA24" s="38">
        <v>89957774.088369608</v>
      </c>
      <c r="AB24" s="38">
        <v>9099.4182000000001</v>
      </c>
      <c r="AC24" s="38">
        <v>161141023.70435575</v>
      </c>
      <c r="AD24" s="38">
        <v>16765.3557</v>
      </c>
      <c r="AE24" s="38">
        <v>993102153.03494513</v>
      </c>
      <c r="AF24" s="38">
        <v>375673501.78841066</v>
      </c>
      <c r="AG24" s="38">
        <v>225139605.278853</v>
      </c>
      <c r="AH24" s="38">
        <v>152353305.95195001</v>
      </c>
      <c r="AI24" s="38">
        <v>99780205.640234292</v>
      </c>
      <c r="AJ24" s="38">
        <v>58469561.528220572</v>
      </c>
      <c r="AK24" s="38">
        <v>34050380.881517373</v>
      </c>
      <c r="AL24" s="38">
        <v>47635591.965759195</v>
      </c>
      <c r="AM24" s="38">
        <v>38829332.603446864</v>
      </c>
      <c r="AN24" s="38">
        <v>1030223997.203638</v>
      </c>
    </row>
    <row r="25" spans="1:40" s="96" customFormat="1">
      <c r="A25" s="46" t="s">
        <v>818</v>
      </c>
      <c r="B25" s="38">
        <v>6899564.9985530311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11070</v>
      </c>
      <c r="L25" s="38">
        <v>4</v>
      </c>
      <c r="M25" s="38">
        <v>104981.13</v>
      </c>
      <c r="N25" s="38">
        <v>3</v>
      </c>
      <c r="O25" s="38">
        <v>5867.5</v>
      </c>
      <c r="P25" s="38">
        <v>2</v>
      </c>
      <c r="Q25" s="38">
        <v>6527464.5717214011</v>
      </c>
      <c r="R25" s="38">
        <v>50</v>
      </c>
      <c r="S25" s="38">
        <v>6649383.201721401</v>
      </c>
      <c r="T25" s="38">
        <v>6649383.2017214019</v>
      </c>
      <c r="U25" s="38">
        <v>2091768.5696213997</v>
      </c>
      <c r="V25" s="38">
        <v>16</v>
      </c>
      <c r="W25" s="38">
        <v>149259.85</v>
      </c>
      <c r="X25" s="38">
        <v>2</v>
      </c>
      <c r="Y25" s="38">
        <v>577059.81709999999</v>
      </c>
      <c r="Z25" s="38">
        <v>4</v>
      </c>
      <c r="AA25" s="38">
        <v>127128.95000000001</v>
      </c>
      <c r="AB25" s="38">
        <v>3</v>
      </c>
      <c r="AC25" s="38">
        <v>3704166.0150000006</v>
      </c>
      <c r="AD25" s="38">
        <v>34</v>
      </c>
      <c r="AE25" s="38">
        <v>134145.13277957292</v>
      </c>
      <c r="AF25" s="38">
        <v>0</v>
      </c>
      <c r="AG25" s="38">
        <v>0</v>
      </c>
      <c r="AH25" s="38">
        <v>0</v>
      </c>
      <c r="AI25" s="38">
        <v>122.25809946584559</v>
      </c>
      <c r="AJ25" s="38">
        <v>68581.257865254869</v>
      </c>
      <c r="AK25" s="38">
        <v>39554.623672858404</v>
      </c>
      <c r="AL25" s="38">
        <v>25886.993141993822</v>
      </c>
      <c r="AM25" s="38">
        <v>116036.6640520583</v>
      </c>
      <c r="AN25" s="38">
        <v>216549.80540811495</v>
      </c>
    </row>
    <row r="26" spans="1:40" s="96" customFormat="1">
      <c r="A26" s="46" t="s">
        <v>819</v>
      </c>
      <c r="B26" s="38">
        <v>4216254.3666432919</v>
      </c>
      <c r="C26" s="38">
        <v>117412.74000000002</v>
      </c>
      <c r="D26" s="38">
        <v>36</v>
      </c>
      <c r="E26" s="38">
        <v>72219.839999999997</v>
      </c>
      <c r="F26" s="38">
        <v>12</v>
      </c>
      <c r="G26" s="38">
        <v>4452.13</v>
      </c>
      <c r="H26" s="38">
        <v>2</v>
      </c>
      <c r="I26" s="38">
        <v>35741.839999999997</v>
      </c>
      <c r="J26" s="38">
        <v>7</v>
      </c>
      <c r="K26" s="38">
        <v>27393.119999999999</v>
      </c>
      <c r="L26" s="38">
        <v>4.4515000000000002</v>
      </c>
      <c r="M26" s="38">
        <v>17691.39</v>
      </c>
      <c r="N26" s="38">
        <v>3</v>
      </c>
      <c r="O26" s="38">
        <v>0</v>
      </c>
      <c r="P26" s="38">
        <v>0</v>
      </c>
      <c r="Q26" s="38">
        <v>104358.75</v>
      </c>
      <c r="R26" s="38">
        <v>2</v>
      </c>
      <c r="S26" s="38">
        <v>379269.81000000006</v>
      </c>
      <c r="T26" s="38">
        <v>379269.81000000006</v>
      </c>
      <c r="U26" s="38">
        <v>185141.11000000002</v>
      </c>
      <c r="V26" s="38">
        <v>44.451499999999996</v>
      </c>
      <c r="W26" s="38">
        <v>74247.039999999994</v>
      </c>
      <c r="X26" s="38">
        <v>8</v>
      </c>
      <c r="Y26" s="38">
        <v>9685.98</v>
      </c>
      <c r="Z26" s="38">
        <v>4</v>
      </c>
      <c r="AA26" s="38">
        <v>103157.37000000001</v>
      </c>
      <c r="AB26" s="38">
        <v>4</v>
      </c>
      <c r="AC26" s="38">
        <v>7038.3099999999995</v>
      </c>
      <c r="AD26" s="38">
        <v>6</v>
      </c>
      <c r="AE26" s="38">
        <v>3834175.0832432918</v>
      </c>
      <c r="AF26" s="38">
        <v>1019149.1159513544</v>
      </c>
      <c r="AG26" s="38">
        <v>738146.85699714336</v>
      </c>
      <c r="AH26" s="38">
        <v>638775.85973281832</v>
      </c>
      <c r="AI26" s="38">
        <v>477091.04114888451</v>
      </c>
      <c r="AJ26" s="38">
        <v>328908.54810896836</v>
      </c>
      <c r="AK26" s="38">
        <v>251134.74442038394</v>
      </c>
      <c r="AL26" s="38">
        <v>380968.91688373924</v>
      </c>
      <c r="AM26" s="38">
        <v>23927.944818152857</v>
      </c>
      <c r="AN26" s="38">
        <v>2573118.2811728655</v>
      </c>
    </row>
    <row r="27" spans="1:40" s="96" customFormat="1">
      <c r="A27" s="46" t="s">
        <v>820</v>
      </c>
      <c r="B27" s="38">
        <v>17501523.300636277</v>
      </c>
      <c r="C27" s="38">
        <v>3144648.7289514756</v>
      </c>
      <c r="D27" s="38">
        <v>464</v>
      </c>
      <c r="E27" s="38">
        <v>2100332.3111801399</v>
      </c>
      <c r="F27" s="38">
        <v>340</v>
      </c>
      <c r="G27" s="38">
        <v>1857577.5207470998</v>
      </c>
      <c r="H27" s="38">
        <v>280</v>
      </c>
      <c r="I27" s="38">
        <v>2264325.8708385001</v>
      </c>
      <c r="J27" s="38">
        <v>357</v>
      </c>
      <c r="K27" s="38">
        <v>1181399.3896768999</v>
      </c>
      <c r="L27" s="38">
        <v>204</v>
      </c>
      <c r="M27" s="38">
        <v>1362466.7016314</v>
      </c>
      <c r="N27" s="38">
        <v>95</v>
      </c>
      <c r="O27" s="38">
        <v>342522.19</v>
      </c>
      <c r="P27" s="38">
        <v>11</v>
      </c>
      <c r="Q27" s="38">
        <v>687821.93755230738</v>
      </c>
      <c r="R27" s="38">
        <v>9</v>
      </c>
      <c r="S27" s="38">
        <v>12941094.650577821</v>
      </c>
      <c r="T27" s="38">
        <v>12941094.650577823</v>
      </c>
      <c r="U27" s="38">
        <v>3812016.3731194148</v>
      </c>
      <c r="V27" s="38">
        <v>537</v>
      </c>
      <c r="W27" s="38">
        <v>2793433.8560974994</v>
      </c>
      <c r="X27" s="38">
        <v>312</v>
      </c>
      <c r="Y27" s="38">
        <v>1562480.4824252999</v>
      </c>
      <c r="Z27" s="38">
        <v>290</v>
      </c>
      <c r="AA27" s="38">
        <v>2320112.9734578002</v>
      </c>
      <c r="AB27" s="38">
        <v>347</v>
      </c>
      <c r="AC27" s="38">
        <v>2453050.9654778084</v>
      </c>
      <c r="AD27" s="38">
        <v>274</v>
      </c>
      <c r="AE27" s="38">
        <v>4141168.7621053965</v>
      </c>
      <c r="AF27" s="38">
        <v>2479164.6460578977</v>
      </c>
      <c r="AG27" s="38">
        <v>929179.23347964697</v>
      </c>
      <c r="AH27" s="38">
        <v>550626.83047120727</v>
      </c>
      <c r="AI27" s="38">
        <v>74002.442302824871</v>
      </c>
      <c r="AJ27" s="38">
        <v>-25078.366662058717</v>
      </c>
      <c r="AK27" s="38">
        <v>73998.432412612194</v>
      </c>
      <c r="AL27" s="38">
        <v>59275.544043265763</v>
      </c>
      <c r="AM27" s="38">
        <v>442465.55831339705</v>
      </c>
      <c r="AN27" s="38">
        <v>6241558.5910912752</v>
      </c>
    </row>
    <row r="28" spans="1:40" s="96" customFormat="1" ht="31.5" customHeight="1">
      <c r="A28" s="46" t="s">
        <v>29</v>
      </c>
      <c r="B28" s="38">
        <v>738675.86953063461</v>
      </c>
      <c r="C28" s="38">
        <v>0</v>
      </c>
      <c r="D28" s="38">
        <v>0</v>
      </c>
      <c r="E28" s="38">
        <v>70000</v>
      </c>
      <c r="F28" s="38">
        <v>1</v>
      </c>
      <c r="G28" s="38">
        <v>0</v>
      </c>
      <c r="H28" s="38">
        <v>0</v>
      </c>
      <c r="I28" s="38">
        <v>0</v>
      </c>
      <c r="J28" s="38">
        <v>0</v>
      </c>
      <c r="K28" s="38">
        <v>424040.1</v>
      </c>
      <c r="L28" s="38">
        <v>1</v>
      </c>
      <c r="M28" s="38">
        <v>16289.67</v>
      </c>
      <c r="N28" s="38">
        <v>5</v>
      </c>
      <c r="O28" s="38">
        <v>0</v>
      </c>
      <c r="P28" s="38">
        <v>0</v>
      </c>
      <c r="Q28" s="38">
        <v>24.13</v>
      </c>
      <c r="R28" s="38">
        <v>2</v>
      </c>
      <c r="S28" s="38">
        <v>510353.89999999997</v>
      </c>
      <c r="T28" s="38">
        <v>510353.89999999997</v>
      </c>
      <c r="U28" s="38">
        <v>0</v>
      </c>
      <c r="V28" s="38">
        <v>0</v>
      </c>
      <c r="W28" s="38">
        <v>70000</v>
      </c>
      <c r="X28" s="38">
        <v>1</v>
      </c>
      <c r="Y28" s="38">
        <v>0</v>
      </c>
      <c r="Z28" s="38">
        <v>0</v>
      </c>
      <c r="AA28" s="38">
        <v>424040.1</v>
      </c>
      <c r="AB28" s="38">
        <v>1</v>
      </c>
      <c r="AC28" s="38">
        <v>16313.800000000001</v>
      </c>
      <c r="AD28" s="38">
        <v>7</v>
      </c>
      <c r="AE28" s="38">
        <v>225825.80223063455</v>
      </c>
      <c r="AF28" s="38">
        <v>33964.872871257598</v>
      </c>
      <c r="AG28" s="38">
        <v>91941.657310999493</v>
      </c>
      <c r="AH28" s="38">
        <v>24543.264861262167</v>
      </c>
      <c r="AI28" s="38">
        <v>18390.69966913628</v>
      </c>
      <c r="AJ28" s="38">
        <v>42378.843153187379</v>
      </c>
      <c r="AK28" s="38">
        <v>9097.4448648096622</v>
      </c>
      <c r="AL28" s="38">
        <v>5509.0194999819505</v>
      </c>
      <c r="AM28" s="38">
        <v>2496.1672999999996</v>
      </c>
      <c r="AN28" s="38">
        <v>225133.69555357366</v>
      </c>
    </row>
    <row r="29" spans="1:40" s="96" customFormat="1" ht="31.5" customHeight="1">
      <c r="A29" s="46" t="s">
        <v>30</v>
      </c>
      <c r="B29" s="38">
        <v>502784.72881720593</v>
      </c>
      <c r="C29" s="38">
        <v>4255.83</v>
      </c>
      <c r="D29" s="38">
        <v>3</v>
      </c>
      <c r="E29" s="38">
        <v>134195.17000000001</v>
      </c>
      <c r="F29" s="38">
        <v>1</v>
      </c>
      <c r="G29" s="38">
        <v>8063.0730000000003</v>
      </c>
      <c r="H29" s="38">
        <v>3</v>
      </c>
      <c r="I29" s="38">
        <v>302966.5</v>
      </c>
      <c r="J29" s="38">
        <v>2</v>
      </c>
      <c r="K29" s="38">
        <v>13955.83</v>
      </c>
      <c r="L29" s="38">
        <v>2</v>
      </c>
      <c r="M29" s="38">
        <v>5000</v>
      </c>
      <c r="N29" s="38">
        <v>1</v>
      </c>
      <c r="O29" s="38">
        <v>2581.6999999999998</v>
      </c>
      <c r="P29" s="38">
        <v>1</v>
      </c>
      <c r="Q29" s="38">
        <v>9779.15</v>
      </c>
      <c r="R29" s="38">
        <v>1</v>
      </c>
      <c r="S29" s="38">
        <v>480797.25300000008</v>
      </c>
      <c r="T29" s="38">
        <v>480797.25300000003</v>
      </c>
      <c r="U29" s="38">
        <v>4255.83</v>
      </c>
      <c r="V29" s="38">
        <v>3</v>
      </c>
      <c r="W29" s="38">
        <v>134390.75300000003</v>
      </c>
      <c r="X29" s="38">
        <v>2</v>
      </c>
      <c r="Y29" s="38">
        <v>19867.489999999998</v>
      </c>
      <c r="Z29" s="38">
        <v>3</v>
      </c>
      <c r="AA29" s="38">
        <v>302966.5</v>
      </c>
      <c r="AB29" s="38">
        <v>2</v>
      </c>
      <c r="AC29" s="38">
        <v>19316.68</v>
      </c>
      <c r="AD29" s="38">
        <v>4</v>
      </c>
      <c r="AE29" s="38">
        <v>19430.729520332741</v>
      </c>
      <c r="AF29" s="38">
        <v>8347.6164396534296</v>
      </c>
      <c r="AG29" s="38">
        <v>12367.955035284003</v>
      </c>
      <c r="AH29" s="38">
        <v>-224.79954094503458</v>
      </c>
      <c r="AI29" s="38">
        <v>-102.38036402007424</v>
      </c>
      <c r="AJ29" s="38">
        <v>59.130531113172339</v>
      </c>
      <c r="AK29" s="38">
        <v>37.741414797877852</v>
      </c>
      <c r="AL29" s="38">
        <v>-1054.5339955506317</v>
      </c>
      <c r="AM29" s="38">
        <v>2556.7462968731006</v>
      </c>
      <c r="AN29" s="38">
        <v>231192.05551920008</v>
      </c>
    </row>
    <row r="30" spans="1:40" s="96" customFormat="1" ht="31.5" customHeight="1">
      <c r="A30" s="46" t="s">
        <v>31</v>
      </c>
      <c r="B30" s="38">
        <v>78147852.588325411</v>
      </c>
      <c r="C30" s="38">
        <v>4000324.8409310584</v>
      </c>
      <c r="D30" s="38">
        <v>571.1327</v>
      </c>
      <c r="E30" s="38">
        <v>3148385.8189481925</v>
      </c>
      <c r="F30" s="38">
        <v>427.63279999999997</v>
      </c>
      <c r="G30" s="38">
        <v>4486150.7427431764</v>
      </c>
      <c r="H30" s="38">
        <v>385</v>
      </c>
      <c r="I30" s="38">
        <v>3827214.0114940698</v>
      </c>
      <c r="J30" s="38">
        <v>383</v>
      </c>
      <c r="K30" s="38">
        <v>8143632.6014885055</v>
      </c>
      <c r="L30" s="38">
        <v>358</v>
      </c>
      <c r="M30" s="38">
        <v>6141962.9991002614</v>
      </c>
      <c r="N30" s="38">
        <v>240</v>
      </c>
      <c r="O30" s="38">
        <v>3267668.7140705269</v>
      </c>
      <c r="P30" s="38">
        <v>64</v>
      </c>
      <c r="Q30" s="38">
        <v>17212099.793116938</v>
      </c>
      <c r="R30" s="38">
        <v>252</v>
      </c>
      <c r="S30" s="38">
        <v>50227439.521892726</v>
      </c>
      <c r="T30" s="38">
        <v>50227439.521892734</v>
      </c>
      <c r="U30" s="38">
        <v>8393535.0326304529</v>
      </c>
      <c r="V30" s="38">
        <v>759.76549999999997</v>
      </c>
      <c r="W30" s="38">
        <v>7235563.0966767929</v>
      </c>
      <c r="X30" s="38">
        <v>496</v>
      </c>
      <c r="Y30" s="38">
        <v>9965148.4230183382</v>
      </c>
      <c r="Z30" s="38">
        <v>447</v>
      </c>
      <c r="AA30" s="38">
        <v>6751461.620082967</v>
      </c>
      <c r="AB30" s="38">
        <v>417</v>
      </c>
      <c r="AC30" s="38">
        <v>17881731.349484175</v>
      </c>
      <c r="AD30" s="38">
        <v>561</v>
      </c>
      <c r="AE30" s="38">
        <v>25061653.462103382</v>
      </c>
      <c r="AF30" s="38">
        <v>8671536.9965537935</v>
      </c>
      <c r="AG30" s="38">
        <v>6281753.5986663746</v>
      </c>
      <c r="AH30" s="38">
        <v>4439196.9347584983</v>
      </c>
      <c r="AI30" s="38">
        <v>2401255.4065963761</v>
      </c>
      <c r="AJ30" s="38">
        <v>1877840.6030289466</v>
      </c>
      <c r="AK30" s="38">
        <v>98903.027817273323</v>
      </c>
      <c r="AL30" s="38">
        <v>1291166.8946821191</v>
      </c>
      <c r="AM30" s="38">
        <v>3042446.620383821</v>
      </c>
      <c r="AN30" s="38">
        <v>23818839.756091185</v>
      </c>
    </row>
    <row r="31" spans="1:40" s="96" customFormat="1">
      <c r="A31" s="46" t="s">
        <v>32</v>
      </c>
      <c r="B31" s="38">
        <v>3871990.918975513</v>
      </c>
      <c r="C31" s="38">
        <v>2604802.3900000006</v>
      </c>
      <c r="D31" s="38">
        <v>8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70948.78</v>
      </c>
      <c r="R31" s="38">
        <v>1</v>
      </c>
      <c r="S31" s="38">
        <v>2675751.1700000004</v>
      </c>
      <c r="T31" s="38">
        <v>2675751.1700000004</v>
      </c>
      <c r="U31" s="38">
        <v>2604802.3900000006</v>
      </c>
      <c r="V31" s="38">
        <v>8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70948.78</v>
      </c>
      <c r="AD31" s="38">
        <v>1</v>
      </c>
      <c r="AE31" s="38">
        <v>1196223.7489755121</v>
      </c>
      <c r="AF31" s="38">
        <v>973397.67128401936</v>
      </c>
      <c r="AG31" s="38">
        <v>175517.69034975921</v>
      </c>
      <c r="AH31" s="38">
        <v>46946.407341733713</v>
      </c>
      <c r="AI31" s="38">
        <v>32.659999999999997</v>
      </c>
      <c r="AJ31" s="38">
        <v>287.02</v>
      </c>
      <c r="AK31" s="38">
        <v>7.94</v>
      </c>
      <c r="AL31" s="38">
        <v>34.36</v>
      </c>
      <c r="AM31" s="38">
        <v>193045.32400000002</v>
      </c>
      <c r="AN31" s="38">
        <v>0</v>
      </c>
    </row>
    <row r="32" spans="1:40" s="96" customFormat="1">
      <c r="A32" s="46" t="s">
        <v>33</v>
      </c>
      <c r="B32" s="38">
        <v>54780866.528975062</v>
      </c>
      <c r="C32" s="38">
        <v>2189476.2700000005</v>
      </c>
      <c r="D32" s="38">
        <v>25</v>
      </c>
      <c r="E32" s="38">
        <v>156267.97</v>
      </c>
      <c r="F32" s="38">
        <v>21</v>
      </c>
      <c r="G32" s="38">
        <v>589471.72</v>
      </c>
      <c r="H32" s="38">
        <v>15</v>
      </c>
      <c r="I32" s="38">
        <v>6721442.8199999994</v>
      </c>
      <c r="J32" s="38">
        <v>31</v>
      </c>
      <c r="K32" s="38">
        <v>390126.50000000006</v>
      </c>
      <c r="L32" s="38">
        <v>9</v>
      </c>
      <c r="M32" s="38">
        <v>4145164.58</v>
      </c>
      <c r="N32" s="38">
        <v>4</v>
      </c>
      <c r="O32" s="38">
        <v>0</v>
      </c>
      <c r="P32" s="38">
        <v>0</v>
      </c>
      <c r="Q32" s="38">
        <v>584358.37000000011</v>
      </c>
      <c r="R32" s="38">
        <v>26</v>
      </c>
      <c r="S32" s="38">
        <v>14776308.23</v>
      </c>
      <c r="T32" s="38">
        <v>14776308.23</v>
      </c>
      <c r="U32" s="38">
        <v>2194176.2700000005</v>
      </c>
      <c r="V32" s="38">
        <v>32</v>
      </c>
      <c r="W32" s="38">
        <v>235753.53</v>
      </c>
      <c r="X32" s="38">
        <v>32</v>
      </c>
      <c r="Y32" s="38">
        <v>1094035.1600000001</v>
      </c>
      <c r="Z32" s="38">
        <v>18</v>
      </c>
      <c r="AA32" s="38">
        <v>6523020.3199999994</v>
      </c>
      <c r="AB32" s="38">
        <v>21</v>
      </c>
      <c r="AC32" s="38">
        <v>4729322.95</v>
      </c>
      <c r="AD32" s="38">
        <v>28</v>
      </c>
      <c r="AE32" s="38">
        <v>39884256.566157416</v>
      </c>
      <c r="AF32" s="38">
        <v>23663418.314308301</v>
      </c>
      <c r="AG32" s="38">
        <v>10250227.18201174</v>
      </c>
      <c r="AH32" s="38">
        <v>5101470.5366972601</v>
      </c>
      <c r="AI32" s="38">
        <v>365043.06777948537</v>
      </c>
      <c r="AJ32" s="38">
        <v>101723.99500632669</v>
      </c>
      <c r="AK32" s="38">
        <v>266963.8175807668</v>
      </c>
      <c r="AL32" s="38">
        <v>135409.65277353558</v>
      </c>
      <c r="AM32" s="38">
        <v>1572178.2319307332</v>
      </c>
      <c r="AN32" s="38">
        <v>45063369.49000001</v>
      </c>
    </row>
    <row r="33" spans="1:41" s="96" customFormat="1">
      <c r="A33" s="46" t="s">
        <v>34</v>
      </c>
      <c r="B33" s="38">
        <v>3730250.5076884106</v>
      </c>
      <c r="C33" s="38">
        <v>764027.99999999988</v>
      </c>
      <c r="D33" s="38">
        <v>256</v>
      </c>
      <c r="E33" s="38">
        <v>161655.77000000002</v>
      </c>
      <c r="F33" s="38">
        <v>78</v>
      </c>
      <c r="G33" s="38">
        <v>116348.04</v>
      </c>
      <c r="H33" s="38">
        <v>141</v>
      </c>
      <c r="I33" s="38">
        <v>17060.39</v>
      </c>
      <c r="J33" s="38">
        <v>81</v>
      </c>
      <c r="K33" s="38">
        <v>5711.0300000000007</v>
      </c>
      <c r="L33" s="38">
        <v>28</v>
      </c>
      <c r="M33" s="38">
        <v>11958.1980592</v>
      </c>
      <c r="N33" s="38">
        <v>6</v>
      </c>
      <c r="O33" s="38">
        <v>1863.27</v>
      </c>
      <c r="P33" s="38">
        <v>5</v>
      </c>
      <c r="Q33" s="38">
        <v>1.0000000000136424</v>
      </c>
      <c r="R33" s="38">
        <v>2</v>
      </c>
      <c r="S33" s="38">
        <v>1078625.6980592001</v>
      </c>
      <c r="T33" s="38">
        <v>1078625.6980592001</v>
      </c>
      <c r="U33" s="38">
        <v>766503.44</v>
      </c>
      <c r="V33" s="38">
        <v>270</v>
      </c>
      <c r="W33" s="38">
        <v>164339.85</v>
      </c>
      <c r="X33" s="38">
        <v>87</v>
      </c>
      <c r="Y33" s="38">
        <v>126229.52805920001</v>
      </c>
      <c r="Z33" s="38">
        <v>148</v>
      </c>
      <c r="AA33" s="38">
        <v>12765.33</v>
      </c>
      <c r="AB33" s="38">
        <v>62</v>
      </c>
      <c r="AC33" s="38">
        <v>8787.5500000000084</v>
      </c>
      <c r="AD33" s="38">
        <v>30</v>
      </c>
      <c r="AE33" s="38">
        <v>2574596.5264414111</v>
      </c>
      <c r="AF33" s="38">
        <v>1345626.1117429927</v>
      </c>
      <c r="AG33" s="38">
        <v>834228.35091207339</v>
      </c>
      <c r="AH33" s="38">
        <v>246507.1594156138</v>
      </c>
      <c r="AI33" s="38">
        <v>132899.38625135465</v>
      </c>
      <c r="AJ33" s="38">
        <v>6604.4001858991478</v>
      </c>
      <c r="AK33" s="38">
        <v>2885.1829792699245</v>
      </c>
      <c r="AL33" s="38">
        <v>5845.9349542084692</v>
      </c>
      <c r="AM33" s="38">
        <v>163494.08318779879</v>
      </c>
      <c r="AN33" s="38">
        <v>0</v>
      </c>
    </row>
    <row r="34" spans="1:41" s="96" customFormat="1">
      <c r="A34" s="46" t="s">
        <v>35</v>
      </c>
      <c r="B34" s="38">
        <v>791375.2736508809</v>
      </c>
      <c r="C34" s="38">
        <v>2500</v>
      </c>
      <c r="D34" s="38">
        <v>1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2500</v>
      </c>
      <c r="T34" s="38">
        <v>2500</v>
      </c>
      <c r="U34" s="38">
        <v>2500</v>
      </c>
      <c r="V34" s="38">
        <v>1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38">
        <v>0</v>
      </c>
      <c r="AE34" s="38">
        <v>788834.48675088095</v>
      </c>
      <c r="AF34" s="38">
        <v>489537.00143453787</v>
      </c>
      <c r="AG34" s="38">
        <v>177865.29948617774</v>
      </c>
      <c r="AH34" s="38">
        <v>106097.80566344272</v>
      </c>
      <c r="AI34" s="38">
        <v>15334.30722640266</v>
      </c>
      <c r="AJ34" s="38">
        <v>0</v>
      </c>
      <c r="AK34" s="38">
        <v>0</v>
      </c>
      <c r="AL34" s="38">
        <v>7.294031992648442E-2</v>
      </c>
      <c r="AM34" s="38">
        <v>56287.096899999997</v>
      </c>
      <c r="AN34" s="38">
        <v>0</v>
      </c>
    </row>
    <row r="35" spans="1:41" s="96" customFormat="1">
      <c r="A35" s="46" t="s">
        <v>36</v>
      </c>
      <c r="B35" s="38">
        <v>40908498.606292538</v>
      </c>
      <c r="C35" s="38">
        <v>16071953.545912277</v>
      </c>
      <c r="D35" s="38">
        <v>11179.3159</v>
      </c>
      <c r="E35" s="38">
        <v>4427388.6070739618</v>
      </c>
      <c r="F35" s="38">
        <v>2838.4627</v>
      </c>
      <c r="G35" s="38">
        <v>835944.32882099994</v>
      </c>
      <c r="H35" s="38">
        <v>1037</v>
      </c>
      <c r="I35" s="38">
        <v>424597.81803809997</v>
      </c>
      <c r="J35" s="38">
        <v>1056</v>
      </c>
      <c r="K35" s="38">
        <v>243050.6385224</v>
      </c>
      <c r="L35" s="38">
        <v>269</v>
      </c>
      <c r="M35" s="38">
        <v>62025.783779800004</v>
      </c>
      <c r="N35" s="38">
        <v>80</v>
      </c>
      <c r="O35" s="38">
        <v>747.94</v>
      </c>
      <c r="P35" s="38">
        <v>8</v>
      </c>
      <c r="Q35" s="38">
        <v>472.15131230086854</v>
      </c>
      <c r="R35" s="38">
        <v>8</v>
      </c>
      <c r="S35" s="38">
        <v>22066180.81345984</v>
      </c>
      <c r="T35" s="38">
        <v>22066180.813459776</v>
      </c>
      <c r="U35" s="38">
        <v>19307651.617375236</v>
      </c>
      <c r="V35" s="38">
        <v>12951.598</v>
      </c>
      <c r="W35" s="38">
        <v>1329003.4660781396</v>
      </c>
      <c r="X35" s="38">
        <v>1143.1806000000001</v>
      </c>
      <c r="Y35" s="38">
        <v>821190.56112909992</v>
      </c>
      <c r="Z35" s="38">
        <v>1043</v>
      </c>
      <c r="AA35" s="38">
        <v>412636.12402799993</v>
      </c>
      <c r="AB35" s="38">
        <v>1010</v>
      </c>
      <c r="AC35" s="38">
        <v>195699.04484930093</v>
      </c>
      <c r="AD35" s="38">
        <v>328</v>
      </c>
      <c r="AE35" s="38">
        <v>18539665.181948014</v>
      </c>
      <c r="AF35" s="38">
        <v>12383477.756670937</v>
      </c>
      <c r="AG35" s="38">
        <v>4632525.0144575844</v>
      </c>
      <c r="AH35" s="38">
        <v>1464062.7208896347</v>
      </c>
      <c r="AI35" s="38">
        <v>29675.661423290483</v>
      </c>
      <c r="AJ35" s="38">
        <v>12539.965079478874</v>
      </c>
      <c r="AK35" s="38">
        <v>7724.5034805744426</v>
      </c>
      <c r="AL35" s="38">
        <v>9659.5599465126634</v>
      </c>
      <c r="AM35" s="38">
        <v>511607.08977535262</v>
      </c>
      <c r="AN35" s="38">
        <v>31591595.870000001</v>
      </c>
    </row>
    <row r="36" spans="1:41" s="96" customFormat="1">
      <c r="A36" s="128" t="s">
        <v>37</v>
      </c>
      <c r="B36" s="124">
        <v>2570873344.916121</v>
      </c>
      <c r="C36" s="124">
        <v>323768388.2044962</v>
      </c>
      <c r="D36" s="124">
        <v>204493.05379999999</v>
      </c>
      <c r="E36" s="124">
        <v>215843317.05560887</v>
      </c>
      <c r="F36" s="124">
        <v>69781.973400000003</v>
      </c>
      <c r="G36" s="124">
        <v>145234670.22390774</v>
      </c>
      <c r="H36" s="124">
        <v>36745.502999999997</v>
      </c>
      <c r="I36" s="124">
        <v>134014477.07908663</v>
      </c>
      <c r="J36" s="124">
        <v>22463.051100000001</v>
      </c>
      <c r="K36" s="124">
        <v>107093718.88047719</v>
      </c>
      <c r="L36" s="124">
        <v>11615.7111</v>
      </c>
      <c r="M36" s="124">
        <v>175412000.88833645</v>
      </c>
      <c r="N36" s="124">
        <v>7834.0117</v>
      </c>
      <c r="O36" s="124">
        <v>69575670.6478277</v>
      </c>
      <c r="P36" s="124">
        <v>4018.3478</v>
      </c>
      <c r="Q36" s="124">
        <v>194495282.8986561</v>
      </c>
      <c r="R36" s="124">
        <v>5319.0555000000004</v>
      </c>
      <c r="S36" s="124">
        <v>1365437525.878397</v>
      </c>
      <c r="T36" s="124">
        <v>1365437525.8773806</v>
      </c>
      <c r="U36" s="124">
        <v>493706318.7456547</v>
      </c>
      <c r="V36" s="124">
        <v>216999.59780000002</v>
      </c>
      <c r="W36" s="124">
        <v>268600178.45165932</v>
      </c>
      <c r="X36" s="124">
        <v>66379.866500000004</v>
      </c>
      <c r="Y36" s="124">
        <v>193212859.93625528</v>
      </c>
      <c r="Z36" s="124">
        <v>36693.521500000003</v>
      </c>
      <c r="AA36" s="124">
        <v>126479860.99238023</v>
      </c>
      <c r="AB36" s="124">
        <v>21278.365900000001</v>
      </c>
      <c r="AC36" s="124">
        <v>283438307.75143123</v>
      </c>
      <c r="AD36" s="124">
        <v>20855.3557</v>
      </c>
      <c r="AE36" s="124">
        <v>1158878164.2987897</v>
      </c>
      <c r="AF36" s="124">
        <v>471299569.13892382</v>
      </c>
      <c r="AG36" s="124">
        <v>265643499.2610358</v>
      </c>
      <c r="AH36" s="124">
        <v>168177058.13342226</v>
      </c>
      <c r="AI36" s="124">
        <v>106729526.23666722</v>
      </c>
      <c r="AJ36" s="124">
        <v>62014563.626042098</v>
      </c>
      <c r="AK36" s="124">
        <v>35585319.298570685</v>
      </c>
      <c r="AL36" s="124">
        <v>49428628.604127906</v>
      </c>
      <c r="AM36" s="124">
        <v>60629269.922440194</v>
      </c>
      <c r="AN36" s="124">
        <v>1309972073.2277019</v>
      </c>
    </row>
    <row r="37" spans="1:41">
      <c r="A37" s="75" t="s">
        <v>811</v>
      </c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29"/>
      <c r="AN37" s="129"/>
      <c r="AO37" s="129"/>
    </row>
  </sheetData>
  <mergeCells count="33">
    <mergeCell ref="O5:P5"/>
    <mergeCell ref="A3:A6"/>
    <mergeCell ref="K5:L5"/>
    <mergeCell ref="T4:AD4"/>
    <mergeCell ref="T3:AD3"/>
    <mergeCell ref="G5:H5"/>
    <mergeCell ref="AC5:AD5"/>
    <mergeCell ref="Y5:Z5"/>
    <mergeCell ref="W5:X5"/>
    <mergeCell ref="AA5:AB5"/>
    <mergeCell ref="C4:S4"/>
    <mergeCell ref="C5:D5"/>
    <mergeCell ref="T5:T6"/>
    <mergeCell ref="U5:V5"/>
    <mergeCell ref="S5:S6"/>
    <mergeCell ref="M5:N5"/>
    <mergeCell ref="I5:J5"/>
    <mergeCell ref="C3:R3"/>
    <mergeCell ref="Q5:R5"/>
    <mergeCell ref="A1:AN1"/>
    <mergeCell ref="AN3:AN6"/>
    <mergeCell ref="AM3:AM6"/>
    <mergeCell ref="AE3:AL4"/>
    <mergeCell ref="AI5:AI6"/>
    <mergeCell ref="AJ5:AJ6"/>
    <mergeCell ref="AE5:AE6"/>
    <mergeCell ref="AG5:AG6"/>
    <mergeCell ref="AL5:AL6"/>
    <mergeCell ref="AH5:AH6"/>
    <mergeCell ref="AF5:AF6"/>
    <mergeCell ref="AK5:AK6"/>
    <mergeCell ref="E5:F5"/>
    <mergeCell ref="B3:B6"/>
  </mergeCells>
  <printOptions horizontalCentered="1" verticalCentered="1"/>
  <pageMargins left="0.70866141732283472" right="0.70866141732283472" top="0" bottom="0.74803149606299213" header="0.31496062992125984" footer="0.31496062992125984"/>
  <pageSetup paperSize="9" scale="45" fitToHeight="2" orientation="landscape" r:id="rId1"/>
  <colBreaks count="2" manualBreakCount="2">
    <brk id="19" max="36" man="1"/>
    <brk id="30" max="3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IM33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23.28515625" defaultRowHeight="15.75"/>
  <cols>
    <col min="1" max="1" width="36.5703125" style="130" customWidth="1"/>
    <col min="2" max="2" width="19.7109375" style="130" customWidth="1"/>
    <col min="3" max="3" width="20.85546875" style="130" customWidth="1"/>
    <col min="4" max="10" width="19.7109375" style="130" customWidth="1"/>
    <col min="11" max="11" width="20.85546875" style="130" customWidth="1"/>
    <col min="12" max="17" width="19.7109375" style="130" customWidth="1"/>
    <col min="18" max="18" width="22.5703125" style="130" customWidth="1"/>
    <col min="19" max="22" width="19.7109375" style="130" customWidth="1"/>
    <col min="23" max="23" width="22.5703125" style="130" customWidth="1"/>
    <col min="24" max="24" width="22" style="130" customWidth="1"/>
    <col min="25" max="31" width="19.7109375" style="130" customWidth="1"/>
    <col min="32" max="247" width="23.28515625" style="130" customWidth="1"/>
    <col min="248" max="16384" width="23.28515625" style="131"/>
  </cols>
  <sheetData>
    <row r="1" spans="1:31">
      <c r="A1" s="279" t="s">
        <v>872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79"/>
      <c r="AC1" s="279"/>
      <c r="AD1" s="279"/>
      <c r="AE1" s="279"/>
    </row>
    <row r="2" spans="1:31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221" t="s">
        <v>745</v>
      </c>
    </row>
    <row r="3" spans="1:31" ht="129" customHeight="1">
      <c r="A3" s="133" t="s">
        <v>598</v>
      </c>
      <c r="B3" s="134" t="s">
        <v>19</v>
      </c>
      <c r="C3" s="134" t="s">
        <v>531</v>
      </c>
      <c r="D3" s="134" t="s">
        <v>20</v>
      </c>
      <c r="E3" s="134" t="s">
        <v>21</v>
      </c>
      <c r="F3" s="134" t="s">
        <v>22</v>
      </c>
      <c r="G3" s="134" t="s">
        <v>23</v>
      </c>
      <c r="H3" s="134" t="s">
        <v>24</v>
      </c>
      <c r="I3" s="134" t="s">
        <v>25</v>
      </c>
      <c r="J3" s="134" t="s">
        <v>26</v>
      </c>
      <c r="K3" s="134" t="s">
        <v>822</v>
      </c>
      <c r="L3" s="134" t="s">
        <v>823</v>
      </c>
      <c r="M3" s="134" t="s">
        <v>824</v>
      </c>
      <c r="N3" s="134" t="s">
        <v>595</v>
      </c>
      <c r="O3" s="134" t="s">
        <v>27</v>
      </c>
      <c r="P3" s="134" t="s">
        <v>596</v>
      </c>
      <c r="Q3" s="134" t="s">
        <v>597</v>
      </c>
      <c r="R3" s="134" t="s">
        <v>28</v>
      </c>
      <c r="S3" s="134" t="s">
        <v>825</v>
      </c>
      <c r="T3" s="134" t="s">
        <v>528</v>
      </c>
      <c r="U3" s="134" t="s">
        <v>529</v>
      </c>
      <c r="V3" s="134" t="s">
        <v>530</v>
      </c>
      <c r="W3" s="134" t="s">
        <v>29</v>
      </c>
      <c r="X3" s="134" t="s">
        <v>30</v>
      </c>
      <c r="Y3" s="134" t="s">
        <v>31</v>
      </c>
      <c r="Z3" s="134" t="s">
        <v>32</v>
      </c>
      <c r="AA3" s="134" t="s">
        <v>33</v>
      </c>
      <c r="AB3" s="134" t="s">
        <v>34</v>
      </c>
      <c r="AC3" s="134" t="s">
        <v>35</v>
      </c>
      <c r="AD3" s="134" t="s">
        <v>36</v>
      </c>
      <c r="AE3" s="133" t="s">
        <v>37</v>
      </c>
    </row>
    <row r="4" spans="1:31" ht="24.95" customHeight="1">
      <c r="A4" s="135" t="s">
        <v>575</v>
      </c>
      <c r="B4" s="136">
        <v>47431023.561697759</v>
      </c>
      <c r="C4" s="136">
        <v>2351845.21</v>
      </c>
      <c r="D4" s="136">
        <v>69880423.958973601</v>
      </c>
      <c r="E4" s="136">
        <v>612651947.73076761</v>
      </c>
      <c r="F4" s="136">
        <v>10035119.59</v>
      </c>
      <c r="G4" s="136">
        <v>6089423.79</v>
      </c>
      <c r="H4" s="136">
        <v>8052036.6542060999</v>
      </c>
      <c r="I4" s="136">
        <v>33945992.803375095</v>
      </c>
      <c r="J4" s="136">
        <v>243812316.1770618</v>
      </c>
      <c r="K4" s="136">
        <v>133658800.31254278</v>
      </c>
      <c r="L4" s="136">
        <v>82928563.456843108</v>
      </c>
      <c r="M4" s="136">
        <v>12463305.640000001</v>
      </c>
      <c r="N4" s="136">
        <v>14761646.767675897</v>
      </c>
      <c r="O4" s="136">
        <v>20251589.94999991</v>
      </c>
      <c r="P4" s="136">
        <v>19041823.119999908</v>
      </c>
      <c r="Q4" s="136">
        <v>1209766.8299999998</v>
      </c>
      <c r="R4" s="136">
        <v>887340649.07769454</v>
      </c>
      <c r="S4" s="136">
        <v>871645987.84769464</v>
      </c>
      <c r="T4" s="136">
        <v>0</v>
      </c>
      <c r="U4" s="136">
        <v>6242703.1500000004</v>
      </c>
      <c r="V4" s="136">
        <v>9451958.0800000019</v>
      </c>
      <c r="W4" s="136">
        <v>1186424.8299999998</v>
      </c>
      <c r="X4" s="136">
        <v>295700.3</v>
      </c>
      <c r="Y4" s="136">
        <v>38621791.033799976</v>
      </c>
      <c r="Z4" s="136">
        <v>8657513.3399999943</v>
      </c>
      <c r="AA4" s="136">
        <v>77478676.514396086</v>
      </c>
      <c r="AB4" s="136">
        <v>11151714.099999996</v>
      </c>
      <c r="AC4" s="136">
        <v>2151207.6799999997</v>
      </c>
      <c r="AD4" s="136">
        <v>126530425.20369993</v>
      </c>
      <c r="AE4" s="136">
        <v>2205563976.2956724</v>
      </c>
    </row>
    <row r="5" spans="1:31">
      <c r="A5" s="137" t="s">
        <v>18</v>
      </c>
      <c r="B5" s="136">
        <v>4305441.8250000002</v>
      </c>
      <c r="C5" s="136">
        <v>47617.440000000002</v>
      </c>
      <c r="D5" s="136">
        <v>5841832.7239999995</v>
      </c>
      <c r="E5" s="136">
        <v>77025655.361326352</v>
      </c>
      <c r="F5" s="136">
        <v>2937894.7</v>
      </c>
      <c r="G5" s="136">
        <v>7456669.2439580038</v>
      </c>
      <c r="H5" s="136">
        <v>4307687.7090255804</v>
      </c>
      <c r="I5" s="136">
        <v>16957516.551025592</v>
      </c>
      <c r="J5" s="136">
        <v>113049433.19857147</v>
      </c>
      <c r="K5" s="136">
        <v>86594601.918224499</v>
      </c>
      <c r="L5" s="136">
        <v>21668947.798198622</v>
      </c>
      <c r="M5" s="136">
        <v>3517338.8326983713</v>
      </c>
      <c r="N5" s="136">
        <v>1268544.6494500001</v>
      </c>
      <c r="O5" s="136">
        <v>2906520.7372010099</v>
      </c>
      <c r="P5" s="136">
        <v>2897048.4072010098</v>
      </c>
      <c r="Q5" s="136">
        <v>9472.33</v>
      </c>
      <c r="R5" s="136">
        <v>381700659.29696941</v>
      </c>
      <c r="S5" s="136">
        <v>379343530.88027865</v>
      </c>
      <c r="T5" s="136">
        <v>0</v>
      </c>
      <c r="U5" s="136">
        <v>37406.581670404645</v>
      </c>
      <c r="V5" s="136">
        <v>2319721.8350202707</v>
      </c>
      <c r="W5" s="136">
        <v>1051553.1599999999</v>
      </c>
      <c r="X5" s="136">
        <v>23498.620000000003</v>
      </c>
      <c r="Y5" s="136">
        <v>12975038.025075253</v>
      </c>
      <c r="Z5" s="136">
        <v>2876518.24</v>
      </c>
      <c r="AA5" s="136">
        <v>28733833.149999999</v>
      </c>
      <c r="AB5" s="136">
        <v>147425.03</v>
      </c>
      <c r="AC5" s="136">
        <v>89125</v>
      </c>
      <c r="AD5" s="136">
        <v>97684067.590000004</v>
      </c>
      <c r="AE5" s="136">
        <v>760070370.16215253</v>
      </c>
    </row>
    <row r="6" spans="1:31" ht="24.95" customHeight="1">
      <c r="A6" s="135" t="s">
        <v>576</v>
      </c>
      <c r="B6" s="136">
        <v>18582230.420473494</v>
      </c>
      <c r="C6" s="136">
        <v>1234875.3332753335</v>
      </c>
      <c r="D6" s="136">
        <v>29854443.419188157</v>
      </c>
      <c r="E6" s="136">
        <v>311679776.85389024</v>
      </c>
      <c r="F6" s="136">
        <v>3847051.9687589803</v>
      </c>
      <c r="G6" s="136">
        <v>2982717.2267219056</v>
      </c>
      <c r="H6" s="136">
        <v>3292027.1366100335</v>
      </c>
      <c r="I6" s="136">
        <v>3159398.5735924314</v>
      </c>
      <c r="J6" s="136">
        <v>127097422.53290038</v>
      </c>
      <c r="K6" s="136">
        <v>62159115.565194592</v>
      </c>
      <c r="L6" s="136">
        <v>44405179.405248538</v>
      </c>
      <c r="M6" s="136">
        <v>17176098.564425845</v>
      </c>
      <c r="N6" s="136">
        <v>3357028.9980314411</v>
      </c>
      <c r="O6" s="136">
        <v>10059657.404054284</v>
      </c>
      <c r="P6" s="136">
        <v>9542271.1701468546</v>
      </c>
      <c r="Q6" s="136">
        <v>517386.23390742729</v>
      </c>
      <c r="R6" s="136">
        <v>479168923.42894709</v>
      </c>
      <c r="S6" s="136">
        <v>473968338.36071378</v>
      </c>
      <c r="T6" s="136">
        <v>0</v>
      </c>
      <c r="U6" s="136">
        <v>424360.84761357523</v>
      </c>
      <c r="V6" s="136">
        <v>4776224.2206196031</v>
      </c>
      <c r="W6" s="136">
        <v>3456002.9094834528</v>
      </c>
      <c r="X6" s="136">
        <v>167440.73477996679</v>
      </c>
      <c r="Y6" s="136">
        <v>33365209.990162607</v>
      </c>
      <c r="Z6" s="136">
        <v>2998800.5663345559</v>
      </c>
      <c r="AA6" s="136">
        <v>96558199.685312763</v>
      </c>
      <c r="AB6" s="136">
        <v>20109902.766370557</v>
      </c>
      <c r="AC6" s="136">
        <v>571603.12999999966</v>
      </c>
      <c r="AD6" s="136">
        <v>17591872.810805306</v>
      </c>
      <c r="AE6" s="136">
        <v>1164542681.5583861</v>
      </c>
    </row>
    <row r="7" spans="1:31">
      <c r="A7" s="137" t="s">
        <v>18</v>
      </c>
      <c r="B7" s="136">
        <v>1301828.0016628769</v>
      </c>
      <c r="C7" s="136">
        <v>0</v>
      </c>
      <c r="D7" s="136">
        <v>1773667.5948245518</v>
      </c>
      <c r="E7" s="136">
        <v>30756754.993775707</v>
      </c>
      <c r="F7" s="136">
        <v>1195302.181908041</v>
      </c>
      <c r="G7" s="136">
        <v>2982728.1025266261</v>
      </c>
      <c r="H7" s="136">
        <v>1732541.4430768113</v>
      </c>
      <c r="I7" s="136">
        <v>1551534.7914158483</v>
      </c>
      <c r="J7" s="136">
        <v>41008660.856220007</v>
      </c>
      <c r="K7" s="136">
        <v>21530274.674060829</v>
      </c>
      <c r="L7" s="136">
        <v>11195754.409128033</v>
      </c>
      <c r="M7" s="136">
        <v>8118376.3334753048</v>
      </c>
      <c r="N7" s="136">
        <v>164255.43955584202</v>
      </c>
      <c r="O7" s="136">
        <v>1507104.6238115316</v>
      </c>
      <c r="P7" s="136">
        <v>1507104.6238115316</v>
      </c>
      <c r="Q7" s="136">
        <v>0</v>
      </c>
      <c r="R7" s="136">
        <v>200035748.74707299</v>
      </c>
      <c r="S7" s="136">
        <v>198738437.31383553</v>
      </c>
      <c r="T7" s="136">
        <v>0</v>
      </c>
      <c r="U7" s="136">
        <v>792379.60080287838</v>
      </c>
      <c r="V7" s="136">
        <v>504931.83243458736</v>
      </c>
      <c r="W7" s="136">
        <v>3451354.2369745276</v>
      </c>
      <c r="X7" s="136">
        <v>6320.4918482404009</v>
      </c>
      <c r="Y7" s="136">
        <v>12123747.255653674</v>
      </c>
      <c r="Z7" s="136">
        <v>538167.01000000024</v>
      </c>
      <c r="AA7" s="136">
        <v>28024274.985813085</v>
      </c>
      <c r="AB7" s="136">
        <v>6628.76</v>
      </c>
      <c r="AC7" s="136">
        <v>0</v>
      </c>
      <c r="AD7" s="136">
        <v>11267159.178356174</v>
      </c>
      <c r="AE7" s="136">
        <v>339263523.25494069</v>
      </c>
    </row>
    <row r="8" spans="1:31" ht="24.95" customHeight="1">
      <c r="A8" s="135" t="s">
        <v>577</v>
      </c>
      <c r="B8" s="136">
        <v>21186862.687541232</v>
      </c>
      <c r="C8" s="136">
        <v>1125173.3352302664</v>
      </c>
      <c r="D8" s="136">
        <v>35347120.269130118</v>
      </c>
      <c r="E8" s="136">
        <v>355223414.45113289</v>
      </c>
      <c r="F8" s="136">
        <v>6123461.7393412404</v>
      </c>
      <c r="G8" s="136">
        <v>4945355.6472591339</v>
      </c>
      <c r="H8" s="136">
        <v>4291286.7975066975</v>
      </c>
      <c r="I8" s="136">
        <v>9829541.2441606503</v>
      </c>
      <c r="J8" s="136">
        <v>130935161.16650034</v>
      </c>
      <c r="K8" s="136">
        <v>70205622.867824227</v>
      </c>
      <c r="L8" s="136">
        <v>45092968.15419504</v>
      </c>
      <c r="M8" s="136">
        <v>12779864.452875189</v>
      </c>
      <c r="N8" s="136">
        <v>2856705.6916059088</v>
      </c>
      <c r="O8" s="136">
        <v>11534775.417746197</v>
      </c>
      <c r="P8" s="136">
        <v>10931335.431799468</v>
      </c>
      <c r="Q8" s="136">
        <v>603439.98594673106</v>
      </c>
      <c r="R8" s="136">
        <v>473156379.10147327</v>
      </c>
      <c r="S8" s="136">
        <v>467135344.74211264</v>
      </c>
      <c r="T8" s="136">
        <v>0</v>
      </c>
      <c r="U8" s="136">
        <v>727685.60647880391</v>
      </c>
      <c r="V8" s="136">
        <v>5293348.7528818306</v>
      </c>
      <c r="W8" s="136">
        <v>910425.1239170538</v>
      </c>
      <c r="X8" s="136">
        <v>175085.47453591711</v>
      </c>
      <c r="Y8" s="136">
        <v>35117008.075284138</v>
      </c>
      <c r="Z8" s="136">
        <v>5054242.3042421518</v>
      </c>
      <c r="AA8" s="136">
        <v>92303867.589941919</v>
      </c>
      <c r="AB8" s="136">
        <v>19343662.863399904</v>
      </c>
      <c r="AC8" s="136">
        <v>662899.97999999986</v>
      </c>
      <c r="AD8" s="136">
        <v>20812241.179958597</v>
      </c>
      <c r="AE8" s="136">
        <v>1226952791.1130719</v>
      </c>
    </row>
    <row r="9" spans="1:31">
      <c r="A9" s="137" t="s">
        <v>18</v>
      </c>
      <c r="B9" s="136">
        <v>1706844.2290410961</v>
      </c>
      <c r="C9" s="136">
        <v>213.25</v>
      </c>
      <c r="D9" s="136">
        <v>2852918.81</v>
      </c>
      <c r="E9" s="136">
        <v>33246502.123203669</v>
      </c>
      <c r="F9" s="136">
        <v>1649176.8719508196</v>
      </c>
      <c r="G9" s="136">
        <v>4603592.8992136065</v>
      </c>
      <c r="H9" s="136">
        <v>1986437.8472853415</v>
      </c>
      <c r="I9" s="136">
        <v>6643235.6355677042</v>
      </c>
      <c r="J9" s="136">
        <v>44836989.526666872</v>
      </c>
      <c r="K9" s="136">
        <v>29843337.606046662</v>
      </c>
      <c r="L9" s="136">
        <v>10739139.54887032</v>
      </c>
      <c r="M9" s="136">
        <v>3852915.218025967</v>
      </c>
      <c r="N9" s="136">
        <v>401597.15372393245</v>
      </c>
      <c r="O9" s="136">
        <v>1148383.5619623673</v>
      </c>
      <c r="P9" s="136">
        <v>1148383.5619623673</v>
      </c>
      <c r="Q9" s="136">
        <v>0</v>
      </c>
      <c r="R9" s="136">
        <v>210788404.92551413</v>
      </c>
      <c r="S9" s="136">
        <v>209867923.61620525</v>
      </c>
      <c r="T9" s="136">
        <v>0</v>
      </c>
      <c r="U9" s="136">
        <v>333824.3121309533</v>
      </c>
      <c r="V9" s="136">
        <v>586656.99717798107</v>
      </c>
      <c r="W9" s="136">
        <v>878180.39407599089</v>
      </c>
      <c r="X9" s="136">
        <v>17060.116172433303</v>
      </c>
      <c r="Y9" s="136">
        <v>12638680.583663287</v>
      </c>
      <c r="Z9" s="136">
        <v>834219.97</v>
      </c>
      <c r="AA9" s="136">
        <v>31914517.539999999</v>
      </c>
      <c r="AB9" s="136">
        <v>34697.310000000005</v>
      </c>
      <c r="AC9" s="136">
        <v>0</v>
      </c>
      <c r="AD9" s="136">
        <v>13084895.261479376</v>
      </c>
      <c r="AE9" s="136">
        <v>368864737.60579681</v>
      </c>
    </row>
    <row r="10" spans="1:31" ht="24.95" customHeight="1">
      <c r="A10" s="135" t="s">
        <v>578</v>
      </c>
      <c r="B10" s="136">
        <v>9926716.3510196153</v>
      </c>
      <c r="C10" s="136">
        <v>166111.71235320086</v>
      </c>
      <c r="D10" s="136">
        <v>40344682.622457281</v>
      </c>
      <c r="E10" s="136">
        <v>243842297.59769702</v>
      </c>
      <c r="F10" s="136">
        <v>235970.60736264189</v>
      </c>
      <c r="G10" s="136">
        <v>226310.07458709041</v>
      </c>
      <c r="H10" s="136">
        <v>930865.99354518298</v>
      </c>
      <c r="I10" s="136">
        <v>3000067.0161895538</v>
      </c>
      <c r="J10" s="136">
        <v>42200684.749445215</v>
      </c>
      <c r="K10" s="136">
        <v>15470202.482809467</v>
      </c>
      <c r="L10" s="136">
        <v>19372282.801938754</v>
      </c>
      <c r="M10" s="136">
        <v>1194984.0598039483</v>
      </c>
      <c r="N10" s="136">
        <v>6163215.4048930397</v>
      </c>
      <c r="O10" s="136">
        <v>2079241.1328498942</v>
      </c>
      <c r="P10" s="136">
        <v>1782721.5178911996</v>
      </c>
      <c r="Q10" s="136">
        <v>296519.61495869473</v>
      </c>
      <c r="R10" s="136">
        <v>470220661.59803927</v>
      </c>
      <c r="S10" s="136">
        <v>465037366.43015081</v>
      </c>
      <c r="T10" s="136">
        <v>1293814.1513103337</v>
      </c>
      <c r="U10" s="136">
        <v>643553.51875044347</v>
      </c>
      <c r="V10" s="136">
        <v>3245927.4978277381</v>
      </c>
      <c r="W10" s="136">
        <v>0</v>
      </c>
      <c r="X10" s="136">
        <v>16051.93</v>
      </c>
      <c r="Y10" s="136">
        <v>6729286.2034696592</v>
      </c>
      <c r="Z10" s="136">
        <v>-461390.9781767659</v>
      </c>
      <c r="AA10" s="136">
        <v>2521625.0360730481</v>
      </c>
      <c r="AB10" s="136">
        <v>734505.57526282861</v>
      </c>
      <c r="AC10" s="136">
        <v>59436.61</v>
      </c>
      <c r="AD10" s="136">
        <v>36697907.872374393</v>
      </c>
      <c r="AE10" s="136">
        <v>859304919.99219573</v>
      </c>
    </row>
    <row r="11" spans="1:31">
      <c r="A11" s="137" t="s">
        <v>18</v>
      </c>
      <c r="B11" s="136">
        <v>1196550.0464281999</v>
      </c>
      <c r="C11" s="136">
        <v>0</v>
      </c>
      <c r="D11" s="136">
        <v>3618486.11</v>
      </c>
      <c r="E11" s="136">
        <v>35004723.8675</v>
      </c>
      <c r="F11" s="136">
        <v>38321.75</v>
      </c>
      <c r="G11" s="136">
        <v>160380.97999999998</v>
      </c>
      <c r="H11" s="136">
        <v>118372.27299999999</v>
      </c>
      <c r="I11" s="136">
        <v>1544367.6014593102</v>
      </c>
      <c r="J11" s="136">
        <v>12430287.585623896</v>
      </c>
      <c r="K11" s="136">
        <v>8181736.3517564945</v>
      </c>
      <c r="L11" s="136">
        <v>2282966.6038674004</v>
      </c>
      <c r="M11" s="136">
        <v>446189.67999999993</v>
      </c>
      <c r="N11" s="136">
        <v>1519394.95</v>
      </c>
      <c r="O11" s="136">
        <v>508971.31600000005</v>
      </c>
      <c r="P11" s="136">
        <v>508971.31600000005</v>
      </c>
      <c r="Q11" s="136">
        <v>0</v>
      </c>
      <c r="R11" s="136">
        <v>204946791.9190414</v>
      </c>
      <c r="S11" s="136">
        <v>204056768.09304139</v>
      </c>
      <c r="T11" s="136">
        <v>3732.0600000000004</v>
      </c>
      <c r="U11" s="136">
        <v>78.587999999999994</v>
      </c>
      <c r="V11" s="136">
        <v>886213.17800000007</v>
      </c>
      <c r="W11" s="136">
        <v>0</v>
      </c>
      <c r="X11" s="136">
        <v>0</v>
      </c>
      <c r="Y11" s="136">
        <v>2435957.9950000001</v>
      </c>
      <c r="Z11" s="136">
        <v>743461.49</v>
      </c>
      <c r="AA11" s="136">
        <v>747825</v>
      </c>
      <c r="AB11" s="136">
        <v>1412.74</v>
      </c>
      <c r="AC11" s="136">
        <v>0</v>
      </c>
      <c r="AD11" s="136">
        <v>30896609.789999999</v>
      </c>
      <c r="AE11" s="136">
        <v>294392520.46405274</v>
      </c>
    </row>
    <row r="12" spans="1:31" ht="24.95" customHeight="1">
      <c r="A12" s="135" t="s">
        <v>579</v>
      </c>
      <c r="B12" s="136">
        <v>20338367.971081737</v>
      </c>
      <c r="C12" s="136">
        <v>615869.12420384842</v>
      </c>
      <c r="D12" s="136">
        <v>9276359.9430674165</v>
      </c>
      <c r="E12" s="136">
        <v>177705855.7804541</v>
      </c>
      <c r="F12" s="136">
        <v>1927647.6059646728</v>
      </c>
      <c r="G12" s="136">
        <v>2363544.884726793</v>
      </c>
      <c r="H12" s="136">
        <v>3402039.8809862048</v>
      </c>
      <c r="I12" s="136">
        <v>13613821.706675883</v>
      </c>
      <c r="J12" s="136">
        <v>174302931.54070476</v>
      </c>
      <c r="K12" s="136">
        <v>106347593.76902339</v>
      </c>
      <c r="L12" s="136">
        <v>59345841.491164714</v>
      </c>
      <c r="M12" s="136">
        <v>5879302.0004572263</v>
      </c>
      <c r="N12" s="136">
        <v>2730194.2800594419</v>
      </c>
      <c r="O12" s="136">
        <v>9411671.0690967683</v>
      </c>
      <c r="P12" s="136">
        <v>9265574.4783279989</v>
      </c>
      <c r="Q12" s="136">
        <v>146096.59076876764</v>
      </c>
      <c r="R12" s="136">
        <v>1834887359.4818935</v>
      </c>
      <c r="S12" s="136">
        <v>1805129958.8535466</v>
      </c>
      <c r="T12" s="136">
        <v>8207582.2487883149</v>
      </c>
      <c r="U12" s="136">
        <v>4039232.4092607014</v>
      </c>
      <c r="V12" s="136">
        <v>17510585.970297914</v>
      </c>
      <c r="W12" s="136">
        <v>1198921.2182145212</v>
      </c>
      <c r="X12" s="136">
        <v>845027.0418308432</v>
      </c>
      <c r="Y12" s="136">
        <v>76560761.523866236</v>
      </c>
      <c r="Z12" s="136">
        <v>2102544.3372246204</v>
      </c>
      <c r="AA12" s="136">
        <v>46920668.807973027</v>
      </c>
      <c r="AB12" s="136">
        <v>6366057.6164336149</v>
      </c>
      <c r="AC12" s="136">
        <v>431599.48149999999</v>
      </c>
      <c r="AD12" s="136">
        <v>34480794.058608204</v>
      </c>
      <c r="AE12" s="136">
        <v>2416135973.9503036</v>
      </c>
    </row>
    <row r="13" spans="1:31">
      <c r="A13" s="137" t="s">
        <v>18</v>
      </c>
      <c r="B13" s="136">
        <v>2495192.486890309</v>
      </c>
      <c r="C13" s="136">
        <v>56517.869999999995</v>
      </c>
      <c r="D13" s="136">
        <v>627145.83000000007</v>
      </c>
      <c r="E13" s="136">
        <v>17926276.84978563</v>
      </c>
      <c r="F13" s="136">
        <v>684442.64</v>
      </c>
      <c r="G13" s="136">
        <v>1907162.0148194949</v>
      </c>
      <c r="H13" s="136">
        <v>1078515.9225534257</v>
      </c>
      <c r="I13" s="136">
        <v>6226446.6125762872</v>
      </c>
      <c r="J13" s="136">
        <v>119992175.75584486</v>
      </c>
      <c r="K13" s="136">
        <v>77835612.684212089</v>
      </c>
      <c r="L13" s="136">
        <v>40296858.566178881</v>
      </c>
      <c r="M13" s="136">
        <v>1624191.1657428721</v>
      </c>
      <c r="N13" s="136">
        <v>235513.33971102035</v>
      </c>
      <c r="O13" s="136">
        <v>4542947.1705995407</v>
      </c>
      <c r="P13" s="136">
        <v>4542947.1705995407</v>
      </c>
      <c r="Q13" s="136">
        <v>0</v>
      </c>
      <c r="R13" s="136">
        <v>984212073.52677095</v>
      </c>
      <c r="S13" s="136">
        <v>973515368.91235816</v>
      </c>
      <c r="T13" s="136">
        <v>1988983.2883343194</v>
      </c>
      <c r="U13" s="136">
        <v>2670304.6808869657</v>
      </c>
      <c r="V13" s="136">
        <v>6037416.6451914264</v>
      </c>
      <c r="W13" s="136">
        <v>311310.78268586716</v>
      </c>
      <c r="X13" s="136">
        <v>139870.57188124699</v>
      </c>
      <c r="Y13" s="136">
        <v>22673275.675287962</v>
      </c>
      <c r="Z13" s="136">
        <v>889148.6</v>
      </c>
      <c r="AA13" s="136">
        <v>35478092.480000004</v>
      </c>
      <c r="AB13" s="136">
        <v>651.63303429030805</v>
      </c>
      <c r="AC13" s="136">
        <v>0</v>
      </c>
      <c r="AD13" s="136">
        <v>25381783.079999998</v>
      </c>
      <c r="AE13" s="136">
        <v>1224566511.63273</v>
      </c>
    </row>
    <row r="14" spans="1:31" ht="24.95" customHeight="1">
      <c r="A14" s="135" t="s">
        <v>580</v>
      </c>
      <c r="B14" s="136">
        <v>17703511.726022005</v>
      </c>
      <c r="C14" s="136">
        <v>308975.87558356824</v>
      </c>
      <c r="D14" s="136">
        <v>9804185.6940327715</v>
      </c>
      <c r="E14" s="136">
        <v>204524247.17634267</v>
      </c>
      <c r="F14" s="136">
        <v>1852796.0847075051</v>
      </c>
      <c r="G14" s="136">
        <v>2563260.3230439001</v>
      </c>
      <c r="H14" s="136">
        <v>4176712.1857842347</v>
      </c>
      <c r="I14" s="136">
        <v>13557605.271832602</v>
      </c>
      <c r="J14" s="136">
        <v>204288037.38207707</v>
      </c>
      <c r="K14" s="136">
        <v>125995696.71580847</v>
      </c>
      <c r="L14" s="136">
        <v>67088530.452582613</v>
      </c>
      <c r="M14" s="136">
        <v>7960658.2692636261</v>
      </c>
      <c r="N14" s="136">
        <v>3243151.9444223419</v>
      </c>
      <c r="O14" s="136">
        <v>8483332.9137590807</v>
      </c>
      <c r="P14" s="136">
        <v>8346877.543106636</v>
      </c>
      <c r="Q14" s="136">
        <v>136455.37065244492</v>
      </c>
      <c r="R14" s="136">
        <v>1932340601.1705825</v>
      </c>
      <c r="S14" s="136">
        <v>1903678934.3776941</v>
      </c>
      <c r="T14" s="136">
        <v>6899564.9985530311</v>
      </c>
      <c r="U14" s="136">
        <v>4237372.8272563564</v>
      </c>
      <c r="V14" s="136">
        <v>17524728.967079215</v>
      </c>
      <c r="W14" s="136">
        <v>738675.86953063449</v>
      </c>
      <c r="X14" s="136">
        <v>502784.73064712144</v>
      </c>
      <c r="Y14" s="136">
        <v>78331539.691723183</v>
      </c>
      <c r="Z14" s="136">
        <v>4063927.1477362281</v>
      </c>
      <c r="AA14" s="136">
        <v>56233837.130769737</v>
      </c>
      <c r="AB14" s="136">
        <v>3816289.9126278381</v>
      </c>
      <c r="AC14" s="136">
        <v>847621.58039999998</v>
      </c>
      <c r="AD14" s="136">
        <v>41117452.605037123</v>
      </c>
      <c r="AE14" s="136">
        <v>2584946418.5966568</v>
      </c>
    </row>
    <row r="15" spans="1:31">
      <c r="A15" s="137" t="s">
        <v>18</v>
      </c>
      <c r="B15" s="136">
        <v>1081475.9897515038</v>
      </c>
      <c r="C15" s="136">
        <v>47304.5</v>
      </c>
      <c r="D15" s="136">
        <v>452012.21999999991</v>
      </c>
      <c r="E15" s="136">
        <v>21773823.906196792</v>
      </c>
      <c r="F15" s="136">
        <v>681291.57</v>
      </c>
      <c r="G15" s="136">
        <v>2186828.9548792313</v>
      </c>
      <c r="H15" s="136">
        <v>1312019.0930744603</v>
      </c>
      <c r="I15" s="136">
        <v>5283588.9939680863</v>
      </c>
      <c r="J15" s="136">
        <v>134794189.64266655</v>
      </c>
      <c r="K15" s="136">
        <v>86967059.14594163</v>
      </c>
      <c r="L15" s="136">
        <v>44848334.428610004</v>
      </c>
      <c r="M15" s="136">
        <v>2862857.0968210786</v>
      </c>
      <c r="N15" s="136">
        <v>115938.97129384117</v>
      </c>
      <c r="O15" s="136">
        <v>4246527.153691262</v>
      </c>
      <c r="P15" s="136">
        <v>4246527.153691262</v>
      </c>
      <c r="Q15" s="136">
        <v>0</v>
      </c>
      <c r="R15" s="136">
        <v>1039255223.8813101</v>
      </c>
      <c r="S15" s="136">
        <v>1030223997.203638</v>
      </c>
      <c r="T15" s="136">
        <v>216549.80540811495</v>
      </c>
      <c r="U15" s="136">
        <v>2573118.2811728655</v>
      </c>
      <c r="V15" s="136">
        <v>6241558.5910912752</v>
      </c>
      <c r="W15" s="136">
        <v>225133.69555357366</v>
      </c>
      <c r="X15" s="136">
        <v>231192.05551920008</v>
      </c>
      <c r="Y15" s="136">
        <v>23818839.756091185</v>
      </c>
      <c r="Z15" s="136">
        <v>1718402.0750000002</v>
      </c>
      <c r="AA15" s="136">
        <v>45063369.49000001</v>
      </c>
      <c r="AB15" s="136">
        <v>0</v>
      </c>
      <c r="AC15" s="136">
        <v>0</v>
      </c>
      <c r="AD15" s="136">
        <v>31591595.870000001</v>
      </c>
      <c r="AE15" s="136">
        <v>1313715514.347702</v>
      </c>
    </row>
    <row r="16" spans="1:31" ht="31.5">
      <c r="A16" s="39" t="s">
        <v>581</v>
      </c>
      <c r="B16" s="136">
        <v>15410328.590197925</v>
      </c>
      <c r="C16" s="136">
        <v>872750.56058222731</v>
      </c>
      <c r="D16" s="136">
        <v>17175930.015066486</v>
      </c>
      <c r="E16" s="136">
        <v>219480704.97577867</v>
      </c>
      <c r="F16" s="136">
        <v>1773726.7299904532</v>
      </c>
      <c r="G16" s="136">
        <v>1170455.180069736</v>
      </c>
      <c r="H16" s="136">
        <v>2491274.0469202762</v>
      </c>
      <c r="I16" s="136">
        <v>13283872.177115921</v>
      </c>
      <c r="J16" s="136">
        <v>82203509.792408884</v>
      </c>
      <c r="K16" s="136">
        <v>37666060.771825477</v>
      </c>
      <c r="L16" s="136">
        <v>33274592.465029866</v>
      </c>
      <c r="M16" s="136">
        <v>5254803.3903255109</v>
      </c>
      <c r="N16" s="136">
        <v>6007840.8752279906</v>
      </c>
      <c r="O16" s="136">
        <v>8535237.7994096372</v>
      </c>
      <c r="P16" s="136">
        <v>8222383.2498322325</v>
      </c>
      <c r="Q16" s="136">
        <v>312854.06957740395</v>
      </c>
      <c r="R16" s="136">
        <v>232014443.32586172</v>
      </c>
      <c r="S16" s="136">
        <v>225283882.25228414</v>
      </c>
      <c r="T16" s="136">
        <v>2194090.9903681134</v>
      </c>
      <c r="U16" s="136">
        <v>1741322.7158438971</v>
      </c>
      <c r="V16" s="136">
        <v>2795147.3673655782</v>
      </c>
      <c r="W16" s="136">
        <v>351777.75514083926</v>
      </c>
      <c r="X16" s="136">
        <v>128990.56166296446</v>
      </c>
      <c r="Y16" s="136">
        <v>12019552.714648543</v>
      </c>
      <c r="Z16" s="136">
        <v>2470298.422561428</v>
      </c>
      <c r="AA16" s="136">
        <v>29087532.29198755</v>
      </c>
      <c r="AB16" s="136">
        <v>4245437.0877241921</v>
      </c>
      <c r="AC16" s="136">
        <v>738641.677898022</v>
      </c>
      <c r="AD16" s="136">
        <v>54003791.270887695</v>
      </c>
      <c r="AE16" s="136">
        <v>696585504.41533101</v>
      </c>
    </row>
    <row r="17" spans="1:31">
      <c r="A17" s="135" t="s">
        <v>582</v>
      </c>
      <c r="B17" s="136">
        <v>0</v>
      </c>
      <c r="C17" s="136">
        <v>0</v>
      </c>
      <c r="D17" s="136">
        <v>351931.0196585778</v>
      </c>
      <c r="E17" s="136">
        <v>264167.85375633638</v>
      </c>
      <c r="F17" s="136">
        <v>0</v>
      </c>
      <c r="G17" s="136">
        <v>0</v>
      </c>
      <c r="H17" s="136">
        <v>0</v>
      </c>
      <c r="I17" s="136">
        <v>0</v>
      </c>
      <c r="J17" s="136">
        <v>0</v>
      </c>
      <c r="K17" s="136">
        <v>0</v>
      </c>
      <c r="L17" s="136">
        <v>0</v>
      </c>
      <c r="M17" s="136">
        <v>0</v>
      </c>
      <c r="N17" s="136">
        <v>0</v>
      </c>
      <c r="O17" s="136">
        <v>433041.48034950322</v>
      </c>
      <c r="P17" s="136">
        <v>433041.48034950322</v>
      </c>
      <c r="Q17" s="136">
        <v>0</v>
      </c>
      <c r="R17" s="136">
        <v>715406.00802486879</v>
      </c>
      <c r="S17" s="136">
        <v>593355.46705236286</v>
      </c>
      <c r="T17" s="136">
        <v>0</v>
      </c>
      <c r="U17" s="136">
        <v>0</v>
      </c>
      <c r="V17" s="136">
        <v>122050.54097250591</v>
      </c>
      <c r="W17" s="136">
        <v>0</v>
      </c>
      <c r="X17" s="136">
        <v>0</v>
      </c>
      <c r="Y17" s="136">
        <v>1622738.8451495576</v>
      </c>
      <c r="Z17" s="136">
        <v>0</v>
      </c>
      <c r="AA17" s="136">
        <v>0</v>
      </c>
      <c r="AB17" s="136">
        <v>1593028.9536755008</v>
      </c>
      <c r="AC17" s="136">
        <v>0</v>
      </c>
      <c r="AD17" s="136">
        <v>17182.067804884362</v>
      </c>
      <c r="AE17" s="136">
        <v>4997496.2284192294</v>
      </c>
    </row>
    <row r="18" spans="1:31">
      <c r="A18" s="135" t="s">
        <v>583</v>
      </c>
      <c r="B18" s="136">
        <v>0</v>
      </c>
      <c r="C18" s="136">
        <v>0</v>
      </c>
      <c r="D18" s="136">
        <v>351931.0196585778</v>
      </c>
      <c r="E18" s="136">
        <v>260109.6844374096</v>
      </c>
      <c r="F18" s="136">
        <v>0</v>
      </c>
      <c r="G18" s="136">
        <v>0</v>
      </c>
      <c r="H18" s="136">
        <v>0</v>
      </c>
      <c r="I18" s="136">
        <v>0</v>
      </c>
      <c r="J18" s="136">
        <v>0</v>
      </c>
      <c r="K18" s="136">
        <v>0</v>
      </c>
      <c r="L18" s="136">
        <v>0</v>
      </c>
      <c r="M18" s="136">
        <v>0</v>
      </c>
      <c r="N18" s="136">
        <v>0</v>
      </c>
      <c r="O18" s="136">
        <v>293885.37041201716</v>
      </c>
      <c r="P18" s="136">
        <v>293885.37041201716</v>
      </c>
      <c r="Q18" s="136">
        <v>0</v>
      </c>
      <c r="R18" s="136">
        <v>298784.1310235858</v>
      </c>
      <c r="S18" s="136">
        <v>245924.28063227568</v>
      </c>
      <c r="T18" s="136">
        <v>0</v>
      </c>
      <c r="U18" s="136">
        <v>0</v>
      </c>
      <c r="V18" s="136">
        <v>52859.850391310109</v>
      </c>
      <c r="W18" s="136">
        <v>0</v>
      </c>
      <c r="X18" s="136">
        <v>0</v>
      </c>
      <c r="Y18" s="136">
        <v>1733404.079489928</v>
      </c>
      <c r="Z18" s="136">
        <v>0</v>
      </c>
      <c r="AA18" s="136">
        <v>0</v>
      </c>
      <c r="AB18" s="136">
        <v>1593028.9536755008</v>
      </c>
      <c r="AC18" s="136">
        <v>0</v>
      </c>
      <c r="AD18" s="136">
        <v>9988.4616594487215</v>
      </c>
      <c r="AE18" s="136">
        <v>4541131.7003564686</v>
      </c>
    </row>
    <row r="19" spans="1:31">
      <c r="A19" s="135" t="s">
        <v>584</v>
      </c>
      <c r="B19" s="136">
        <v>203355.4431734028</v>
      </c>
      <c r="C19" s="136">
        <v>322.8</v>
      </c>
      <c r="D19" s="136">
        <v>248959.48228250002</v>
      </c>
      <c r="E19" s="136">
        <v>359284.79210451222</v>
      </c>
      <c r="F19" s="136">
        <v>191917.10280790032</v>
      </c>
      <c r="G19" s="136">
        <v>735755.10945427371</v>
      </c>
      <c r="H19" s="136">
        <v>6.4000072174309306</v>
      </c>
      <c r="I19" s="136">
        <v>87288.315730447648</v>
      </c>
      <c r="J19" s="136">
        <v>2331484.7643770818</v>
      </c>
      <c r="K19" s="136">
        <v>1367776.8063546615</v>
      </c>
      <c r="L19" s="136">
        <v>250863.53664132932</v>
      </c>
      <c r="M19" s="136">
        <v>92409.875962252831</v>
      </c>
      <c r="N19" s="136">
        <v>620434.54541883769</v>
      </c>
      <c r="O19" s="136">
        <v>56535.119505663533</v>
      </c>
      <c r="P19" s="136">
        <v>36568.930385750013</v>
      </c>
      <c r="Q19" s="136">
        <v>19966.189119913517</v>
      </c>
      <c r="R19" s="136">
        <v>226643.90627174213</v>
      </c>
      <c r="S19" s="136">
        <v>226643.90627174213</v>
      </c>
      <c r="T19" s="136">
        <v>0</v>
      </c>
      <c r="U19" s="136">
        <v>0</v>
      </c>
      <c r="V19" s="136">
        <v>0</v>
      </c>
      <c r="W19" s="136">
        <v>47241.038899000006</v>
      </c>
      <c r="X19" s="136">
        <v>37.562443137390844</v>
      </c>
      <c r="Y19" s="136">
        <v>13609.450378550038</v>
      </c>
      <c r="Z19" s="136">
        <v>391925.13</v>
      </c>
      <c r="AA19" s="136">
        <v>0</v>
      </c>
      <c r="AB19" s="136">
        <v>8246.1648721099828</v>
      </c>
      <c r="AC19" s="136">
        <v>0</v>
      </c>
      <c r="AD19" s="136">
        <v>141385.78426214424</v>
      </c>
      <c r="AE19" s="136">
        <v>5043675.5665696831</v>
      </c>
    </row>
    <row r="20" spans="1:31">
      <c r="A20" s="135" t="s">
        <v>585</v>
      </c>
      <c r="B20" s="136">
        <v>316520.68747235887</v>
      </c>
      <c r="C20" s="136">
        <v>322.8</v>
      </c>
      <c r="D20" s="136">
        <v>42669.097782500103</v>
      </c>
      <c r="E20" s="136">
        <v>347736.83304340107</v>
      </c>
      <c r="F20" s="136">
        <v>203617.46350790033</v>
      </c>
      <c r="G20" s="136">
        <v>1119297.5215427079</v>
      </c>
      <c r="H20" s="136">
        <v>6.4000072174309306</v>
      </c>
      <c r="I20" s="136">
        <v>86959.961514771188</v>
      </c>
      <c r="J20" s="136">
        <v>1878860.8060126523</v>
      </c>
      <c r="K20" s="136">
        <v>1065754.4428070199</v>
      </c>
      <c r="L20" s="136">
        <v>305047.51510984579</v>
      </c>
      <c r="M20" s="136">
        <v>97716.66367694884</v>
      </c>
      <c r="N20" s="136">
        <v>410342.18441883777</v>
      </c>
      <c r="O20" s="136">
        <v>53936.86560566353</v>
      </c>
      <c r="P20" s="136">
        <v>33970.676485750009</v>
      </c>
      <c r="Q20" s="136">
        <v>19966.189119913517</v>
      </c>
      <c r="R20" s="136">
        <v>226592.83427174212</v>
      </c>
      <c r="S20" s="136">
        <v>226592.83427174212</v>
      </c>
      <c r="T20" s="136">
        <v>0</v>
      </c>
      <c r="U20" s="136">
        <v>0</v>
      </c>
      <c r="V20" s="136">
        <v>0</v>
      </c>
      <c r="W20" s="136">
        <v>54884.931610600004</v>
      </c>
      <c r="X20" s="136">
        <v>37.562443137390844</v>
      </c>
      <c r="Y20" s="136">
        <v>12117.734422506082</v>
      </c>
      <c r="Z20" s="136">
        <v>461572.83000000007</v>
      </c>
      <c r="AA20" s="136">
        <v>0</v>
      </c>
      <c r="AB20" s="136">
        <v>8246.1648721099828</v>
      </c>
      <c r="AC20" s="136">
        <v>0</v>
      </c>
      <c r="AD20" s="136">
        <v>152515.49996214424</v>
      </c>
      <c r="AE20" s="136">
        <v>4965573.1940714139</v>
      </c>
    </row>
    <row r="21" spans="1:31">
      <c r="A21" s="135" t="s">
        <v>586</v>
      </c>
      <c r="B21" s="136">
        <v>260.40974326015754</v>
      </c>
      <c r="C21" s="136">
        <v>0</v>
      </c>
      <c r="D21" s="136">
        <v>0</v>
      </c>
      <c r="E21" s="136">
        <v>29905.047253132441</v>
      </c>
      <c r="F21" s="136">
        <v>0</v>
      </c>
      <c r="G21" s="136">
        <v>0</v>
      </c>
      <c r="H21" s="136">
        <v>0</v>
      </c>
      <c r="I21" s="136">
        <v>0</v>
      </c>
      <c r="J21" s="136">
        <v>346871.8681969007</v>
      </c>
      <c r="K21" s="136">
        <v>277596.93972456869</v>
      </c>
      <c r="L21" s="136">
        <v>69274.928472332045</v>
      </c>
      <c r="M21" s="136">
        <v>0</v>
      </c>
      <c r="N21" s="136">
        <v>0</v>
      </c>
      <c r="O21" s="136">
        <v>3.3969932972794177</v>
      </c>
      <c r="P21" s="136">
        <v>0</v>
      </c>
      <c r="Q21" s="136">
        <v>3.3969932972794177</v>
      </c>
      <c r="R21" s="136">
        <v>305232.99999999959</v>
      </c>
      <c r="S21" s="136">
        <v>305232.99999999959</v>
      </c>
      <c r="T21" s="136">
        <v>0</v>
      </c>
      <c r="U21" s="136">
        <v>0</v>
      </c>
      <c r="V21" s="136">
        <v>0</v>
      </c>
      <c r="W21" s="136">
        <v>0</v>
      </c>
      <c r="X21" s="136">
        <v>0</v>
      </c>
      <c r="Y21" s="136">
        <v>840.41920057302525</v>
      </c>
      <c r="Z21" s="136">
        <v>0</v>
      </c>
      <c r="AA21" s="136">
        <v>0</v>
      </c>
      <c r="AB21" s="136">
        <v>0</v>
      </c>
      <c r="AC21" s="136">
        <v>0</v>
      </c>
      <c r="AD21" s="136">
        <v>78712.123696355848</v>
      </c>
      <c r="AE21" s="136">
        <v>761826.26508351904</v>
      </c>
    </row>
    <row r="22" spans="1:31">
      <c r="A22" s="137" t="s">
        <v>18</v>
      </c>
      <c r="B22" s="136">
        <v>0</v>
      </c>
      <c r="C22" s="136">
        <v>0</v>
      </c>
      <c r="D22" s="136">
        <v>0</v>
      </c>
      <c r="E22" s="136">
        <v>0</v>
      </c>
      <c r="F22" s="136">
        <v>0</v>
      </c>
      <c r="G22" s="136">
        <v>721168.71457347367</v>
      </c>
      <c r="H22" s="136">
        <v>0</v>
      </c>
      <c r="I22" s="136">
        <v>0</v>
      </c>
      <c r="J22" s="136">
        <v>0</v>
      </c>
      <c r="K22" s="136">
        <v>0</v>
      </c>
      <c r="L22" s="136">
        <v>0</v>
      </c>
      <c r="M22" s="136">
        <v>0</v>
      </c>
      <c r="N22" s="136">
        <v>0</v>
      </c>
      <c r="O22" s="136">
        <v>0</v>
      </c>
      <c r="P22" s="136">
        <v>0</v>
      </c>
      <c r="Q22" s="136">
        <v>0</v>
      </c>
      <c r="R22" s="136">
        <v>0</v>
      </c>
      <c r="S22" s="136">
        <v>0</v>
      </c>
      <c r="T22" s="136">
        <v>0</v>
      </c>
      <c r="U22" s="136">
        <v>0</v>
      </c>
      <c r="V22" s="136">
        <v>0</v>
      </c>
      <c r="W22" s="136">
        <v>47241.038899000006</v>
      </c>
      <c r="X22" s="136">
        <v>0</v>
      </c>
      <c r="Y22" s="136">
        <v>0</v>
      </c>
      <c r="Z22" s="136">
        <v>0</v>
      </c>
      <c r="AA22" s="136">
        <v>0</v>
      </c>
      <c r="AB22" s="136">
        <v>0</v>
      </c>
      <c r="AC22" s="136">
        <v>0</v>
      </c>
      <c r="AD22" s="136">
        <v>0</v>
      </c>
      <c r="AE22" s="136">
        <v>768409.75347247371</v>
      </c>
    </row>
    <row r="23" spans="1:31" ht="24.95" customHeight="1">
      <c r="A23" s="135" t="s">
        <v>587</v>
      </c>
      <c r="B23" s="136">
        <v>1655.3590589791622</v>
      </c>
      <c r="C23" s="136">
        <v>0</v>
      </c>
      <c r="D23" s="136">
        <v>0</v>
      </c>
      <c r="E23" s="136">
        <v>21862.843701911261</v>
      </c>
      <c r="F23" s="136">
        <v>0</v>
      </c>
      <c r="G23" s="136">
        <v>0</v>
      </c>
      <c r="H23" s="136">
        <v>0</v>
      </c>
      <c r="I23" s="136">
        <v>0</v>
      </c>
      <c r="J23" s="136">
        <v>134972.46597198106</v>
      </c>
      <c r="K23" s="136">
        <v>101368.50040018281</v>
      </c>
      <c r="L23" s="136">
        <v>33603.965571798246</v>
      </c>
      <c r="M23" s="136">
        <v>0</v>
      </c>
      <c r="N23" s="136">
        <v>0</v>
      </c>
      <c r="O23" s="136">
        <v>0</v>
      </c>
      <c r="P23" s="136">
        <v>0</v>
      </c>
      <c r="Q23" s="136">
        <v>0</v>
      </c>
      <c r="R23" s="136">
        <v>890338.43330939068</v>
      </c>
      <c r="S23" s="136">
        <v>890338.43330939068</v>
      </c>
      <c r="T23" s="136">
        <v>0</v>
      </c>
      <c r="U23" s="136">
        <v>0</v>
      </c>
      <c r="V23" s="136">
        <v>0</v>
      </c>
      <c r="W23" s="136">
        <v>0</v>
      </c>
      <c r="X23" s="136">
        <v>0</v>
      </c>
      <c r="Y23" s="136">
        <v>913.68351150606145</v>
      </c>
      <c r="Z23" s="136">
        <v>0</v>
      </c>
      <c r="AA23" s="136">
        <v>0</v>
      </c>
      <c r="AB23" s="136">
        <v>0</v>
      </c>
      <c r="AC23" s="136">
        <v>0</v>
      </c>
      <c r="AD23" s="136">
        <v>94888.727795739629</v>
      </c>
      <c r="AE23" s="136">
        <v>1144631.5133495077</v>
      </c>
    </row>
    <row r="24" spans="1:31">
      <c r="A24" s="137" t="s">
        <v>18</v>
      </c>
      <c r="B24" s="136">
        <v>0</v>
      </c>
      <c r="C24" s="136">
        <v>0</v>
      </c>
      <c r="D24" s="136">
        <v>0</v>
      </c>
      <c r="E24" s="136">
        <v>0</v>
      </c>
      <c r="F24" s="136">
        <v>0</v>
      </c>
      <c r="G24" s="136">
        <v>1109699.6845427079</v>
      </c>
      <c r="H24" s="136">
        <v>0</v>
      </c>
      <c r="I24" s="136">
        <v>0</v>
      </c>
      <c r="J24" s="136">
        <v>0</v>
      </c>
      <c r="K24" s="136">
        <v>0</v>
      </c>
      <c r="L24" s="136">
        <v>0</v>
      </c>
      <c r="M24" s="136">
        <v>0</v>
      </c>
      <c r="N24" s="136">
        <v>0</v>
      </c>
      <c r="O24" s="136">
        <v>0</v>
      </c>
      <c r="P24" s="136">
        <v>0</v>
      </c>
      <c r="Q24" s="136">
        <v>0</v>
      </c>
      <c r="R24" s="136">
        <v>0</v>
      </c>
      <c r="S24" s="136">
        <v>0</v>
      </c>
      <c r="T24" s="136">
        <v>0</v>
      </c>
      <c r="U24" s="136">
        <v>0</v>
      </c>
      <c r="V24" s="136">
        <v>0</v>
      </c>
      <c r="W24" s="136">
        <v>54884.931610600004</v>
      </c>
      <c r="X24" s="136">
        <v>0</v>
      </c>
      <c r="Y24" s="136">
        <v>0</v>
      </c>
      <c r="Z24" s="136">
        <v>0</v>
      </c>
      <c r="AA24" s="136">
        <v>0</v>
      </c>
      <c r="AB24" s="136">
        <v>0</v>
      </c>
      <c r="AC24" s="136">
        <v>0</v>
      </c>
      <c r="AD24" s="136">
        <v>0</v>
      </c>
      <c r="AE24" s="136">
        <v>1164584.616153308</v>
      </c>
    </row>
    <row r="25" spans="1:31" ht="31.5">
      <c r="A25" s="135" t="s">
        <v>588</v>
      </c>
      <c r="B25" s="136">
        <v>769732.7</v>
      </c>
      <c r="C25" s="136">
        <v>0</v>
      </c>
      <c r="D25" s="136">
        <v>1073529.49</v>
      </c>
      <c r="E25" s="136">
        <v>27841909.453180749</v>
      </c>
      <c r="F25" s="136">
        <v>472892.35000000003</v>
      </c>
      <c r="G25" s="136">
        <v>438244.22104800015</v>
      </c>
      <c r="H25" s="136">
        <v>1134521.04204383</v>
      </c>
      <c r="I25" s="136">
        <v>4271188.6227851994</v>
      </c>
      <c r="J25" s="136">
        <v>16319004.707359448</v>
      </c>
      <c r="K25" s="136">
        <v>10108749.445181951</v>
      </c>
      <c r="L25" s="136">
        <v>4960191.0106545361</v>
      </c>
      <c r="M25" s="136">
        <v>1080614.2515229625</v>
      </c>
      <c r="N25" s="136">
        <v>169449.99999999997</v>
      </c>
      <c r="O25" s="136">
        <v>656768.38614973135</v>
      </c>
      <c r="P25" s="136">
        <v>656768.38614973135</v>
      </c>
      <c r="Q25" s="136">
        <v>0</v>
      </c>
      <c r="R25" s="136">
        <v>123384230.66743769</v>
      </c>
      <c r="S25" s="136">
        <v>122721859.25881442</v>
      </c>
      <c r="T25" s="136">
        <v>0</v>
      </c>
      <c r="U25" s="136">
        <v>8839.2237928815102</v>
      </c>
      <c r="V25" s="136">
        <v>653532.18483037164</v>
      </c>
      <c r="W25" s="136">
        <v>58700.350000000006</v>
      </c>
      <c r="X25" s="136">
        <v>567.92999999999995</v>
      </c>
      <c r="Y25" s="136">
        <v>2039911.7379889984</v>
      </c>
      <c r="Z25" s="136">
        <v>713799.9</v>
      </c>
      <c r="AA25" s="136">
        <v>3682693.7199999997</v>
      </c>
      <c r="AB25" s="136">
        <v>5149.88</v>
      </c>
      <c r="AC25" s="136">
        <v>0</v>
      </c>
      <c r="AD25" s="136">
        <v>42235633.960000001</v>
      </c>
      <c r="AE25" s="136">
        <v>225098479.11799362</v>
      </c>
    </row>
    <row r="26" spans="1:31" ht="31.5">
      <c r="A26" s="135" t="s">
        <v>589</v>
      </c>
      <c r="B26" s="136">
        <v>0</v>
      </c>
      <c r="C26" s="136">
        <v>0</v>
      </c>
      <c r="D26" s="136">
        <v>0</v>
      </c>
      <c r="E26" s="136">
        <v>0</v>
      </c>
      <c r="F26" s="136">
        <v>48817.54</v>
      </c>
      <c r="G26" s="136">
        <v>0</v>
      </c>
      <c r="H26" s="136">
        <v>30219.45</v>
      </c>
      <c r="I26" s="136">
        <v>595004.53181299998</v>
      </c>
      <c r="J26" s="136">
        <v>583600.13</v>
      </c>
      <c r="K26" s="136">
        <v>9648.6400000000012</v>
      </c>
      <c r="L26" s="136">
        <v>574009.52</v>
      </c>
      <c r="M26" s="136">
        <v>-58.029999999999973</v>
      </c>
      <c r="N26" s="136">
        <v>0</v>
      </c>
      <c r="O26" s="136">
        <v>1160.05</v>
      </c>
      <c r="P26" s="136">
        <v>1160.05</v>
      </c>
      <c r="Q26" s="136">
        <v>0</v>
      </c>
      <c r="R26" s="136">
        <v>2613889.94</v>
      </c>
      <c r="S26" s="136">
        <v>2577150.5299999998</v>
      </c>
      <c r="T26" s="136">
        <v>0</v>
      </c>
      <c r="U26" s="136">
        <v>0</v>
      </c>
      <c r="V26" s="136">
        <v>36739.410000000003</v>
      </c>
      <c r="W26" s="136">
        <v>0</v>
      </c>
      <c r="X26" s="136">
        <v>0</v>
      </c>
      <c r="Y26" s="136">
        <v>19130.880000000005</v>
      </c>
      <c r="Z26" s="136">
        <v>0</v>
      </c>
      <c r="AA26" s="136">
        <v>1185.74</v>
      </c>
      <c r="AB26" s="136">
        <v>509</v>
      </c>
      <c r="AC26" s="136">
        <v>0</v>
      </c>
      <c r="AD26" s="136">
        <v>0</v>
      </c>
      <c r="AE26" s="136">
        <v>3893517.2618129998</v>
      </c>
    </row>
    <row r="27" spans="1:31">
      <c r="A27" s="138" t="s">
        <v>590</v>
      </c>
      <c r="B27" s="136">
        <v>22009642.404857542</v>
      </c>
      <c r="C27" s="136">
        <v>1729578.1837299191</v>
      </c>
      <c r="D27" s="136">
        <v>6545599.1050425256</v>
      </c>
      <c r="E27" s="136">
        <v>78990564.496091798</v>
      </c>
      <c r="F27" s="136">
        <v>5812163.6426218133</v>
      </c>
      <c r="G27" s="136">
        <v>2146762.2644004025</v>
      </c>
      <c r="H27" s="136">
        <v>2855964.6480459473</v>
      </c>
      <c r="I27" s="136">
        <v>11048455.728560366</v>
      </c>
      <c r="J27" s="136">
        <v>86249800.520824879</v>
      </c>
      <c r="K27" s="136">
        <v>53306177.611365169</v>
      </c>
      <c r="L27" s="136">
        <v>21832697.463942111</v>
      </c>
      <c r="M27" s="136">
        <v>8323089.2449001055</v>
      </c>
      <c r="N27" s="136">
        <v>2788048.4906175034</v>
      </c>
      <c r="O27" s="136">
        <v>9232088.9202169348</v>
      </c>
      <c r="P27" s="136">
        <v>8708105.3896827195</v>
      </c>
      <c r="Q27" s="136">
        <v>523984.01053421764</v>
      </c>
      <c r="R27" s="136">
        <v>93496414.308270484</v>
      </c>
      <c r="S27" s="136">
        <v>89371134.084824488</v>
      </c>
      <c r="T27" s="136">
        <v>-2179887.8914431641</v>
      </c>
      <c r="U27" s="136">
        <v>3356361.738544777</v>
      </c>
      <c r="V27" s="136">
        <v>2948806.3763443572</v>
      </c>
      <c r="W27" s="136">
        <v>3832826.3163978462</v>
      </c>
      <c r="X27" s="136">
        <v>485255.37976480694</v>
      </c>
      <c r="Y27" s="136">
        <v>16241129.080008052</v>
      </c>
      <c r="Z27" s="136">
        <v>2562133.6471961294</v>
      </c>
      <c r="AA27" s="136">
        <v>40810682.958909623</v>
      </c>
      <c r="AB27" s="136">
        <v>9487779.0437893979</v>
      </c>
      <c r="AC27" s="136">
        <v>845810.44320197741</v>
      </c>
      <c r="AD27" s="136">
        <v>25951586.43120167</v>
      </c>
      <c r="AE27" s="136">
        <v>418604659.33940214</v>
      </c>
    </row>
    <row r="28" spans="1:31">
      <c r="A28" s="138" t="s">
        <v>591</v>
      </c>
      <c r="B28" s="136">
        <v>18661783.056525148</v>
      </c>
      <c r="C28" s="136">
        <v>1672960.6237299191</v>
      </c>
      <c r="D28" s="136">
        <v>6299899.5862179743</v>
      </c>
      <c r="E28" s="136">
        <v>71148836.6412853</v>
      </c>
      <c r="F28" s="136">
        <v>3885024.2026645904</v>
      </c>
      <c r="G28" s="136">
        <v>-2422219.0717936498</v>
      </c>
      <c r="H28" s="136">
        <v>318789.27879376139</v>
      </c>
      <c r="I28" s="136">
        <v>4650343.1591359349</v>
      </c>
      <c r="J28" s="136">
        <v>21163602.302505277</v>
      </c>
      <c r="K28" s="136">
        <v>2456219.5237945258</v>
      </c>
      <c r="L28" s="136">
        <v>12075777.802438835</v>
      </c>
      <c r="M28" s="136">
        <v>3305701.1293535638</v>
      </c>
      <c r="N28" s="136">
        <v>3326116.1369184139</v>
      </c>
      <c r="O28" s="136">
        <v>6837326.8564082133</v>
      </c>
      <c r="P28" s="136">
        <v>6322815.6558739971</v>
      </c>
      <c r="Q28" s="136">
        <v>514511.68053421756</v>
      </c>
      <c r="R28" s="136">
        <v>108536474.07076046</v>
      </c>
      <c r="S28" s="136">
        <v>107221495.68005095</v>
      </c>
      <c r="T28" s="136">
        <v>-3948589.3143693684</v>
      </c>
      <c r="U28" s="136">
        <v>2772131.2802812285</v>
      </c>
      <c r="V28" s="136">
        <v>2491436.4247976998</v>
      </c>
      <c r="W28" s="136">
        <v>188266.4690786163</v>
      </c>
      <c r="X28" s="136">
        <v>564385.79772695294</v>
      </c>
      <c r="Y28" s="136">
        <v>9421589.0767346323</v>
      </c>
      <c r="Z28" s="136">
        <v>2268183.2321961294</v>
      </c>
      <c r="AA28" s="136">
        <v>29984073.833096549</v>
      </c>
      <c r="AB28" s="136">
        <v>9374842.5507551096</v>
      </c>
      <c r="AC28" s="136">
        <v>756685.44320197741</v>
      </c>
      <c r="AD28" s="136">
        <v>9427311.4643248841</v>
      </c>
      <c r="AE28" s="136">
        <v>301065197.94961768</v>
      </c>
    </row>
    <row r="29" spans="1:31" ht="19.5" customHeight="1">
      <c r="A29" s="75" t="s">
        <v>811</v>
      </c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</row>
    <row r="30" spans="1:31"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</row>
    <row r="31" spans="1:31">
      <c r="AE31" s="140"/>
    </row>
    <row r="32" spans="1:31">
      <c r="AE32" s="140"/>
    </row>
    <row r="33" spans="31:31">
      <c r="AE33" s="140"/>
    </row>
  </sheetData>
  <mergeCells count="1">
    <mergeCell ref="A1:AE1"/>
  </mergeCells>
  <printOptions horizontalCentered="1" verticalCentered="1"/>
  <pageMargins left="0.70866141732283472" right="0.70866141732283472" top="0.47244094488188981" bottom="0.39370078740157483" header="0.31496062992125984" footer="0.31496062992125984"/>
  <pageSetup paperSize="9" scale="37" fitToHeight="3" orientation="landscape" r:id="rId1"/>
  <colBreaks count="1" manualBreakCount="1">
    <brk id="17" max="2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U36"/>
  <sheetViews>
    <sheetView zoomScaleNormal="100" workbookViewId="0">
      <pane xSplit="1" ySplit="5" topLeftCell="B6" activePane="bottomRight" state="frozen"/>
      <selection activeCell="S42" sqref="S42"/>
      <selection pane="topRight" activeCell="S42" sqref="S42"/>
      <selection pane="bottomLeft" activeCell="S42" sqref="S42"/>
      <selection pane="bottomRight" activeCell="B6" sqref="B6"/>
    </sheetView>
  </sheetViews>
  <sheetFormatPr defaultColWidth="29.5703125" defaultRowHeight="15.75"/>
  <cols>
    <col min="1" max="1" width="58.7109375" style="152" customWidth="1"/>
    <col min="2" max="2" width="20.140625" style="141" customWidth="1"/>
    <col min="3" max="7" width="21.7109375" style="141" customWidth="1"/>
    <col min="8" max="8" width="26.7109375" style="141" customWidth="1"/>
    <col min="9" max="9" width="21.7109375" style="141" customWidth="1"/>
    <col min="10" max="10" width="18.42578125" style="141" customWidth="1"/>
    <col min="11" max="67" width="42" style="141" customWidth="1"/>
    <col min="68" max="16384" width="29.5703125" style="141"/>
  </cols>
  <sheetData>
    <row r="1" spans="1:10" ht="21" customHeight="1">
      <c r="A1" s="290" t="s">
        <v>873</v>
      </c>
      <c r="B1" s="290"/>
      <c r="C1" s="290"/>
      <c r="D1" s="290"/>
      <c r="E1" s="290"/>
      <c r="F1" s="290"/>
      <c r="G1" s="290"/>
      <c r="H1" s="290"/>
      <c r="I1" s="290"/>
      <c r="J1" s="290"/>
    </row>
    <row r="2" spans="1:10">
      <c r="A2" s="142"/>
      <c r="B2" s="143"/>
      <c r="C2" s="143"/>
      <c r="D2" s="143"/>
      <c r="E2" s="143"/>
      <c r="F2" s="143"/>
      <c r="G2" s="143"/>
      <c r="H2" s="143"/>
      <c r="I2" s="143"/>
      <c r="J2" s="221" t="s">
        <v>745</v>
      </c>
    </row>
    <row r="3" spans="1:10" s="144" customFormat="1" ht="33.75" customHeight="1">
      <c r="A3" s="294" t="s">
        <v>542</v>
      </c>
      <c r="B3" s="296" t="s">
        <v>55</v>
      </c>
      <c r="C3" s="292" t="s">
        <v>38</v>
      </c>
      <c r="D3" s="298"/>
      <c r="E3" s="291" t="s">
        <v>740</v>
      </c>
      <c r="F3" s="291"/>
      <c r="G3" s="292" t="s">
        <v>39</v>
      </c>
      <c r="H3" s="293"/>
      <c r="I3" s="291" t="s">
        <v>57</v>
      </c>
      <c r="J3" s="288" t="s">
        <v>40</v>
      </c>
    </row>
    <row r="4" spans="1:10" s="146" customFormat="1" ht="47.25">
      <c r="A4" s="295"/>
      <c r="B4" s="297"/>
      <c r="C4" s="82" t="s">
        <v>12</v>
      </c>
      <c r="D4" s="145" t="s">
        <v>41</v>
      </c>
      <c r="E4" s="145" t="s">
        <v>42</v>
      </c>
      <c r="F4" s="145" t="s">
        <v>43</v>
      </c>
      <c r="G4" s="145" t="s">
        <v>13</v>
      </c>
      <c r="H4" s="145" t="s">
        <v>50</v>
      </c>
      <c r="I4" s="291"/>
      <c r="J4" s="289"/>
    </row>
    <row r="5" spans="1:10" s="146" customFormat="1">
      <c r="A5" s="295"/>
      <c r="B5" s="147" t="s">
        <v>44</v>
      </c>
      <c r="C5" s="147" t="s">
        <v>44</v>
      </c>
      <c r="D5" s="147" t="s">
        <v>44</v>
      </c>
      <c r="E5" s="147" t="s">
        <v>44</v>
      </c>
      <c r="F5" s="147" t="s">
        <v>44</v>
      </c>
      <c r="G5" s="147" t="s">
        <v>44</v>
      </c>
      <c r="H5" s="147" t="s">
        <v>44</v>
      </c>
      <c r="I5" s="147" t="s">
        <v>44</v>
      </c>
      <c r="J5" s="147" t="s">
        <v>44</v>
      </c>
    </row>
    <row r="6" spans="1:10" ht="15.95" customHeight="1">
      <c r="A6" s="46" t="s">
        <v>19</v>
      </c>
      <c r="B6" s="47">
        <v>351680.68305521371</v>
      </c>
      <c r="C6" s="47">
        <v>11662155.495878493</v>
      </c>
      <c r="D6" s="47">
        <v>816644.54260683467</v>
      </c>
      <c r="E6" s="47">
        <v>253982.07951511163</v>
      </c>
      <c r="F6" s="47">
        <v>771614.96107279102</v>
      </c>
      <c r="G6" s="47">
        <v>1026.0216983153314</v>
      </c>
      <c r="H6" s="47">
        <v>4872298.3544132048</v>
      </c>
      <c r="I6" s="47">
        <v>295865.31439932116</v>
      </c>
      <c r="J6" s="47">
        <v>19025267.452639289</v>
      </c>
    </row>
    <row r="7" spans="1:10" ht="47.25">
      <c r="A7" s="46" t="s">
        <v>816</v>
      </c>
      <c r="B7" s="47">
        <v>1584.6123532008955</v>
      </c>
      <c r="C7" s="47">
        <v>556647.1962636133</v>
      </c>
      <c r="D7" s="47">
        <v>22547.241287297398</v>
      </c>
      <c r="E7" s="47">
        <v>11009.972583207487</v>
      </c>
      <c r="F7" s="47">
        <v>44331.460913921481</v>
      </c>
      <c r="G7" s="47">
        <v>0</v>
      </c>
      <c r="H7" s="47">
        <v>246094.6766189929</v>
      </c>
      <c r="I7" s="47">
        <v>4315.6637065914401</v>
      </c>
      <c r="J7" s="47">
        <v>886530.82372682507</v>
      </c>
    </row>
    <row r="8" spans="1:10" ht="15.95" customHeight="1">
      <c r="A8" s="46" t="s">
        <v>20</v>
      </c>
      <c r="B8" s="47">
        <v>1042613.7624574547</v>
      </c>
      <c r="C8" s="47">
        <v>7697235.2827163376</v>
      </c>
      <c r="D8" s="47">
        <v>761002.6976200412</v>
      </c>
      <c r="E8" s="47">
        <v>379040.26706935884</v>
      </c>
      <c r="F8" s="47">
        <v>1743919.6460536513</v>
      </c>
      <c r="G8" s="47">
        <v>747536.20064443233</v>
      </c>
      <c r="H8" s="47">
        <v>7623004.6980484342</v>
      </c>
      <c r="I8" s="47">
        <v>38291.276970020663</v>
      </c>
      <c r="J8" s="47">
        <v>20032643.831579737</v>
      </c>
    </row>
    <row r="9" spans="1:10" ht="31.5">
      <c r="A9" s="46" t="s">
        <v>21</v>
      </c>
      <c r="B9" s="47">
        <v>11769945.631002655</v>
      </c>
      <c r="C9" s="47">
        <v>150281276.39743143</v>
      </c>
      <c r="D9" s="47">
        <v>11793954.74697658</v>
      </c>
      <c r="E9" s="47">
        <v>2583408.2377058784</v>
      </c>
      <c r="F9" s="47">
        <v>5712906.6034165286</v>
      </c>
      <c r="G9" s="47">
        <v>0</v>
      </c>
      <c r="H9" s="47">
        <v>52826544.99762889</v>
      </c>
      <c r="I9" s="47">
        <v>3536412.5407198258</v>
      </c>
      <c r="J9" s="47">
        <v>238504449.15488181</v>
      </c>
    </row>
    <row r="10" spans="1:10" ht="15.95" customHeight="1">
      <c r="A10" s="46" t="s">
        <v>22</v>
      </c>
      <c r="B10" s="47">
        <v>53407.147362641917</v>
      </c>
      <c r="C10" s="47">
        <v>810038.55071074388</v>
      </c>
      <c r="D10" s="47">
        <v>26517.51592597608</v>
      </c>
      <c r="E10" s="47">
        <v>64363.75383927529</v>
      </c>
      <c r="F10" s="47">
        <v>244424.7108</v>
      </c>
      <c r="G10" s="47">
        <v>0</v>
      </c>
      <c r="H10" s="47">
        <v>577678.63579358673</v>
      </c>
      <c r="I10" s="47">
        <v>949.39999999999986</v>
      </c>
      <c r="J10" s="47">
        <v>1777379.7144322242</v>
      </c>
    </row>
    <row r="11" spans="1:10" ht="15.95" customHeight="1">
      <c r="A11" s="46" t="s">
        <v>23</v>
      </c>
      <c r="B11" s="47">
        <v>105805.00458709039</v>
      </c>
      <c r="C11" s="47">
        <v>5902.83</v>
      </c>
      <c r="D11" s="47">
        <v>179.60260905975923</v>
      </c>
      <c r="E11" s="47">
        <v>93110.265880427542</v>
      </c>
      <c r="F11" s="47">
        <v>64018.633176375159</v>
      </c>
      <c r="G11" s="47">
        <v>0</v>
      </c>
      <c r="H11" s="47">
        <v>955562.18154697178</v>
      </c>
      <c r="I11" s="47">
        <v>51725.526598989316</v>
      </c>
      <c r="J11" s="47">
        <v>1276304.0443989136</v>
      </c>
    </row>
    <row r="12" spans="1:10" ht="15.95" customHeight="1">
      <c r="A12" s="46" t="s">
        <v>24</v>
      </c>
      <c r="B12" s="47">
        <v>98111.633242782962</v>
      </c>
      <c r="C12" s="47">
        <v>923450.95898172318</v>
      </c>
      <c r="D12" s="47">
        <v>32043.996479143094</v>
      </c>
      <c r="E12" s="47">
        <v>23937.67305813442</v>
      </c>
      <c r="F12" s="47">
        <v>176965.01079963101</v>
      </c>
      <c r="G12" s="47">
        <v>0</v>
      </c>
      <c r="H12" s="47">
        <v>1161192.3797199216</v>
      </c>
      <c r="I12" s="47">
        <v>-8469.2686606842071</v>
      </c>
      <c r="J12" s="47">
        <v>2407232.3836206519</v>
      </c>
    </row>
    <row r="13" spans="1:10" ht="15.95" customHeight="1">
      <c r="A13" s="46" t="s">
        <v>25</v>
      </c>
      <c r="B13" s="47">
        <v>307373.52351375308</v>
      </c>
      <c r="C13" s="47">
        <v>6164638.4675266324</v>
      </c>
      <c r="D13" s="47">
        <v>300245.24142313685</v>
      </c>
      <c r="E13" s="47">
        <v>73534.515412400622</v>
      </c>
      <c r="F13" s="47">
        <v>677241.23776322138</v>
      </c>
      <c r="G13" s="47">
        <v>0</v>
      </c>
      <c r="H13" s="47">
        <v>4563309.0288458942</v>
      </c>
      <c r="I13" s="47">
        <v>51157.87609082189</v>
      </c>
      <c r="J13" s="47">
        <v>12137499.890575856</v>
      </c>
    </row>
    <row r="14" spans="1:10" ht="15.95" customHeight="1">
      <c r="A14" s="46" t="s">
        <v>26</v>
      </c>
      <c r="B14" s="47">
        <v>2822236.7050036225</v>
      </c>
      <c r="C14" s="47">
        <v>53098160.963861905</v>
      </c>
      <c r="D14" s="47">
        <v>3025417.820714029</v>
      </c>
      <c r="E14" s="47">
        <v>1062890.3808769579</v>
      </c>
      <c r="F14" s="47">
        <v>3136335.6584462891</v>
      </c>
      <c r="G14" s="47">
        <v>18163.47572717378</v>
      </c>
      <c r="H14" s="47">
        <v>26695708.098784693</v>
      </c>
      <c r="I14" s="47">
        <v>1154224.7839697199</v>
      </c>
      <c r="J14" s="47">
        <v>91013137.8873844</v>
      </c>
    </row>
    <row r="15" spans="1:10" ht="15.95" customHeight="1">
      <c r="A15" s="46" t="s">
        <v>826</v>
      </c>
      <c r="B15" s="47">
        <v>1059470.3395784697</v>
      </c>
      <c r="C15" s="47">
        <v>21228856.826231461</v>
      </c>
      <c r="D15" s="47">
        <v>1328029.9377820552</v>
      </c>
      <c r="E15" s="47">
        <v>582468.808272055</v>
      </c>
      <c r="F15" s="47">
        <v>1970615.0028388933</v>
      </c>
      <c r="G15" s="47">
        <v>18163.47572717378</v>
      </c>
      <c r="H15" s="47">
        <v>14034452.154094391</v>
      </c>
      <c r="I15" s="47">
        <v>68236.140959693614</v>
      </c>
      <c r="J15" s="47">
        <v>40290292.685484186</v>
      </c>
    </row>
    <row r="16" spans="1:10" ht="15.95" customHeight="1">
      <c r="A16" s="46" t="s">
        <v>827</v>
      </c>
      <c r="B16" s="47">
        <v>1631810.9256821563</v>
      </c>
      <c r="C16" s="47">
        <v>25326333.627564341</v>
      </c>
      <c r="D16" s="47">
        <v>955740.92724827607</v>
      </c>
      <c r="E16" s="47">
        <v>395105.12686622795</v>
      </c>
      <c r="F16" s="47">
        <v>675081.68381290906</v>
      </c>
      <c r="G16" s="47">
        <v>0</v>
      </c>
      <c r="H16" s="47">
        <v>9158912.2717685495</v>
      </c>
      <c r="I16" s="47">
        <v>662271.94388647855</v>
      </c>
      <c r="J16" s="47">
        <v>38805256.506828927</v>
      </c>
    </row>
    <row r="17" spans="1:47" ht="15.95" customHeight="1">
      <c r="A17" s="46" t="s">
        <v>828</v>
      </c>
      <c r="B17" s="47">
        <v>76625.569803948209</v>
      </c>
      <c r="C17" s="47">
        <v>2670384.7654805165</v>
      </c>
      <c r="D17" s="47">
        <v>463746.18117723288</v>
      </c>
      <c r="E17" s="47">
        <v>38896.828093503602</v>
      </c>
      <c r="F17" s="47">
        <v>261822.58626047484</v>
      </c>
      <c r="G17" s="47">
        <v>0</v>
      </c>
      <c r="H17" s="47">
        <v>1491942.5481665817</v>
      </c>
      <c r="I17" s="47">
        <v>3305.6986368677735</v>
      </c>
      <c r="J17" s="47">
        <v>5006724.1776191257</v>
      </c>
    </row>
    <row r="18" spans="1:47" ht="15.95" customHeight="1">
      <c r="A18" s="46" t="s">
        <v>829</v>
      </c>
      <c r="B18" s="47">
        <v>54329.86993904852</v>
      </c>
      <c r="C18" s="47">
        <v>3872585.7445855844</v>
      </c>
      <c r="D18" s="47">
        <v>277900.77450646501</v>
      </c>
      <c r="E18" s="47">
        <v>46419.617645171216</v>
      </c>
      <c r="F18" s="47">
        <v>228816.38553401266</v>
      </c>
      <c r="G18" s="47">
        <v>0</v>
      </c>
      <c r="H18" s="47">
        <v>2010401.1247551683</v>
      </c>
      <c r="I18" s="47">
        <v>420411.00048667978</v>
      </c>
      <c r="J18" s="47">
        <v>6910864.517452131</v>
      </c>
    </row>
    <row r="19" spans="1:47" ht="15.95" customHeight="1">
      <c r="A19" s="46" t="s">
        <v>27</v>
      </c>
      <c r="B19" s="47">
        <v>102963.02284989407</v>
      </c>
      <c r="C19" s="47">
        <v>4904606.8447760176</v>
      </c>
      <c r="D19" s="47">
        <v>809265.50259756483</v>
      </c>
      <c r="E19" s="47">
        <v>34674.455234127534</v>
      </c>
      <c r="F19" s="47">
        <v>569564.40657328826</v>
      </c>
      <c r="G19" s="47">
        <v>0</v>
      </c>
      <c r="H19" s="47">
        <v>2488397.2287703929</v>
      </c>
      <c r="I19" s="47">
        <v>33172.166686301782</v>
      </c>
      <c r="J19" s="47">
        <v>8942643.6274875887</v>
      </c>
    </row>
    <row r="20" spans="1:47" ht="31.5">
      <c r="A20" s="46" t="s">
        <v>830</v>
      </c>
      <c r="B20" s="47">
        <v>96172.537891199361</v>
      </c>
      <c r="C20" s="47">
        <v>4743924.0432458902</v>
      </c>
      <c r="D20" s="47">
        <v>795853.38292450202</v>
      </c>
      <c r="E20" s="47">
        <v>31833.50063326702</v>
      </c>
      <c r="F20" s="47">
        <v>562553.11964902049</v>
      </c>
      <c r="G20" s="47">
        <v>0</v>
      </c>
      <c r="H20" s="47">
        <v>2365080.5714886375</v>
      </c>
      <c r="I20" s="47">
        <v>7216.0076651563086</v>
      </c>
      <c r="J20" s="47">
        <v>8602633.1634976715</v>
      </c>
    </row>
    <row r="21" spans="1:47" ht="15.95" customHeight="1">
      <c r="A21" s="46" t="s">
        <v>831</v>
      </c>
      <c r="B21" s="47">
        <v>6790.4849586947112</v>
      </c>
      <c r="C21" s="47">
        <v>160682.801530128</v>
      </c>
      <c r="D21" s="47">
        <v>13412.119673062702</v>
      </c>
      <c r="E21" s="47">
        <v>2840.9546008605139</v>
      </c>
      <c r="F21" s="47">
        <v>7011.2869242677834</v>
      </c>
      <c r="G21" s="47">
        <v>0</v>
      </c>
      <c r="H21" s="47">
        <v>123316.65728175585</v>
      </c>
      <c r="I21" s="47">
        <v>25956.159021145471</v>
      </c>
      <c r="J21" s="47">
        <v>340010.46398991498</v>
      </c>
    </row>
    <row r="22" spans="1:47" ht="31.5">
      <c r="A22" s="46" t="s">
        <v>28</v>
      </c>
      <c r="B22" s="47">
        <v>28364816.247823972</v>
      </c>
      <c r="C22" s="47">
        <v>153830537.44880775</v>
      </c>
      <c r="D22" s="47">
        <v>5826673.9848781275</v>
      </c>
      <c r="E22" s="47">
        <v>2012894.1212284046</v>
      </c>
      <c r="F22" s="47">
        <v>17637383.723769151</v>
      </c>
      <c r="G22" s="47">
        <v>968.18315762714803</v>
      </c>
      <c r="H22" s="47">
        <v>52785585.022813752</v>
      </c>
      <c r="I22" s="47">
        <v>1561629.3766195658</v>
      </c>
      <c r="J22" s="47">
        <v>262020488.10909832</v>
      </c>
    </row>
    <row r="23" spans="1:47" ht="15.95" customHeight="1">
      <c r="A23" s="46" t="s">
        <v>817</v>
      </c>
      <c r="B23" s="47">
        <v>27881510.757143755</v>
      </c>
      <c r="C23" s="47">
        <v>151030869.73047838</v>
      </c>
      <c r="D23" s="47">
        <v>5703711.0018488318</v>
      </c>
      <c r="E23" s="47">
        <v>1936582.8614743056</v>
      </c>
      <c r="F23" s="47">
        <v>17364323.42509111</v>
      </c>
      <c r="G23" s="47">
        <v>968.18315762714803</v>
      </c>
      <c r="H23" s="47">
        <v>49311360.252301671</v>
      </c>
      <c r="I23" s="47">
        <v>1537226.7087619728</v>
      </c>
      <c r="J23" s="47">
        <v>254766552.92025769</v>
      </c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</row>
    <row r="24" spans="1:47" ht="15.95" customHeight="1">
      <c r="A24" s="46" t="s">
        <v>818</v>
      </c>
      <c r="B24" s="47">
        <v>141715.27131033377</v>
      </c>
      <c r="C24" s="47">
        <v>0</v>
      </c>
      <c r="D24" s="47">
        <v>-417.58</v>
      </c>
      <c r="E24" s="47">
        <v>0</v>
      </c>
      <c r="F24" s="47">
        <v>0</v>
      </c>
      <c r="G24" s="47">
        <v>0</v>
      </c>
      <c r="H24" s="47">
        <v>2194508.5703681135</v>
      </c>
      <c r="I24" s="47">
        <v>0</v>
      </c>
      <c r="J24" s="47">
        <v>2335806.2616784475</v>
      </c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</row>
    <row r="25" spans="1:47" s="150" customFormat="1" ht="15.95" customHeight="1">
      <c r="A25" s="46" t="s">
        <v>819</v>
      </c>
      <c r="B25" s="47">
        <v>54276.14154214353</v>
      </c>
      <c r="C25" s="47">
        <v>1055512.93</v>
      </c>
      <c r="D25" s="47">
        <v>5079.5351052797214</v>
      </c>
      <c r="E25" s="47">
        <v>42109.298300000002</v>
      </c>
      <c r="F25" s="47">
        <v>195767.20017036624</v>
      </c>
      <c r="G25" s="47">
        <v>0</v>
      </c>
      <c r="H25" s="47">
        <v>440174.33889277407</v>
      </c>
      <c r="I25" s="47">
        <v>2679.4133754771251</v>
      </c>
      <c r="J25" s="47">
        <v>1795598.8573860407</v>
      </c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</row>
    <row r="26" spans="1:47" ht="15.95" customHeight="1">
      <c r="A26" s="46" t="s">
        <v>820</v>
      </c>
      <c r="B26" s="47">
        <v>287314.07782773802</v>
      </c>
      <c r="C26" s="47">
        <v>1744154.7883293191</v>
      </c>
      <c r="D26" s="47">
        <v>118301.02792401613</v>
      </c>
      <c r="E26" s="47">
        <v>34201.961454099197</v>
      </c>
      <c r="F26" s="47">
        <v>77293.098507677903</v>
      </c>
      <c r="G26" s="47">
        <v>0</v>
      </c>
      <c r="H26" s="47">
        <v>839541.86125118949</v>
      </c>
      <c r="I26" s="47">
        <v>21723.254482115583</v>
      </c>
      <c r="J26" s="47">
        <v>3122530.0697761555</v>
      </c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</row>
    <row r="27" spans="1:47" ht="47.25">
      <c r="A27" s="46" t="s">
        <v>29</v>
      </c>
      <c r="B27" s="47">
        <v>0</v>
      </c>
      <c r="C27" s="47">
        <v>47241.04</v>
      </c>
      <c r="D27" s="47">
        <v>0</v>
      </c>
      <c r="E27" s="47">
        <v>1522.0028035292544</v>
      </c>
      <c r="F27" s="47">
        <v>0</v>
      </c>
      <c r="G27" s="47">
        <v>0</v>
      </c>
      <c r="H27" s="47">
        <v>172842.12082183338</v>
      </c>
      <c r="I27" s="47">
        <v>124921.67109495272</v>
      </c>
      <c r="J27" s="47">
        <v>346526.83472031535</v>
      </c>
    </row>
    <row r="28" spans="1:47" ht="47.25">
      <c r="A28" s="46" t="s">
        <v>30</v>
      </c>
      <c r="B28" s="47">
        <v>671</v>
      </c>
      <c r="C28" s="47">
        <v>39366.397895315182</v>
      </c>
      <c r="D28" s="47">
        <v>943.83576498613411</v>
      </c>
      <c r="E28" s="47">
        <v>739.33348071174714</v>
      </c>
      <c r="F28" s="47">
        <v>3702.4878502418655</v>
      </c>
      <c r="G28" s="47">
        <v>0</v>
      </c>
      <c r="H28" s="47">
        <v>76294.35692645071</v>
      </c>
      <c r="I28" s="47">
        <v>3099.9823031584224</v>
      </c>
      <c r="J28" s="47">
        <v>124817.39422086407</v>
      </c>
    </row>
    <row r="29" spans="1:47" ht="31.5">
      <c r="A29" s="46" t="s">
        <v>31</v>
      </c>
      <c r="B29" s="47">
        <v>352366.59346965852</v>
      </c>
      <c r="C29" s="47">
        <v>6980888.0474646064</v>
      </c>
      <c r="D29" s="47">
        <v>431874.87306240742</v>
      </c>
      <c r="E29" s="47">
        <v>188621.44187252689</v>
      </c>
      <c r="F29" s="47">
        <v>1086282.136127477</v>
      </c>
      <c r="G29" s="47">
        <v>45922.971772451187</v>
      </c>
      <c r="H29" s="47">
        <v>3578640.8638498811</v>
      </c>
      <c r="I29" s="47">
        <v>52223.665500543248</v>
      </c>
      <c r="J29" s="47">
        <v>12716820.593119552</v>
      </c>
    </row>
    <row r="30" spans="1:47">
      <c r="A30" s="46" t="s">
        <v>32</v>
      </c>
      <c r="B30" s="47">
        <v>80.061823233655204</v>
      </c>
      <c r="C30" s="47">
        <v>455597.4</v>
      </c>
      <c r="D30" s="47">
        <v>252.82490958561755</v>
      </c>
      <c r="E30" s="47">
        <v>29128.08682532188</v>
      </c>
      <c r="F30" s="47">
        <v>378996.67609728337</v>
      </c>
      <c r="G30" s="47">
        <v>0</v>
      </c>
      <c r="H30" s="47">
        <v>1344474.7826568761</v>
      </c>
      <c r="I30" s="47">
        <v>261848.65207236103</v>
      </c>
      <c r="J30" s="47">
        <v>2470378.484384662</v>
      </c>
    </row>
    <row r="31" spans="1:47" ht="15.95" customHeight="1">
      <c r="A31" s="46" t="s">
        <v>33</v>
      </c>
      <c r="B31" s="47">
        <v>176824.90607304798</v>
      </c>
      <c r="C31" s="47">
        <v>13709110.390000001</v>
      </c>
      <c r="D31" s="47">
        <v>4118929.9971072455</v>
      </c>
      <c r="E31" s="47">
        <v>518099.72952046152</v>
      </c>
      <c r="F31" s="47">
        <v>4206015.5640888168</v>
      </c>
      <c r="G31" s="47">
        <v>0</v>
      </c>
      <c r="H31" s="47">
        <v>6193317.8414397901</v>
      </c>
      <c r="I31" s="47">
        <v>-1766.7001684745699</v>
      </c>
      <c r="J31" s="47">
        <v>28920531.728060883</v>
      </c>
    </row>
    <row r="32" spans="1:47" ht="15.95" customHeight="1">
      <c r="A32" s="46" t="s">
        <v>34</v>
      </c>
      <c r="B32" s="47">
        <v>94465.735262828646</v>
      </c>
      <c r="C32" s="47">
        <v>3161636.6989146555</v>
      </c>
      <c r="D32" s="47">
        <v>37584.418035967945</v>
      </c>
      <c r="E32" s="47">
        <v>142920.86201857572</v>
      </c>
      <c r="F32" s="47">
        <v>270234.40427777823</v>
      </c>
      <c r="G32" s="47">
        <v>0</v>
      </c>
      <c r="H32" s="47">
        <v>2170855.0239581838</v>
      </c>
      <c r="I32" s="47">
        <v>760074.74867883394</v>
      </c>
      <c r="J32" s="47">
        <v>6637771.8911468238</v>
      </c>
    </row>
    <row r="33" spans="1:10" ht="15.95" customHeight="1">
      <c r="A33" s="46" t="s">
        <v>35</v>
      </c>
      <c r="B33" s="47">
        <v>3541.28</v>
      </c>
      <c r="C33" s="47">
        <v>540341.1</v>
      </c>
      <c r="D33" s="47">
        <v>0</v>
      </c>
      <c r="E33" s="47">
        <v>8453.9680863139092</v>
      </c>
      <c r="F33" s="47">
        <v>50919.360000000001</v>
      </c>
      <c r="G33" s="47">
        <v>0</v>
      </c>
      <c r="H33" s="47">
        <v>138817.54898604198</v>
      </c>
      <c r="I33" s="47">
        <v>0.10082566616635079</v>
      </c>
      <c r="J33" s="47">
        <v>742073.35789802205</v>
      </c>
    </row>
    <row r="34" spans="1:10" ht="15.95" customHeight="1">
      <c r="A34" s="46" t="s">
        <v>36</v>
      </c>
      <c r="B34" s="47">
        <v>867576.11237438966</v>
      </c>
      <c r="C34" s="47">
        <v>49427698.326587647</v>
      </c>
      <c r="D34" s="47">
        <v>797721.81200600718</v>
      </c>
      <c r="E34" s="47">
        <v>127276.7362262565</v>
      </c>
      <c r="F34" s="47">
        <v>700455.84384367545</v>
      </c>
      <c r="G34" s="47">
        <v>0</v>
      </c>
      <c r="H34" s="47">
        <v>4246346.4141234867</v>
      </c>
      <c r="I34" s="47">
        <v>258660.05020962493</v>
      </c>
      <c r="J34" s="47">
        <v>56425735.295371078</v>
      </c>
    </row>
    <row r="35" spans="1:10" s="144" customFormat="1" ht="21.75" customHeight="1">
      <c r="A35" s="153" t="s">
        <v>37</v>
      </c>
      <c r="B35" s="53">
        <v>46514479.049902223</v>
      </c>
      <c r="C35" s="53">
        <v>463739882.64155316</v>
      </c>
      <c r="D35" s="53">
        <v>28779253.412716694</v>
      </c>
      <c r="E35" s="53">
        <v>7598597.9106537737</v>
      </c>
      <c r="F35" s="53">
        <v>37430981.064156204</v>
      </c>
      <c r="G35" s="53">
        <v>813616.85299999965</v>
      </c>
      <c r="H35" s="53">
        <v>172470869.57912832</v>
      </c>
      <c r="I35" s="53">
        <v>8174021.1639105482</v>
      </c>
      <c r="J35" s="53">
        <v>765521701.67502093</v>
      </c>
    </row>
    <row r="36" spans="1:10" ht="17.25" customHeight="1">
      <c r="A36" s="75" t="s">
        <v>811</v>
      </c>
      <c r="B36" s="151"/>
      <c r="C36" s="151"/>
      <c r="D36" s="151"/>
      <c r="E36" s="151"/>
      <c r="F36" s="151"/>
      <c r="G36" s="151"/>
      <c r="H36" s="151"/>
      <c r="I36" s="151"/>
      <c r="J36" s="151"/>
    </row>
  </sheetData>
  <mergeCells count="8">
    <mergeCell ref="J3:J4"/>
    <mergeCell ref="A1:J1"/>
    <mergeCell ref="E3:F3"/>
    <mergeCell ref="G3:H3"/>
    <mergeCell ref="I3:I4"/>
    <mergeCell ref="A3:A5"/>
    <mergeCell ref="B3:B4"/>
    <mergeCell ref="C3:D3"/>
  </mergeCells>
  <phoneticPr fontId="0" type="noConversion"/>
  <printOptions horizontalCentered="1" verticalCentered="1"/>
  <pageMargins left="0" right="0" top="3.937007874015748E-2" bottom="0.11811023622047245" header="0.19685039370078741" footer="0.23622047244094491"/>
  <pageSetup paperSize="9" scale="5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37"/>
  <sheetViews>
    <sheetView zoomScaleNormal="100" workbookViewId="0">
      <pane xSplit="1" ySplit="6" topLeftCell="B7" activePane="bottomRight" state="frozen"/>
      <selection activeCell="S42" sqref="S42"/>
      <selection pane="topRight" activeCell="S42" sqref="S42"/>
      <selection pane="bottomLeft" activeCell="S42" sqref="S42"/>
      <selection pane="bottomRight" activeCell="B7" sqref="B7"/>
    </sheetView>
  </sheetViews>
  <sheetFormatPr defaultColWidth="43.28515625" defaultRowHeight="51" customHeight="1"/>
  <cols>
    <col min="1" max="1" width="58.7109375" style="155" customWidth="1"/>
    <col min="2" max="2" width="15.42578125" style="155" customWidth="1"/>
    <col min="3" max="3" width="21.7109375" style="155" customWidth="1"/>
    <col min="4" max="4" width="20.85546875" style="155" customWidth="1"/>
    <col min="5" max="5" width="15.5703125" style="155" customWidth="1"/>
    <col min="6" max="6" width="22.28515625" style="155" customWidth="1"/>
    <col min="7" max="7" width="20.28515625" style="155" customWidth="1"/>
    <col min="8" max="8" width="19.85546875" style="155" customWidth="1"/>
    <col min="9" max="9" width="21" style="155" customWidth="1"/>
    <col min="10" max="10" width="14.7109375" style="155" customWidth="1"/>
    <col min="11" max="11" width="28.140625" style="155" customWidth="1"/>
    <col min="12" max="12" width="29.85546875" style="155" customWidth="1"/>
    <col min="13" max="13" width="16.42578125" style="155" customWidth="1"/>
    <col min="14" max="14" width="15.5703125" style="155" customWidth="1"/>
    <col min="15" max="15" width="21.42578125" style="155" customWidth="1"/>
    <col min="16" max="16" width="11.5703125" style="155" customWidth="1"/>
    <col min="17" max="17" width="16.5703125" style="155" customWidth="1"/>
    <col min="18" max="18" width="14.5703125" style="155" customWidth="1"/>
    <col min="19" max="19" width="16" style="155" customWidth="1"/>
    <col min="20" max="20" width="10.7109375" style="155" customWidth="1"/>
    <col min="21" max="21" width="16.42578125" style="155" customWidth="1"/>
    <col min="22" max="22" width="24.85546875" style="155" customWidth="1"/>
    <col min="23" max="23" width="15" style="155" customWidth="1"/>
    <col min="24" max="24" width="16.5703125" style="155" customWidth="1"/>
    <col min="25" max="25" width="24.7109375" style="155" customWidth="1"/>
    <col min="26" max="26" width="11.28515625" style="155" customWidth="1"/>
    <col min="27" max="27" width="12.42578125" style="155" customWidth="1"/>
    <col min="28" max="28" width="25.5703125" style="155" customWidth="1"/>
    <col min="29" max="29" width="16.28515625" style="155" customWidth="1"/>
    <col min="30" max="16384" width="43.28515625" style="155"/>
  </cols>
  <sheetData>
    <row r="1" spans="1:39" ht="25.5">
      <c r="A1" s="87" t="s">
        <v>874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</row>
    <row r="2" spans="1:39" ht="25.5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221" t="s">
        <v>745</v>
      </c>
    </row>
    <row r="3" spans="1:39" ht="32.25" customHeight="1">
      <c r="A3" s="301" t="s">
        <v>598</v>
      </c>
      <c r="B3" s="301" t="s">
        <v>45</v>
      </c>
      <c r="C3" s="301"/>
      <c r="D3" s="301"/>
      <c r="E3" s="301" t="s">
        <v>842</v>
      </c>
      <c r="F3" s="301"/>
      <c r="G3" s="301"/>
      <c r="H3" s="301" t="s">
        <v>75</v>
      </c>
      <c r="I3" s="301"/>
      <c r="J3" s="301"/>
      <c r="K3" s="301" t="s">
        <v>7</v>
      </c>
      <c r="L3" s="301"/>
      <c r="M3" s="301" t="s">
        <v>46</v>
      </c>
      <c r="N3" s="301"/>
      <c r="O3" s="302" t="s">
        <v>5</v>
      </c>
      <c r="P3" s="299" t="s">
        <v>61</v>
      </c>
      <c r="Q3" s="299"/>
      <c r="R3" s="299"/>
      <c r="S3" s="299"/>
      <c r="T3" s="301" t="s">
        <v>839</v>
      </c>
      <c r="U3" s="301"/>
      <c r="V3" s="301"/>
      <c r="W3" s="301"/>
      <c r="X3" s="301"/>
      <c r="Y3" s="301"/>
      <c r="Z3" s="301" t="s">
        <v>6</v>
      </c>
      <c r="AA3" s="301"/>
      <c r="AB3" s="299" t="s">
        <v>832</v>
      </c>
      <c r="AC3" s="299" t="s">
        <v>606</v>
      </c>
      <c r="AD3" s="156"/>
      <c r="AE3" s="156"/>
      <c r="AF3" s="156"/>
      <c r="AG3" s="156"/>
      <c r="AH3" s="156"/>
      <c r="AI3" s="156"/>
      <c r="AJ3" s="156"/>
      <c r="AK3" s="156"/>
      <c r="AL3" s="156"/>
      <c r="AM3" s="156"/>
    </row>
    <row r="4" spans="1:39" s="156" customFormat="1" ht="32.25" customHeight="1">
      <c r="A4" s="301"/>
      <c r="B4" s="301" t="s">
        <v>76</v>
      </c>
      <c r="C4" s="301"/>
      <c r="D4" s="301" t="s">
        <v>78</v>
      </c>
      <c r="E4" s="301" t="s">
        <v>79</v>
      </c>
      <c r="F4" s="301"/>
      <c r="G4" s="301" t="s">
        <v>80</v>
      </c>
      <c r="H4" s="301" t="s">
        <v>332</v>
      </c>
      <c r="I4" s="301" t="s">
        <v>334</v>
      </c>
      <c r="J4" s="301" t="s">
        <v>335</v>
      </c>
      <c r="K4" s="301"/>
      <c r="L4" s="301"/>
      <c r="M4" s="301" t="s">
        <v>48</v>
      </c>
      <c r="N4" s="301" t="s">
        <v>840</v>
      </c>
      <c r="O4" s="303"/>
      <c r="P4" s="299" t="s">
        <v>62</v>
      </c>
      <c r="Q4" s="299"/>
      <c r="R4" s="299" t="s">
        <v>63</v>
      </c>
      <c r="S4" s="299"/>
      <c r="T4" s="300" t="s">
        <v>64</v>
      </c>
      <c r="U4" s="300"/>
      <c r="V4" s="300"/>
      <c r="W4" s="300" t="s">
        <v>65</v>
      </c>
      <c r="X4" s="300"/>
      <c r="Y4" s="300"/>
      <c r="Z4" s="300" t="s">
        <v>64</v>
      </c>
      <c r="AA4" s="300" t="s">
        <v>65</v>
      </c>
      <c r="AB4" s="299"/>
      <c r="AC4" s="299"/>
      <c r="AD4" s="155"/>
      <c r="AE4" s="155"/>
      <c r="AF4" s="155"/>
      <c r="AG4" s="155"/>
      <c r="AH4" s="155"/>
      <c r="AI4" s="155"/>
      <c r="AJ4" s="155"/>
      <c r="AK4" s="155"/>
      <c r="AL4" s="155"/>
      <c r="AM4" s="155"/>
    </row>
    <row r="5" spans="1:39" ht="66" customHeight="1">
      <c r="A5" s="301"/>
      <c r="B5" s="157" t="s">
        <v>77</v>
      </c>
      <c r="C5" s="157" t="s">
        <v>498</v>
      </c>
      <c r="D5" s="301"/>
      <c r="E5" s="157" t="s">
        <v>77</v>
      </c>
      <c r="F5" s="157" t="s">
        <v>499</v>
      </c>
      <c r="G5" s="301"/>
      <c r="H5" s="301"/>
      <c r="I5" s="301"/>
      <c r="J5" s="301"/>
      <c r="K5" s="157" t="s">
        <v>329</v>
      </c>
      <c r="L5" s="157" t="s">
        <v>328</v>
      </c>
      <c r="M5" s="301"/>
      <c r="N5" s="301"/>
      <c r="O5" s="304"/>
      <c r="P5" s="158" t="s">
        <v>54</v>
      </c>
      <c r="Q5" s="158" t="s">
        <v>336</v>
      </c>
      <c r="R5" s="158" t="s">
        <v>66</v>
      </c>
      <c r="S5" s="158" t="s">
        <v>336</v>
      </c>
      <c r="T5" s="158" t="s">
        <v>54</v>
      </c>
      <c r="U5" s="158" t="s">
        <v>337</v>
      </c>
      <c r="V5" s="158" t="s">
        <v>338</v>
      </c>
      <c r="W5" s="157" t="s">
        <v>66</v>
      </c>
      <c r="X5" s="157" t="s">
        <v>339</v>
      </c>
      <c r="Y5" s="158" t="s">
        <v>340</v>
      </c>
      <c r="Z5" s="300"/>
      <c r="AA5" s="300"/>
      <c r="AB5" s="299"/>
      <c r="AC5" s="299"/>
    </row>
    <row r="6" spans="1:39" ht="15.75">
      <c r="A6" s="46" t="s">
        <v>19</v>
      </c>
      <c r="B6" s="47">
        <v>766187</v>
      </c>
      <c r="C6" s="47">
        <v>568108</v>
      </c>
      <c r="D6" s="47">
        <v>961972</v>
      </c>
      <c r="E6" s="47">
        <v>3161779</v>
      </c>
      <c r="F6" s="47">
        <v>2401993</v>
      </c>
      <c r="G6" s="47">
        <v>3629793</v>
      </c>
      <c r="H6" s="47">
        <v>47431023.561697759</v>
      </c>
      <c r="I6" s="47">
        <v>42386196.486716852</v>
      </c>
      <c r="J6" s="47">
        <v>991151.78000000038</v>
      </c>
      <c r="K6" s="47">
        <v>1728732.28</v>
      </c>
      <c r="L6" s="47">
        <v>4286270.46</v>
      </c>
      <c r="M6" s="47">
        <v>43810924.995179519</v>
      </c>
      <c r="N6" s="47">
        <v>30029167.470283408</v>
      </c>
      <c r="O6" s="47">
        <v>678351.02162323019</v>
      </c>
      <c r="P6" s="47">
        <v>10903.000100000001</v>
      </c>
      <c r="Q6" s="47">
        <v>2179</v>
      </c>
      <c r="R6" s="47">
        <v>11199006.279360699</v>
      </c>
      <c r="S6" s="47">
        <v>3485317.7128962991</v>
      </c>
      <c r="T6" s="47">
        <v>9370.8136999999988</v>
      </c>
      <c r="U6" s="47">
        <v>2506.1980000000003</v>
      </c>
      <c r="V6" s="47">
        <v>552</v>
      </c>
      <c r="W6" s="47">
        <v>9575035.6679644007</v>
      </c>
      <c r="X6" s="47">
        <v>4625686.723597765</v>
      </c>
      <c r="Y6" s="47">
        <v>2108542.178440826</v>
      </c>
      <c r="Z6" s="47">
        <v>1301</v>
      </c>
      <c r="AA6" s="47">
        <v>3556296.179</v>
      </c>
      <c r="AB6" s="47">
        <v>151549.46</v>
      </c>
      <c r="AC6" s="47">
        <v>0</v>
      </c>
    </row>
    <row r="7" spans="1:39" ht="47.25">
      <c r="A7" s="46" t="s">
        <v>531</v>
      </c>
      <c r="B7" s="47">
        <v>31262</v>
      </c>
      <c r="C7" s="47">
        <v>24110</v>
      </c>
      <c r="D7" s="47">
        <v>25635</v>
      </c>
      <c r="E7" s="47">
        <v>413411</v>
      </c>
      <c r="F7" s="47">
        <v>319963</v>
      </c>
      <c r="G7" s="47">
        <v>341917</v>
      </c>
      <c r="H7" s="47">
        <v>2351845.21</v>
      </c>
      <c r="I7" s="47">
        <v>2198711.3099999973</v>
      </c>
      <c r="J7" s="47">
        <v>0</v>
      </c>
      <c r="K7" s="47">
        <v>103879.44</v>
      </c>
      <c r="L7" s="47">
        <v>289798.33</v>
      </c>
      <c r="M7" s="47">
        <v>2277692.3699999996</v>
      </c>
      <c r="N7" s="47">
        <v>1616440.63</v>
      </c>
      <c r="O7" s="47">
        <v>43857.045200000677</v>
      </c>
      <c r="P7" s="47">
        <v>21</v>
      </c>
      <c r="Q7" s="47">
        <v>10</v>
      </c>
      <c r="R7" s="47">
        <v>236685.81</v>
      </c>
      <c r="S7" s="47">
        <v>196010.69999999998</v>
      </c>
      <c r="T7" s="47">
        <v>12</v>
      </c>
      <c r="U7" s="47">
        <v>8</v>
      </c>
      <c r="V7" s="47">
        <v>4</v>
      </c>
      <c r="W7" s="47">
        <v>164527.09999999998</v>
      </c>
      <c r="X7" s="47">
        <v>133992.53999999998</v>
      </c>
      <c r="Y7" s="47">
        <v>13827.62</v>
      </c>
      <c r="Z7" s="47">
        <v>20</v>
      </c>
      <c r="AA7" s="47">
        <v>87766.66</v>
      </c>
      <c r="AB7" s="47">
        <v>0</v>
      </c>
      <c r="AC7" s="47">
        <v>0</v>
      </c>
    </row>
    <row r="8" spans="1:39" ht="15.75">
      <c r="A8" s="46" t="s">
        <v>20</v>
      </c>
      <c r="B8" s="47">
        <v>45588</v>
      </c>
      <c r="C8" s="47">
        <v>37677</v>
      </c>
      <c r="D8" s="47">
        <v>49973</v>
      </c>
      <c r="E8" s="47">
        <v>637824</v>
      </c>
      <c r="F8" s="47">
        <v>446763</v>
      </c>
      <c r="G8" s="47">
        <v>498102</v>
      </c>
      <c r="H8" s="47">
        <v>69880423.958973601</v>
      </c>
      <c r="I8" s="47">
        <v>65679274.728973486</v>
      </c>
      <c r="J8" s="47">
        <v>2493505.6999999997</v>
      </c>
      <c r="K8" s="47">
        <v>1688775.0500000021</v>
      </c>
      <c r="L8" s="47">
        <v>3976054.77</v>
      </c>
      <c r="M8" s="47">
        <v>63078484.088463634</v>
      </c>
      <c r="N8" s="47">
        <v>29207003.001560561</v>
      </c>
      <c r="O8" s="47">
        <v>1268024.3984871476</v>
      </c>
      <c r="P8" s="47">
        <v>576515.99989999994</v>
      </c>
      <c r="Q8" s="47">
        <v>47267</v>
      </c>
      <c r="R8" s="47">
        <v>42045745.951200008</v>
      </c>
      <c r="S8" s="47">
        <v>3380820.6247000135</v>
      </c>
      <c r="T8" s="47">
        <v>482829.91260000004</v>
      </c>
      <c r="U8" s="47">
        <v>62643.496599999999</v>
      </c>
      <c r="V8" s="47">
        <v>23089</v>
      </c>
      <c r="W8" s="47">
        <v>39321279.319999836</v>
      </c>
      <c r="X8" s="47">
        <v>6162168.0747000007</v>
      </c>
      <c r="Y8" s="47">
        <v>3018488.3200000031</v>
      </c>
      <c r="Z8" s="47">
        <v>28090</v>
      </c>
      <c r="AA8" s="47">
        <v>4568875.1602300014</v>
      </c>
      <c r="AB8" s="47">
        <v>122.57</v>
      </c>
      <c r="AC8" s="47">
        <v>19210.46</v>
      </c>
    </row>
    <row r="9" spans="1:39" ht="31.5">
      <c r="A9" s="46" t="s">
        <v>21</v>
      </c>
      <c r="B9" s="47">
        <v>806942</v>
      </c>
      <c r="C9" s="47">
        <v>725935</v>
      </c>
      <c r="D9" s="47">
        <v>1054825</v>
      </c>
      <c r="E9" s="47">
        <v>1010177</v>
      </c>
      <c r="F9" s="47">
        <v>862294</v>
      </c>
      <c r="G9" s="47">
        <v>1081124</v>
      </c>
      <c r="H9" s="47">
        <v>612651947.73076761</v>
      </c>
      <c r="I9" s="47">
        <v>579032799.13361168</v>
      </c>
      <c r="J9" s="47">
        <v>331518.27</v>
      </c>
      <c r="K9" s="47">
        <v>15347734</v>
      </c>
      <c r="L9" s="47">
        <v>14549009.281999992</v>
      </c>
      <c r="M9" s="47">
        <v>562619546.9799999</v>
      </c>
      <c r="N9" s="47">
        <v>344841213.41042101</v>
      </c>
      <c r="O9" s="47">
        <v>9782690.8666000031</v>
      </c>
      <c r="P9" s="47">
        <v>301729.25929999998</v>
      </c>
      <c r="Q9" s="47">
        <v>7840</v>
      </c>
      <c r="R9" s="47">
        <v>302709268.04841036</v>
      </c>
      <c r="S9" s="47">
        <v>10441746.580385296</v>
      </c>
      <c r="T9" s="47">
        <v>255200.05330000003</v>
      </c>
      <c r="U9" s="47">
        <v>81678.212</v>
      </c>
      <c r="V9" s="47">
        <v>75769.16</v>
      </c>
      <c r="W9" s="47">
        <v>279602594.62000042</v>
      </c>
      <c r="X9" s="47">
        <v>110934781.14395268</v>
      </c>
      <c r="Y9" s="47">
        <v>103708644.25627436</v>
      </c>
      <c r="Z9" s="47">
        <v>25483</v>
      </c>
      <c r="AA9" s="47">
        <v>17641309.563000016</v>
      </c>
      <c r="AB9" s="47">
        <v>396001.41000000003</v>
      </c>
      <c r="AC9" s="47">
        <v>47530242.653306</v>
      </c>
    </row>
    <row r="10" spans="1:39" ht="15.75" customHeight="1">
      <c r="A10" s="46" t="s">
        <v>22</v>
      </c>
      <c r="B10" s="47">
        <v>75</v>
      </c>
      <c r="C10" s="47">
        <v>69</v>
      </c>
      <c r="D10" s="47">
        <v>75</v>
      </c>
      <c r="E10" s="47">
        <v>1</v>
      </c>
      <c r="F10" s="47">
        <v>0</v>
      </c>
      <c r="G10" s="47">
        <v>6</v>
      </c>
      <c r="H10" s="47">
        <v>10035119.59</v>
      </c>
      <c r="I10" s="47">
        <v>8342626.6000000006</v>
      </c>
      <c r="J10" s="47">
        <v>8511.380000000001</v>
      </c>
      <c r="K10" s="47">
        <v>74032.52</v>
      </c>
      <c r="L10" s="47">
        <v>30831.410000000003</v>
      </c>
      <c r="M10" s="47">
        <v>6541455.6100000003</v>
      </c>
      <c r="N10" s="47">
        <v>4459175.3800000008</v>
      </c>
      <c r="O10" s="47">
        <v>131995.18</v>
      </c>
      <c r="P10" s="47">
        <v>37</v>
      </c>
      <c r="Q10" s="47">
        <v>0</v>
      </c>
      <c r="R10" s="47">
        <v>257534.55</v>
      </c>
      <c r="S10" s="47">
        <v>0</v>
      </c>
      <c r="T10" s="47">
        <v>14</v>
      </c>
      <c r="U10" s="47">
        <v>11</v>
      </c>
      <c r="V10" s="47">
        <v>11</v>
      </c>
      <c r="W10" s="47">
        <v>214371.53999999998</v>
      </c>
      <c r="X10" s="47">
        <v>134496.72999999998</v>
      </c>
      <c r="Y10" s="47">
        <v>134496.72999999998</v>
      </c>
      <c r="Z10" s="47">
        <v>25</v>
      </c>
      <c r="AA10" s="47">
        <v>285357.12</v>
      </c>
      <c r="AB10" s="47">
        <v>0</v>
      </c>
      <c r="AC10" s="47">
        <v>31808.079999999998</v>
      </c>
    </row>
    <row r="11" spans="1:39" ht="15.75" customHeight="1">
      <c r="A11" s="46" t="s">
        <v>23</v>
      </c>
      <c r="B11" s="47">
        <v>46</v>
      </c>
      <c r="C11" s="47">
        <v>42</v>
      </c>
      <c r="D11" s="47">
        <v>39</v>
      </c>
      <c r="E11" s="47">
        <v>82</v>
      </c>
      <c r="F11" s="47">
        <v>79</v>
      </c>
      <c r="G11" s="47">
        <v>82</v>
      </c>
      <c r="H11" s="47">
        <v>6089423.79</v>
      </c>
      <c r="I11" s="47">
        <v>5896931.7200000007</v>
      </c>
      <c r="J11" s="47">
        <v>823130.61</v>
      </c>
      <c r="K11" s="47">
        <v>161655.25</v>
      </c>
      <c r="L11" s="47">
        <v>0</v>
      </c>
      <c r="M11" s="47">
        <v>4227297.1400000006</v>
      </c>
      <c r="N11" s="47">
        <v>1135968.9700000002</v>
      </c>
      <c r="O11" s="47">
        <v>258.02000000000004</v>
      </c>
      <c r="P11" s="47">
        <v>0</v>
      </c>
      <c r="Q11" s="47">
        <v>0</v>
      </c>
      <c r="R11" s="47">
        <v>0</v>
      </c>
      <c r="S11" s="47">
        <v>0</v>
      </c>
      <c r="T11" s="47">
        <v>1</v>
      </c>
      <c r="U11" s="47">
        <v>1</v>
      </c>
      <c r="V11" s="47">
        <v>1</v>
      </c>
      <c r="W11" s="47">
        <v>120505.07</v>
      </c>
      <c r="X11" s="47">
        <v>120505.07</v>
      </c>
      <c r="Y11" s="47">
        <v>120505.07</v>
      </c>
      <c r="Z11" s="47">
        <v>0</v>
      </c>
      <c r="AA11" s="47">
        <v>0</v>
      </c>
      <c r="AB11" s="47">
        <v>0</v>
      </c>
      <c r="AC11" s="47">
        <v>0</v>
      </c>
    </row>
    <row r="12" spans="1:39" ht="15.75">
      <c r="A12" s="46" t="s">
        <v>24</v>
      </c>
      <c r="B12" s="47">
        <v>465</v>
      </c>
      <c r="C12" s="47">
        <v>438</v>
      </c>
      <c r="D12" s="47">
        <v>517</v>
      </c>
      <c r="E12" s="47">
        <v>369</v>
      </c>
      <c r="F12" s="47">
        <v>325</v>
      </c>
      <c r="G12" s="47">
        <v>356</v>
      </c>
      <c r="H12" s="47">
        <v>8052036.6542060999</v>
      </c>
      <c r="I12" s="47">
        <v>6873786.6888188012</v>
      </c>
      <c r="J12" s="47">
        <v>19067.939999999995</v>
      </c>
      <c r="K12" s="47">
        <v>344753.04</v>
      </c>
      <c r="L12" s="47">
        <v>2163826.4400000004</v>
      </c>
      <c r="M12" s="47">
        <v>6971742.7879688311</v>
      </c>
      <c r="N12" s="47">
        <v>2763641.4600000004</v>
      </c>
      <c r="O12" s="47">
        <v>1353.5044</v>
      </c>
      <c r="P12" s="47">
        <v>55</v>
      </c>
      <c r="Q12" s="47">
        <v>3</v>
      </c>
      <c r="R12" s="47">
        <v>1367617.0704612001</v>
      </c>
      <c r="S12" s="47">
        <v>32472.0301588</v>
      </c>
      <c r="T12" s="47">
        <v>24.516999999999999</v>
      </c>
      <c r="U12" s="47">
        <v>15.516999999999999</v>
      </c>
      <c r="V12" s="47">
        <v>15.516999999999999</v>
      </c>
      <c r="W12" s="47">
        <v>832754.36030239996</v>
      </c>
      <c r="X12" s="47">
        <v>702180.4196885</v>
      </c>
      <c r="Y12" s="47">
        <v>702180.4196885</v>
      </c>
      <c r="Z12" s="47">
        <v>3</v>
      </c>
      <c r="AA12" s="47">
        <v>7867.49</v>
      </c>
      <c r="AB12" s="47">
        <v>51484.85</v>
      </c>
      <c r="AC12" s="47">
        <v>0</v>
      </c>
    </row>
    <row r="13" spans="1:39" ht="15.75" customHeight="1">
      <c r="A13" s="46" t="s">
        <v>25</v>
      </c>
      <c r="B13" s="47">
        <v>25013</v>
      </c>
      <c r="C13" s="47">
        <v>23908</v>
      </c>
      <c r="D13" s="47">
        <v>34637</v>
      </c>
      <c r="E13" s="47">
        <v>3942</v>
      </c>
      <c r="F13" s="47">
        <v>3445</v>
      </c>
      <c r="G13" s="47">
        <v>84283</v>
      </c>
      <c r="H13" s="47">
        <v>33945992.803375095</v>
      </c>
      <c r="I13" s="47">
        <v>24816552.758539483</v>
      </c>
      <c r="J13" s="47">
        <v>214881.93</v>
      </c>
      <c r="K13" s="47">
        <v>199038.4</v>
      </c>
      <c r="L13" s="47">
        <v>8065250.9800000042</v>
      </c>
      <c r="M13" s="47">
        <v>29030226.397364568</v>
      </c>
      <c r="N13" s="47">
        <v>21389489.037909795</v>
      </c>
      <c r="O13" s="47">
        <v>83188.877000000022</v>
      </c>
      <c r="P13" s="47">
        <v>1447</v>
      </c>
      <c r="Q13" s="47">
        <v>401</v>
      </c>
      <c r="R13" s="47">
        <v>5203735.3669072203</v>
      </c>
      <c r="S13" s="47">
        <v>639778.71713350003</v>
      </c>
      <c r="T13" s="47">
        <v>1131.9992</v>
      </c>
      <c r="U13" s="47">
        <v>447</v>
      </c>
      <c r="V13" s="47">
        <v>118</v>
      </c>
      <c r="W13" s="47">
        <v>3219250.5326758004</v>
      </c>
      <c r="X13" s="47">
        <v>729415.77713983075</v>
      </c>
      <c r="Y13" s="47">
        <v>488897.93937806902</v>
      </c>
      <c r="Z13" s="47">
        <v>106</v>
      </c>
      <c r="AA13" s="47">
        <v>495352.70600130007</v>
      </c>
      <c r="AB13" s="47">
        <v>449408.58999999997</v>
      </c>
      <c r="AC13" s="47">
        <v>526557.03999999992</v>
      </c>
    </row>
    <row r="14" spans="1:39" ht="15.75" customHeight="1">
      <c r="A14" s="46" t="s">
        <v>26</v>
      </c>
      <c r="B14" s="47">
        <v>806448</v>
      </c>
      <c r="C14" s="47">
        <v>533461</v>
      </c>
      <c r="D14" s="47">
        <v>555884</v>
      </c>
      <c r="E14" s="47">
        <v>340868</v>
      </c>
      <c r="F14" s="47">
        <v>188346</v>
      </c>
      <c r="G14" s="47">
        <v>205151</v>
      </c>
      <c r="H14" s="47">
        <v>243812316.1770618</v>
      </c>
      <c r="I14" s="47">
        <v>220424773.63175741</v>
      </c>
      <c r="J14" s="47">
        <v>9546002.5309474003</v>
      </c>
      <c r="K14" s="47">
        <v>13015067.735000001</v>
      </c>
      <c r="L14" s="47">
        <v>7694445.0016902937</v>
      </c>
      <c r="M14" s="47">
        <v>229068149.69170165</v>
      </c>
      <c r="N14" s="47">
        <v>134974433.13877174</v>
      </c>
      <c r="O14" s="47">
        <v>4194582.2343529463</v>
      </c>
      <c r="P14" s="47">
        <v>32825</v>
      </c>
      <c r="Q14" s="47">
        <v>2008</v>
      </c>
      <c r="R14" s="47">
        <v>62409153.582754627</v>
      </c>
      <c r="S14" s="47">
        <v>2098492.3439263999</v>
      </c>
      <c r="T14" s="47">
        <v>21483.497100000001</v>
      </c>
      <c r="U14" s="47">
        <v>4106</v>
      </c>
      <c r="V14" s="47">
        <v>3397</v>
      </c>
      <c r="W14" s="47">
        <v>40128877.69121059</v>
      </c>
      <c r="X14" s="47">
        <v>14665458.404575553</v>
      </c>
      <c r="Y14" s="47">
        <v>13778531.207967492</v>
      </c>
      <c r="Z14" s="47">
        <v>3402</v>
      </c>
      <c r="AA14" s="47">
        <v>6092910.3200000003</v>
      </c>
      <c r="AB14" s="47">
        <v>3414504.8286749995</v>
      </c>
      <c r="AC14" s="47">
        <v>750429.64676899998</v>
      </c>
    </row>
    <row r="15" spans="1:39" ht="15.75" customHeight="1">
      <c r="A15" s="46" t="s">
        <v>836</v>
      </c>
      <c r="B15" s="47">
        <v>33232</v>
      </c>
      <c r="C15" s="47">
        <v>25464</v>
      </c>
      <c r="D15" s="47">
        <v>26448</v>
      </c>
      <c r="E15" s="47">
        <v>20721</v>
      </c>
      <c r="F15" s="47">
        <v>13723</v>
      </c>
      <c r="G15" s="47">
        <v>18338</v>
      </c>
      <c r="H15" s="47">
        <v>133658800.31254278</v>
      </c>
      <c r="I15" s="47">
        <v>120784400.28922397</v>
      </c>
      <c r="J15" s="47">
        <v>437452.54000000004</v>
      </c>
      <c r="K15" s="47">
        <v>3947806.4000000004</v>
      </c>
      <c r="L15" s="47">
        <v>1816832.3750902908</v>
      </c>
      <c r="M15" s="47">
        <v>121818152.06327979</v>
      </c>
      <c r="N15" s="47">
        <v>70418406.579999968</v>
      </c>
      <c r="O15" s="47">
        <v>2249877.5310000014</v>
      </c>
      <c r="P15" s="47">
        <v>4441</v>
      </c>
      <c r="Q15" s="47">
        <v>407</v>
      </c>
      <c r="R15" s="47">
        <v>29288039.815330699</v>
      </c>
      <c r="S15" s="47">
        <v>961718.0900000002</v>
      </c>
      <c r="T15" s="47">
        <v>2707</v>
      </c>
      <c r="U15" s="47">
        <v>1063</v>
      </c>
      <c r="V15" s="47">
        <v>906</v>
      </c>
      <c r="W15" s="47">
        <v>14799917.08</v>
      </c>
      <c r="X15" s="47">
        <v>8059354.4012262216</v>
      </c>
      <c r="Y15" s="47">
        <v>7626121.7206186661</v>
      </c>
      <c r="Z15" s="47">
        <v>558</v>
      </c>
      <c r="AA15" s="47">
        <v>2848379.98</v>
      </c>
      <c r="AB15" s="47">
        <v>2023245.773025</v>
      </c>
      <c r="AC15" s="47">
        <v>389184.93676900002</v>
      </c>
    </row>
    <row r="16" spans="1:39" ht="15.75">
      <c r="A16" s="46" t="s">
        <v>837</v>
      </c>
      <c r="B16" s="47">
        <v>756068</v>
      </c>
      <c r="C16" s="47">
        <v>494878</v>
      </c>
      <c r="D16" s="47">
        <v>514769</v>
      </c>
      <c r="E16" s="47">
        <v>317045</v>
      </c>
      <c r="F16" s="47">
        <v>172301</v>
      </c>
      <c r="G16" s="47">
        <v>183282</v>
      </c>
      <c r="H16" s="47">
        <v>82928563.456843108</v>
      </c>
      <c r="I16" s="47">
        <v>77001901.293005392</v>
      </c>
      <c r="J16" s="47">
        <v>5861520.1497999998</v>
      </c>
      <c r="K16" s="47">
        <v>1866244.8950000003</v>
      </c>
      <c r="L16" s="47">
        <v>2464293.2766000014</v>
      </c>
      <c r="M16" s="47">
        <v>81176061.228887931</v>
      </c>
      <c r="N16" s="47">
        <v>47458810.919283122</v>
      </c>
      <c r="O16" s="47">
        <v>1559903.5829529457</v>
      </c>
      <c r="P16" s="47">
        <v>27625</v>
      </c>
      <c r="Q16" s="47">
        <v>1570</v>
      </c>
      <c r="R16" s="47">
        <v>23553177.715621334</v>
      </c>
      <c r="S16" s="47">
        <v>667319.55392639991</v>
      </c>
      <c r="T16" s="47">
        <v>18225.916700000002</v>
      </c>
      <c r="U16" s="47">
        <v>2933</v>
      </c>
      <c r="V16" s="47">
        <v>2403</v>
      </c>
      <c r="W16" s="47">
        <v>18100372.086256593</v>
      </c>
      <c r="X16" s="47">
        <v>4829971.4852208905</v>
      </c>
      <c r="Y16" s="47">
        <v>4434349.2905090163</v>
      </c>
      <c r="Z16" s="47">
        <v>2760</v>
      </c>
      <c r="AA16" s="47">
        <v>2709218.3800000004</v>
      </c>
      <c r="AB16" s="47">
        <v>925911.6655</v>
      </c>
      <c r="AC16" s="47">
        <v>359900.21</v>
      </c>
    </row>
    <row r="17" spans="1:39" ht="15.75">
      <c r="A17" s="46" t="s">
        <v>838</v>
      </c>
      <c r="B17" s="47">
        <v>15029</v>
      </c>
      <c r="C17" s="47">
        <v>11368</v>
      </c>
      <c r="D17" s="47">
        <v>11844</v>
      </c>
      <c r="E17" s="47">
        <v>963</v>
      </c>
      <c r="F17" s="47">
        <v>528</v>
      </c>
      <c r="G17" s="47">
        <v>886</v>
      </c>
      <c r="H17" s="47">
        <v>12463305.640000001</v>
      </c>
      <c r="I17" s="47">
        <v>11199544.690652203</v>
      </c>
      <c r="J17" s="47">
        <v>3247029.8411474</v>
      </c>
      <c r="K17" s="47">
        <v>6594099.6400000006</v>
      </c>
      <c r="L17" s="47">
        <v>1474059.25</v>
      </c>
      <c r="M17" s="47">
        <v>10897687.369999999</v>
      </c>
      <c r="N17" s="47">
        <v>6097185.0182886003</v>
      </c>
      <c r="O17" s="47">
        <v>139936.72</v>
      </c>
      <c r="P17" s="47">
        <v>353</v>
      </c>
      <c r="Q17" s="47">
        <v>24</v>
      </c>
      <c r="R17" s="47">
        <v>3082785.7300000004</v>
      </c>
      <c r="S17" s="47">
        <v>455202.81</v>
      </c>
      <c r="T17" s="47">
        <v>245</v>
      </c>
      <c r="U17" s="47">
        <v>70</v>
      </c>
      <c r="V17" s="47">
        <v>53</v>
      </c>
      <c r="W17" s="47">
        <v>1119702.9900000002</v>
      </c>
      <c r="X17" s="47">
        <v>768616.40020786482</v>
      </c>
      <c r="Y17" s="47">
        <v>723459.17813060118</v>
      </c>
      <c r="Z17" s="47">
        <v>41</v>
      </c>
      <c r="AA17" s="47">
        <v>323353.45999999996</v>
      </c>
      <c r="AB17" s="47">
        <v>25875.120149999999</v>
      </c>
      <c r="AC17" s="47">
        <v>1344.5</v>
      </c>
    </row>
    <row r="18" spans="1:39" ht="15.75">
      <c r="A18" s="46" t="s">
        <v>835</v>
      </c>
      <c r="B18" s="47">
        <v>2119</v>
      </c>
      <c r="C18" s="47">
        <v>1751</v>
      </c>
      <c r="D18" s="47">
        <v>2823</v>
      </c>
      <c r="E18" s="47">
        <v>2139</v>
      </c>
      <c r="F18" s="47">
        <v>1794</v>
      </c>
      <c r="G18" s="47">
        <v>2645</v>
      </c>
      <c r="H18" s="47">
        <v>14761646.767675897</v>
      </c>
      <c r="I18" s="47">
        <v>11438927.358875899</v>
      </c>
      <c r="J18" s="47">
        <v>0</v>
      </c>
      <c r="K18" s="47">
        <v>606916.80000000005</v>
      </c>
      <c r="L18" s="47">
        <v>1939260.1000000003</v>
      </c>
      <c r="M18" s="47">
        <v>15176249.029533871</v>
      </c>
      <c r="N18" s="47">
        <v>11000030.621199999</v>
      </c>
      <c r="O18" s="47">
        <v>244864.40039999998</v>
      </c>
      <c r="P18" s="47">
        <v>406</v>
      </c>
      <c r="Q18" s="47">
        <v>7</v>
      </c>
      <c r="R18" s="47">
        <v>6485150.321802591</v>
      </c>
      <c r="S18" s="47">
        <v>14251.89</v>
      </c>
      <c r="T18" s="47">
        <v>305.5804</v>
      </c>
      <c r="U18" s="47">
        <v>40</v>
      </c>
      <c r="V18" s="47">
        <v>35</v>
      </c>
      <c r="W18" s="47">
        <v>6108885.534953991</v>
      </c>
      <c r="X18" s="47">
        <v>1007516.1179205716</v>
      </c>
      <c r="Y18" s="47">
        <v>994601.01870921243</v>
      </c>
      <c r="Z18" s="47">
        <v>43</v>
      </c>
      <c r="AA18" s="47">
        <v>211958.5</v>
      </c>
      <c r="AB18" s="47">
        <v>439472.26999999996</v>
      </c>
      <c r="AC18" s="47">
        <v>0</v>
      </c>
    </row>
    <row r="19" spans="1:39" ht="15.75">
      <c r="A19" s="46" t="s">
        <v>27</v>
      </c>
      <c r="B19" s="47">
        <v>321022</v>
      </c>
      <c r="C19" s="47">
        <v>224719</v>
      </c>
      <c r="D19" s="47">
        <v>230862</v>
      </c>
      <c r="E19" s="47">
        <v>76756</v>
      </c>
      <c r="F19" s="47">
        <v>58225</v>
      </c>
      <c r="G19" s="47">
        <v>59970</v>
      </c>
      <c r="H19" s="47">
        <v>20251589.94999991</v>
      </c>
      <c r="I19" s="47">
        <v>18199241.754107635</v>
      </c>
      <c r="J19" s="47">
        <v>1082250.8599999719</v>
      </c>
      <c r="K19" s="47">
        <v>330349.26</v>
      </c>
      <c r="L19" s="47">
        <v>581205.91100000031</v>
      </c>
      <c r="M19" s="47">
        <v>18079700.210000001</v>
      </c>
      <c r="N19" s="47">
        <v>12295615.569999993</v>
      </c>
      <c r="O19" s="47">
        <v>337388.93079999991</v>
      </c>
      <c r="P19" s="47">
        <v>1649</v>
      </c>
      <c r="Q19" s="47">
        <v>57</v>
      </c>
      <c r="R19" s="47">
        <v>1983119.95</v>
      </c>
      <c r="S19" s="47">
        <v>772965.78999999992</v>
      </c>
      <c r="T19" s="47">
        <v>1417</v>
      </c>
      <c r="U19" s="47">
        <v>257</v>
      </c>
      <c r="V19" s="47">
        <v>864</v>
      </c>
      <c r="W19" s="47">
        <v>1998681.11</v>
      </c>
      <c r="X19" s="47">
        <v>1066697.3799999999</v>
      </c>
      <c r="Y19" s="47">
        <v>1006200.68</v>
      </c>
      <c r="Z19" s="47">
        <v>129</v>
      </c>
      <c r="AA19" s="47">
        <v>119534.69</v>
      </c>
      <c r="AB19" s="47">
        <v>26810.560000000001</v>
      </c>
      <c r="AC19" s="47">
        <v>22403</v>
      </c>
    </row>
    <row r="20" spans="1:39" ht="31.5">
      <c r="A20" s="46" t="s">
        <v>833</v>
      </c>
      <c r="B20" s="47">
        <v>320884</v>
      </c>
      <c r="C20" s="47">
        <v>224648</v>
      </c>
      <c r="D20" s="47">
        <v>230786</v>
      </c>
      <c r="E20" s="47">
        <v>75635</v>
      </c>
      <c r="F20" s="47">
        <v>57275</v>
      </c>
      <c r="G20" s="47">
        <v>59009</v>
      </c>
      <c r="H20" s="47">
        <v>19041823.119999908</v>
      </c>
      <c r="I20" s="47">
        <v>17274934.144107636</v>
      </c>
      <c r="J20" s="47">
        <v>1082004.8599999719</v>
      </c>
      <c r="K20" s="47">
        <v>285437.19999999995</v>
      </c>
      <c r="L20" s="47">
        <v>492257.23100000032</v>
      </c>
      <c r="M20" s="47">
        <v>16981912.98</v>
      </c>
      <c r="N20" s="47">
        <v>11654182.179999996</v>
      </c>
      <c r="O20" s="47">
        <v>316670.14119999978</v>
      </c>
      <c r="P20" s="47">
        <v>1507</v>
      </c>
      <c r="Q20" s="47">
        <v>42</v>
      </c>
      <c r="R20" s="47">
        <v>1652279.82</v>
      </c>
      <c r="S20" s="47">
        <v>731210.23999999999</v>
      </c>
      <c r="T20" s="47">
        <v>1288</v>
      </c>
      <c r="U20" s="47">
        <v>235</v>
      </c>
      <c r="V20" s="47">
        <v>857</v>
      </c>
      <c r="W20" s="47">
        <v>1708951.9800000002</v>
      </c>
      <c r="X20" s="47">
        <v>1021881.8299999998</v>
      </c>
      <c r="Y20" s="47">
        <v>1003140.68</v>
      </c>
      <c r="Z20" s="47">
        <v>116</v>
      </c>
      <c r="AA20" s="47">
        <v>93893.69</v>
      </c>
      <c r="AB20" s="47">
        <v>26810.560000000001</v>
      </c>
      <c r="AC20" s="47">
        <v>22403</v>
      </c>
    </row>
    <row r="21" spans="1:39" ht="15.75">
      <c r="A21" s="46" t="s">
        <v>834</v>
      </c>
      <c r="B21" s="47">
        <v>138</v>
      </c>
      <c r="C21" s="47">
        <v>71</v>
      </c>
      <c r="D21" s="47">
        <v>76</v>
      </c>
      <c r="E21" s="47">
        <v>1121</v>
      </c>
      <c r="F21" s="47">
        <v>950</v>
      </c>
      <c r="G21" s="47">
        <v>961</v>
      </c>
      <c r="H21" s="47">
        <v>1209766.8299999998</v>
      </c>
      <c r="I21" s="47">
        <v>924307.6100000001</v>
      </c>
      <c r="J21" s="47">
        <v>246</v>
      </c>
      <c r="K21" s="47">
        <v>44912.060000000005</v>
      </c>
      <c r="L21" s="47">
        <v>88948.68</v>
      </c>
      <c r="M21" s="47">
        <v>1097787.23</v>
      </c>
      <c r="N21" s="47">
        <v>641433.39</v>
      </c>
      <c r="O21" s="47">
        <v>20718.789600000004</v>
      </c>
      <c r="P21" s="47">
        <v>142</v>
      </c>
      <c r="Q21" s="47">
        <v>15</v>
      </c>
      <c r="R21" s="47">
        <v>330840.13</v>
      </c>
      <c r="S21" s="47">
        <v>41755.550000000003</v>
      </c>
      <c r="T21" s="47">
        <v>129</v>
      </c>
      <c r="U21" s="47">
        <v>22</v>
      </c>
      <c r="V21" s="47">
        <v>7</v>
      </c>
      <c r="W21" s="47">
        <v>289729.12999999995</v>
      </c>
      <c r="X21" s="47">
        <v>44815.55</v>
      </c>
      <c r="Y21" s="47">
        <v>3060</v>
      </c>
      <c r="Z21" s="47">
        <v>13</v>
      </c>
      <c r="AA21" s="47">
        <v>25641</v>
      </c>
      <c r="AB21" s="47">
        <v>0</v>
      </c>
      <c r="AC21" s="47">
        <v>0</v>
      </c>
    </row>
    <row r="22" spans="1:39" ht="31.5">
      <c r="A22" s="46" t="s">
        <v>28</v>
      </c>
      <c r="B22" s="47">
        <v>4115855</v>
      </c>
      <c r="C22" s="47">
        <v>3488728</v>
      </c>
      <c r="D22" s="47">
        <v>4121796</v>
      </c>
      <c r="E22" s="47">
        <v>4375347</v>
      </c>
      <c r="F22" s="47">
        <v>3610816</v>
      </c>
      <c r="G22" s="47">
        <v>4062287</v>
      </c>
      <c r="H22" s="47">
        <v>887340649.07769454</v>
      </c>
      <c r="I22" s="47">
        <v>846425612.08684373</v>
      </c>
      <c r="J22" s="47">
        <v>290040.52</v>
      </c>
      <c r="K22" s="47">
        <v>51928569.350000054</v>
      </c>
      <c r="L22" s="47">
        <v>45095176.273000479</v>
      </c>
      <c r="M22" s="47">
        <v>850300577.56000423</v>
      </c>
      <c r="N22" s="47">
        <v>634995599.92074764</v>
      </c>
      <c r="O22" s="47">
        <v>13719269.866999241</v>
      </c>
      <c r="P22" s="47">
        <v>140558.03890000001</v>
      </c>
      <c r="Q22" s="47">
        <v>34414.071900000003</v>
      </c>
      <c r="R22" s="47">
        <v>484368155.09611779</v>
      </c>
      <c r="S22" s="47">
        <v>256510163.62685174</v>
      </c>
      <c r="T22" s="47">
        <v>125684.2448000001</v>
      </c>
      <c r="U22" s="47">
        <v>59835.992999999995</v>
      </c>
      <c r="V22" s="47">
        <v>35462.296799999996</v>
      </c>
      <c r="W22" s="47">
        <v>450657716.53669423</v>
      </c>
      <c r="X22" s="47">
        <v>357471702.40405971</v>
      </c>
      <c r="Y22" s="47">
        <v>255840801.80490366</v>
      </c>
      <c r="Z22" s="47">
        <v>9701</v>
      </c>
      <c r="AA22" s="47">
        <v>53712353.515841022</v>
      </c>
      <c r="AB22" s="47">
        <v>16849.580000000002</v>
      </c>
      <c r="AC22" s="47">
        <v>8801871.1864788588</v>
      </c>
    </row>
    <row r="23" spans="1:39" ht="15.75">
      <c r="A23" s="46" t="s">
        <v>817</v>
      </c>
      <c r="B23" s="47">
        <v>3678546</v>
      </c>
      <c r="C23" s="47">
        <v>3146394</v>
      </c>
      <c r="D23" s="47">
        <v>3716452</v>
      </c>
      <c r="E23" s="47">
        <v>3940705</v>
      </c>
      <c r="F23" s="47">
        <v>3270671</v>
      </c>
      <c r="G23" s="47">
        <v>3661868</v>
      </c>
      <c r="H23" s="47">
        <v>871645987.84769464</v>
      </c>
      <c r="I23" s="47">
        <v>834457917.68684387</v>
      </c>
      <c r="J23" s="47">
        <v>345.12</v>
      </c>
      <c r="K23" s="47">
        <v>51365141.930000052</v>
      </c>
      <c r="L23" s="47">
        <v>44440461.723000474</v>
      </c>
      <c r="M23" s="47">
        <v>835601465.7400043</v>
      </c>
      <c r="N23" s="47">
        <v>623791784.26074684</v>
      </c>
      <c r="O23" s="47">
        <v>13424395.42399925</v>
      </c>
      <c r="P23" s="47">
        <v>139233.03890000001</v>
      </c>
      <c r="Q23" s="47">
        <v>33997.071900000003</v>
      </c>
      <c r="R23" s="47">
        <v>475835705.14886272</v>
      </c>
      <c r="S23" s="47">
        <v>252515872.01902312</v>
      </c>
      <c r="T23" s="47">
        <v>124803.6963000001</v>
      </c>
      <c r="U23" s="47">
        <v>59279.444499999998</v>
      </c>
      <c r="V23" s="47">
        <v>35161.296799999996</v>
      </c>
      <c r="W23" s="47">
        <v>445954795.659486</v>
      </c>
      <c r="X23" s="47">
        <v>353723221.71919125</v>
      </c>
      <c r="Y23" s="47">
        <v>252950664.0923771</v>
      </c>
      <c r="Z23" s="47">
        <v>9311</v>
      </c>
      <c r="AA23" s="47">
        <v>51110429.076570623</v>
      </c>
      <c r="AB23" s="47">
        <v>16849.580000000002</v>
      </c>
      <c r="AC23" s="47">
        <v>8798939.9864788596</v>
      </c>
      <c r="AD23" s="129"/>
      <c r="AE23" s="129"/>
      <c r="AF23" s="129"/>
      <c r="AG23" s="129"/>
      <c r="AH23" s="129"/>
      <c r="AI23" s="129"/>
      <c r="AJ23" s="129"/>
      <c r="AK23" s="129"/>
      <c r="AL23" s="129"/>
    </row>
    <row r="24" spans="1:39" ht="15.75">
      <c r="A24" s="46" t="s">
        <v>818</v>
      </c>
      <c r="B24" s="47">
        <v>412747</v>
      </c>
      <c r="C24" s="47">
        <v>313017</v>
      </c>
      <c r="D24" s="47">
        <v>333771</v>
      </c>
      <c r="E24" s="47">
        <v>412747</v>
      </c>
      <c r="F24" s="47">
        <v>313017</v>
      </c>
      <c r="G24" s="47">
        <v>333771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420.45499999999998</v>
      </c>
      <c r="P24" s="47">
        <v>124</v>
      </c>
      <c r="Q24" s="47">
        <v>56</v>
      </c>
      <c r="R24" s="47">
        <v>2724696.8802900398</v>
      </c>
      <c r="S24" s="47">
        <v>2376253.6641697399</v>
      </c>
      <c r="T24" s="47">
        <v>84</v>
      </c>
      <c r="U24" s="47">
        <v>53</v>
      </c>
      <c r="V24" s="47">
        <v>27</v>
      </c>
      <c r="W24" s="47">
        <v>1152073.44</v>
      </c>
      <c r="X24" s="47">
        <v>981939.87955580396</v>
      </c>
      <c r="Y24" s="47">
        <v>786334.70450941066</v>
      </c>
      <c r="Z24" s="47">
        <v>15</v>
      </c>
      <c r="AA24" s="47">
        <v>445657.30039679998</v>
      </c>
      <c r="AB24" s="47">
        <v>0</v>
      </c>
      <c r="AC24" s="47">
        <v>-25.44</v>
      </c>
      <c r="AD24" s="129"/>
      <c r="AE24" s="129"/>
      <c r="AF24" s="129"/>
      <c r="AG24" s="129"/>
      <c r="AH24" s="129"/>
      <c r="AI24" s="129"/>
      <c r="AJ24" s="129"/>
      <c r="AK24" s="129"/>
      <c r="AL24" s="129"/>
    </row>
    <row r="25" spans="1:39" ht="15.75">
      <c r="A25" s="46" t="s">
        <v>819</v>
      </c>
      <c r="B25" s="47">
        <v>15643</v>
      </c>
      <c r="C25" s="47">
        <v>21736</v>
      </c>
      <c r="D25" s="47">
        <v>62983</v>
      </c>
      <c r="E25" s="47">
        <v>17896</v>
      </c>
      <c r="F25" s="47">
        <v>23989</v>
      </c>
      <c r="G25" s="47">
        <v>61554</v>
      </c>
      <c r="H25" s="47">
        <v>6242703.1500000004</v>
      </c>
      <c r="I25" s="47">
        <v>2687815.1399998851</v>
      </c>
      <c r="J25" s="47">
        <v>0</v>
      </c>
      <c r="K25" s="47">
        <v>1841.28</v>
      </c>
      <c r="L25" s="47">
        <v>15095.240000000011</v>
      </c>
      <c r="M25" s="47">
        <v>6131527.71999986</v>
      </c>
      <c r="N25" s="47">
        <v>6037872.2400007127</v>
      </c>
      <c r="O25" s="47">
        <v>122371.64499999332</v>
      </c>
      <c r="P25" s="47">
        <v>91</v>
      </c>
      <c r="Q25" s="47">
        <v>27</v>
      </c>
      <c r="R25" s="47">
        <v>324852.93000000005</v>
      </c>
      <c r="S25" s="47">
        <v>141397.63</v>
      </c>
      <c r="T25" s="47">
        <v>79.54849999999999</v>
      </c>
      <c r="U25" s="47">
        <v>51.548500000000004</v>
      </c>
      <c r="V25" s="47">
        <v>33</v>
      </c>
      <c r="W25" s="47">
        <v>589116.93720829999</v>
      </c>
      <c r="X25" s="47">
        <v>523074.37720830005</v>
      </c>
      <c r="Y25" s="47">
        <v>449405.11720830004</v>
      </c>
      <c r="Z25" s="47">
        <v>8</v>
      </c>
      <c r="AA25" s="47">
        <v>14478.98</v>
      </c>
      <c r="AB25" s="47">
        <v>0</v>
      </c>
      <c r="AC25" s="47">
        <v>-160.44</v>
      </c>
      <c r="AD25" s="85"/>
      <c r="AE25" s="85"/>
      <c r="AF25" s="85"/>
      <c r="AG25" s="85"/>
      <c r="AH25" s="85"/>
      <c r="AI25" s="85"/>
      <c r="AJ25" s="85"/>
      <c r="AK25" s="85"/>
      <c r="AL25" s="85"/>
      <c r="AM25" s="85"/>
    </row>
    <row r="26" spans="1:39" s="150" customFormat="1" ht="15.75">
      <c r="A26" s="46" t="s">
        <v>820</v>
      </c>
      <c r="B26" s="47">
        <v>8919</v>
      </c>
      <c r="C26" s="47">
        <v>7581</v>
      </c>
      <c r="D26" s="47">
        <v>8590</v>
      </c>
      <c r="E26" s="47">
        <v>3999</v>
      </c>
      <c r="F26" s="47">
        <v>3139</v>
      </c>
      <c r="G26" s="47">
        <v>5094</v>
      </c>
      <c r="H26" s="47">
        <v>9451958.0800000019</v>
      </c>
      <c r="I26" s="47">
        <v>9279879.2600000016</v>
      </c>
      <c r="J26" s="47">
        <v>289695.40000000002</v>
      </c>
      <c r="K26" s="47">
        <v>561586.1399999999</v>
      </c>
      <c r="L26" s="47">
        <v>639619.30999999982</v>
      </c>
      <c r="M26" s="47">
        <v>8567584.0999999959</v>
      </c>
      <c r="N26" s="47">
        <v>5165943.4200000018</v>
      </c>
      <c r="O26" s="47">
        <v>172082.34299999996</v>
      </c>
      <c r="P26" s="47">
        <v>1110</v>
      </c>
      <c r="Q26" s="47">
        <v>334</v>
      </c>
      <c r="R26" s="47">
        <v>5482900.136965014</v>
      </c>
      <c r="S26" s="47">
        <v>1476640.3136588403</v>
      </c>
      <c r="T26" s="47">
        <v>717</v>
      </c>
      <c r="U26" s="47">
        <v>452</v>
      </c>
      <c r="V26" s="47">
        <v>241</v>
      </c>
      <c r="W26" s="47">
        <v>2961730.4999999995</v>
      </c>
      <c r="X26" s="47">
        <v>2243466.4281043001</v>
      </c>
      <c r="Y26" s="47">
        <v>1654397.8908089001</v>
      </c>
      <c r="Z26" s="47">
        <v>367</v>
      </c>
      <c r="AA26" s="47">
        <v>2141788.1588736004</v>
      </c>
      <c r="AB26" s="47">
        <v>0</v>
      </c>
      <c r="AC26" s="47">
        <v>3117.08</v>
      </c>
      <c r="AD26" s="129"/>
      <c r="AE26" s="129"/>
      <c r="AF26" s="129"/>
      <c r="AG26" s="129"/>
      <c r="AH26" s="129"/>
      <c r="AI26" s="129"/>
      <c r="AJ26" s="129"/>
      <c r="AK26" s="129"/>
      <c r="AL26" s="129"/>
      <c r="AM26" s="155"/>
    </row>
    <row r="27" spans="1:39" ht="47.25">
      <c r="A27" s="46" t="s">
        <v>29</v>
      </c>
      <c r="B27" s="47">
        <v>70</v>
      </c>
      <c r="C27" s="47">
        <v>55</v>
      </c>
      <c r="D27" s="47">
        <v>50</v>
      </c>
      <c r="E27" s="47">
        <v>63</v>
      </c>
      <c r="F27" s="47">
        <v>49</v>
      </c>
      <c r="G27" s="47">
        <v>53</v>
      </c>
      <c r="H27" s="47">
        <v>1186424.8299999998</v>
      </c>
      <c r="I27" s="47">
        <v>1108373.0000000002</v>
      </c>
      <c r="J27" s="47">
        <v>0</v>
      </c>
      <c r="K27" s="47">
        <v>1112812.75</v>
      </c>
      <c r="L27" s="47">
        <v>0</v>
      </c>
      <c r="M27" s="47">
        <v>2701981.4000000004</v>
      </c>
      <c r="N27" s="47">
        <v>804067.55999999994</v>
      </c>
      <c r="O27" s="47">
        <v>7161.9199999999992</v>
      </c>
      <c r="P27" s="47">
        <v>0</v>
      </c>
      <c r="Q27" s="47">
        <v>0</v>
      </c>
      <c r="R27" s="47">
        <v>0</v>
      </c>
      <c r="S27" s="47">
        <v>0</v>
      </c>
      <c r="T27" s="47">
        <v>0</v>
      </c>
      <c r="U27" s="47">
        <v>0</v>
      </c>
      <c r="V27" s="47">
        <v>0</v>
      </c>
      <c r="W27" s="47">
        <v>0</v>
      </c>
      <c r="X27" s="47">
        <v>0</v>
      </c>
      <c r="Y27" s="47">
        <v>0</v>
      </c>
      <c r="Z27" s="47">
        <v>0</v>
      </c>
      <c r="AA27" s="47">
        <v>0</v>
      </c>
      <c r="AB27" s="47">
        <v>0</v>
      </c>
      <c r="AC27" s="47">
        <v>0</v>
      </c>
      <c r="AD27" s="129"/>
      <c r="AE27" s="129"/>
      <c r="AF27" s="129"/>
      <c r="AG27" s="129"/>
      <c r="AH27" s="129"/>
      <c r="AI27" s="129"/>
      <c r="AJ27" s="129"/>
      <c r="AK27" s="129"/>
      <c r="AL27" s="129"/>
    </row>
    <row r="28" spans="1:39" ht="47.25">
      <c r="A28" s="46" t="s">
        <v>30</v>
      </c>
      <c r="B28" s="47">
        <v>412</v>
      </c>
      <c r="C28" s="47">
        <v>379</v>
      </c>
      <c r="D28" s="47">
        <v>417</v>
      </c>
      <c r="E28" s="47">
        <v>363</v>
      </c>
      <c r="F28" s="47">
        <v>329</v>
      </c>
      <c r="G28" s="47">
        <v>347</v>
      </c>
      <c r="H28" s="47">
        <v>295700.3</v>
      </c>
      <c r="I28" s="47">
        <v>290932.57</v>
      </c>
      <c r="J28" s="47">
        <v>0</v>
      </c>
      <c r="K28" s="47">
        <v>3991.21</v>
      </c>
      <c r="L28" s="47">
        <v>5247.49</v>
      </c>
      <c r="M28" s="47">
        <v>325140.19</v>
      </c>
      <c r="N28" s="47">
        <v>281649.96000000002</v>
      </c>
      <c r="O28" s="47">
        <v>1870.7299999999998</v>
      </c>
      <c r="P28" s="47">
        <v>5</v>
      </c>
      <c r="Q28" s="47">
        <v>0</v>
      </c>
      <c r="R28" s="47">
        <v>16923.830000000002</v>
      </c>
      <c r="S28" s="47">
        <v>0</v>
      </c>
      <c r="T28" s="47">
        <v>3</v>
      </c>
      <c r="U28" s="47">
        <v>1</v>
      </c>
      <c r="V28" s="47">
        <v>1</v>
      </c>
      <c r="W28" s="47">
        <v>15380.93</v>
      </c>
      <c r="X28" s="47">
        <v>2712.93</v>
      </c>
      <c r="Y28" s="47">
        <v>2712.93</v>
      </c>
      <c r="Z28" s="47">
        <v>0</v>
      </c>
      <c r="AA28" s="47">
        <v>0</v>
      </c>
      <c r="AB28" s="47">
        <v>0</v>
      </c>
      <c r="AC28" s="47">
        <v>0</v>
      </c>
      <c r="AD28" s="129"/>
      <c r="AE28" s="129"/>
      <c r="AF28" s="129"/>
      <c r="AG28" s="129"/>
      <c r="AH28" s="129"/>
      <c r="AI28" s="129"/>
      <c r="AJ28" s="129"/>
      <c r="AK28" s="129"/>
      <c r="AL28" s="129"/>
    </row>
    <row r="29" spans="1:39" ht="31.5">
      <c r="A29" s="46" t="s">
        <v>31</v>
      </c>
      <c r="B29" s="47">
        <v>181407</v>
      </c>
      <c r="C29" s="47">
        <v>143326</v>
      </c>
      <c r="D29" s="47">
        <v>148325</v>
      </c>
      <c r="E29" s="47">
        <v>75424</v>
      </c>
      <c r="F29" s="47">
        <v>51223</v>
      </c>
      <c r="G29" s="47">
        <v>59357</v>
      </c>
      <c r="H29" s="47">
        <v>38621791.033799976</v>
      </c>
      <c r="I29" s="47">
        <v>35914913.92264013</v>
      </c>
      <c r="J29" s="47">
        <v>1068235.6562071999</v>
      </c>
      <c r="K29" s="47">
        <v>1038619.9199999999</v>
      </c>
      <c r="L29" s="47">
        <v>1587376.8103999998</v>
      </c>
      <c r="M29" s="47">
        <v>36513415.841286883</v>
      </c>
      <c r="N29" s="47">
        <v>24643204.84235001</v>
      </c>
      <c r="O29" s="47">
        <v>627595.47154207493</v>
      </c>
      <c r="P29" s="47">
        <v>1822.9996000000001</v>
      </c>
      <c r="Q29" s="47">
        <v>487.99990000000003</v>
      </c>
      <c r="R29" s="47">
        <v>11633939.8712948</v>
      </c>
      <c r="S29" s="47">
        <v>8006877.1700000009</v>
      </c>
      <c r="T29" s="47">
        <v>1150.2341000000001</v>
      </c>
      <c r="U29" s="47">
        <v>450.36709999999999</v>
      </c>
      <c r="V29" s="47">
        <v>262</v>
      </c>
      <c r="W29" s="47">
        <v>6480753.9800000004</v>
      </c>
      <c r="X29" s="47">
        <v>5690606.9355409089</v>
      </c>
      <c r="Y29" s="47">
        <v>3735018.9576328998</v>
      </c>
      <c r="Z29" s="47">
        <v>512</v>
      </c>
      <c r="AA29" s="47">
        <v>5072332.9700000007</v>
      </c>
      <c r="AB29" s="47">
        <v>4460.9699999999993</v>
      </c>
      <c r="AC29" s="47">
        <v>103834.37</v>
      </c>
      <c r="AD29" s="129"/>
      <c r="AE29" s="129"/>
      <c r="AF29" s="129"/>
      <c r="AG29" s="129"/>
      <c r="AH29" s="129"/>
      <c r="AI29" s="129"/>
      <c r="AJ29" s="129"/>
      <c r="AK29" s="129"/>
      <c r="AL29" s="129"/>
    </row>
    <row r="30" spans="1:39" ht="15.75">
      <c r="A30" s="46" t="s">
        <v>32</v>
      </c>
      <c r="B30" s="47">
        <v>242</v>
      </c>
      <c r="C30" s="47">
        <v>196</v>
      </c>
      <c r="D30" s="47">
        <v>198</v>
      </c>
      <c r="E30" s="47">
        <v>33</v>
      </c>
      <c r="F30" s="47">
        <v>8</v>
      </c>
      <c r="G30" s="47">
        <v>9</v>
      </c>
      <c r="H30" s="47">
        <v>8657513.3399999943</v>
      </c>
      <c r="I30" s="47">
        <v>6475236.6049999986</v>
      </c>
      <c r="J30" s="47">
        <v>1367242.875</v>
      </c>
      <c r="K30" s="47">
        <v>186883.16</v>
      </c>
      <c r="L30" s="47">
        <v>0</v>
      </c>
      <c r="M30" s="47">
        <v>7383965.9499999974</v>
      </c>
      <c r="N30" s="47">
        <v>4861280.63</v>
      </c>
      <c r="O30" s="47">
        <v>147245.7269999999</v>
      </c>
      <c r="P30" s="47">
        <v>105</v>
      </c>
      <c r="Q30" s="47">
        <v>12</v>
      </c>
      <c r="R30" s="47">
        <v>10660030.76</v>
      </c>
      <c r="S30" s="47">
        <v>524425.86</v>
      </c>
      <c r="T30" s="47">
        <v>64</v>
      </c>
      <c r="U30" s="47">
        <v>17</v>
      </c>
      <c r="V30" s="47">
        <v>10</v>
      </c>
      <c r="W30" s="47">
        <v>2976805.4200000004</v>
      </c>
      <c r="X30" s="47">
        <v>1334671.51</v>
      </c>
      <c r="Y30" s="47">
        <v>1088204.8999999999</v>
      </c>
      <c r="Z30" s="47">
        <v>15</v>
      </c>
      <c r="AA30" s="47">
        <v>5976883.1900000004</v>
      </c>
      <c r="AB30" s="47">
        <v>73839.030000000013</v>
      </c>
      <c r="AC30" s="47">
        <v>3438276.4599999995</v>
      </c>
      <c r="AD30" s="129"/>
      <c r="AE30" s="129"/>
      <c r="AF30" s="129"/>
      <c r="AG30" s="129"/>
      <c r="AH30" s="129"/>
      <c r="AI30" s="129"/>
      <c r="AJ30" s="129"/>
      <c r="AK30" s="129"/>
      <c r="AL30" s="129"/>
    </row>
    <row r="31" spans="1:39" ht="15.75">
      <c r="A31" s="46" t="s">
        <v>33</v>
      </c>
      <c r="B31" s="47">
        <v>119191</v>
      </c>
      <c r="C31" s="47">
        <v>12925</v>
      </c>
      <c r="D31" s="47">
        <v>27418</v>
      </c>
      <c r="E31" s="47">
        <v>112056</v>
      </c>
      <c r="F31" s="47">
        <v>8814</v>
      </c>
      <c r="G31" s="47">
        <v>23168</v>
      </c>
      <c r="H31" s="47">
        <v>77478676.514396086</v>
      </c>
      <c r="I31" s="47">
        <v>65229017.587313294</v>
      </c>
      <c r="J31" s="47">
        <v>18318865.518906996</v>
      </c>
      <c r="K31" s="47">
        <v>2889440.1599999997</v>
      </c>
      <c r="L31" s="47">
        <v>2562354.1119999983</v>
      </c>
      <c r="M31" s="47">
        <v>71781082.632993713</v>
      </c>
      <c r="N31" s="47">
        <v>48999834.564112127</v>
      </c>
      <c r="O31" s="47">
        <v>552104.13359999971</v>
      </c>
      <c r="P31" s="47">
        <v>884</v>
      </c>
      <c r="Q31" s="47">
        <v>104</v>
      </c>
      <c r="R31" s="47">
        <v>2885045.27</v>
      </c>
      <c r="S31" s="47">
        <v>567589.57000000007</v>
      </c>
      <c r="T31" s="47">
        <v>1727</v>
      </c>
      <c r="U31" s="47">
        <v>965</v>
      </c>
      <c r="V31" s="47">
        <v>879</v>
      </c>
      <c r="W31" s="47">
        <v>2482718.9500000002</v>
      </c>
      <c r="X31" s="47">
        <v>2146808.52</v>
      </c>
      <c r="Y31" s="47">
        <v>1791850.95</v>
      </c>
      <c r="Z31" s="47">
        <v>38</v>
      </c>
      <c r="AA31" s="47">
        <v>1495442.7999999998</v>
      </c>
      <c r="AB31" s="47">
        <v>101.74</v>
      </c>
      <c r="AC31" s="47">
        <v>137918.82</v>
      </c>
      <c r="AD31" s="129"/>
      <c r="AE31" s="129"/>
      <c r="AF31" s="129"/>
      <c r="AG31" s="129"/>
      <c r="AH31" s="129"/>
      <c r="AI31" s="129"/>
      <c r="AJ31" s="129"/>
      <c r="AK31" s="129"/>
      <c r="AL31" s="129"/>
    </row>
    <row r="32" spans="1:39" ht="15.75" customHeight="1">
      <c r="A32" s="46" t="s">
        <v>34</v>
      </c>
      <c r="B32" s="47">
        <v>421849</v>
      </c>
      <c r="C32" s="47">
        <v>212941</v>
      </c>
      <c r="D32" s="47">
        <v>238174</v>
      </c>
      <c r="E32" s="47">
        <v>197135</v>
      </c>
      <c r="F32" s="47">
        <v>47976</v>
      </c>
      <c r="G32" s="47">
        <v>62688</v>
      </c>
      <c r="H32" s="47">
        <v>11151714.099999996</v>
      </c>
      <c r="I32" s="47">
        <v>9817724.8867452946</v>
      </c>
      <c r="J32" s="47">
        <v>1554381.4</v>
      </c>
      <c r="K32" s="47">
        <v>1232314.2700000003</v>
      </c>
      <c r="L32" s="47">
        <v>1925977.6700000002</v>
      </c>
      <c r="M32" s="47">
        <v>12673070.405689001</v>
      </c>
      <c r="N32" s="47">
        <v>5768120.4400000125</v>
      </c>
      <c r="O32" s="47">
        <v>143791.91569455195</v>
      </c>
      <c r="P32" s="47">
        <v>326</v>
      </c>
      <c r="Q32" s="47">
        <v>40</v>
      </c>
      <c r="R32" s="47">
        <v>1983305.5680680003</v>
      </c>
      <c r="S32" s="47">
        <v>122708.31806799999</v>
      </c>
      <c r="T32" s="47">
        <v>270</v>
      </c>
      <c r="U32" s="47">
        <v>81</v>
      </c>
      <c r="V32" s="47">
        <v>49</v>
      </c>
      <c r="W32" s="47">
        <v>1190400.1300000001</v>
      </c>
      <c r="X32" s="47">
        <v>492424.92518302746</v>
      </c>
      <c r="Y32" s="47">
        <v>372553.00213822938</v>
      </c>
      <c r="Z32" s="47">
        <v>213</v>
      </c>
      <c r="AA32" s="47">
        <v>1196361.56</v>
      </c>
      <c r="AB32" s="47">
        <v>1377.65</v>
      </c>
      <c r="AC32" s="47">
        <v>550360.29</v>
      </c>
      <c r="AD32" s="129"/>
      <c r="AE32" s="129"/>
      <c r="AF32" s="129"/>
      <c r="AG32" s="129"/>
      <c r="AH32" s="129"/>
      <c r="AI32" s="129"/>
      <c r="AJ32" s="129"/>
      <c r="AK32" s="129"/>
      <c r="AL32" s="129"/>
    </row>
    <row r="33" spans="1:38" ht="15.75">
      <c r="A33" s="46" t="s">
        <v>35</v>
      </c>
      <c r="B33" s="47">
        <v>113220</v>
      </c>
      <c r="C33" s="47">
        <v>112206</v>
      </c>
      <c r="D33" s="47">
        <v>421679</v>
      </c>
      <c r="E33" s="47">
        <v>248360</v>
      </c>
      <c r="F33" s="47">
        <v>237287</v>
      </c>
      <c r="G33" s="47">
        <v>410542</v>
      </c>
      <c r="H33" s="47">
        <v>2151207.6799999997</v>
      </c>
      <c r="I33" s="47">
        <v>1554522.4557413151</v>
      </c>
      <c r="J33" s="47">
        <v>0</v>
      </c>
      <c r="K33" s="47">
        <v>24133.920000000002</v>
      </c>
      <c r="L33" s="47">
        <v>3928.68</v>
      </c>
      <c r="M33" s="47">
        <v>1738316.6099999999</v>
      </c>
      <c r="N33" s="47">
        <v>1883655.4021918201</v>
      </c>
      <c r="O33" s="47">
        <v>1161.9100000000001</v>
      </c>
      <c r="P33" s="47">
        <v>159.99979999999999</v>
      </c>
      <c r="Q33" s="47">
        <v>118.99979999999999</v>
      </c>
      <c r="R33" s="47">
        <v>58198.885099999985</v>
      </c>
      <c r="S33" s="47">
        <v>39119.394399999997</v>
      </c>
      <c r="T33" s="47">
        <v>160.99980000000002</v>
      </c>
      <c r="U33" s="47">
        <v>120.99980000000001</v>
      </c>
      <c r="V33" s="47">
        <v>2.0000000000000071</v>
      </c>
      <c r="W33" s="47">
        <v>55895.33</v>
      </c>
      <c r="X33" s="47">
        <v>39315.837999999996</v>
      </c>
      <c r="Y33" s="47">
        <v>196.4435999999987</v>
      </c>
      <c r="Z33" s="47">
        <v>0</v>
      </c>
      <c r="AA33" s="47">
        <v>0</v>
      </c>
      <c r="AB33" s="47">
        <v>0</v>
      </c>
      <c r="AC33" s="47">
        <v>0</v>
      </c>
      <c r="AD33" s="129"/>
      <c r="AE33" s="129"/>
      <c r="AF33" s="129"/>
      <c r="AG33" s="129"/>
      <c r="AH33" s="129"/>
      <c r="AI33" s="129"/>
      <c r="AJ33" s="129"/>
      <c r="AK33" s="129"/>
      <c r="AL33" s="129"/>
    </row>
    <row r="34" spans="1:38" ht="15.75">
      <c r="A34" s="46" t="s">
        <v>36</v>
      </c>
      <c r="B34" s="47">
        <v>814834</v>
      </c>
      <c r="C34" s="47">
        <v>879565</v>
      </c>
      <c r="D34" s="47">
        <v>2640017</v>
      </c>
      <c r="E34" s="47">
        <v>783400</v>
      </c>
      <c r="F34" s="47">
        <v>788906</v>
      </c>
      <c r="G34" s="47">
        <v>2185396</v>
      </c>
      <c r="H34" s="47">
        <v>126530425.20369993</v>
      </c>
      <c r="I34" s="47">
        <v>48724477.14319776</v>
      </c>
      <c r="J34" s="47">
        <v>624589.51</v>
      </c>
      <c r="K34" s="47">
        <v>345225.47</v>
      </c>
      <c r="L34" s="47">
        <v>3263852.6797999996</v>
      </c>
      <c r="M34" s="47">
        <v>72878173.74999997</v>
      </c>
      <c r="N34" s="47">
        <v>119752296.88075353</v>
      </c>
      <c r="O34" s="47">
        <v>391515.46029999579</v>
      </c>
      <c r="P34" s="47">
        <v>34509.9997</v>
      </c>
      <c r="Q34" s="47">
        <v>8060</v>
      </c>
      <c r="R34" s="47">
        <v>54116705.221475869</v>
      </c>
      <c r="S34" s="47">
        <v>17642766.243762109</v>
      </c>
      <c r="T34" s="47">
        <v>22398.221000000005</v>
      </c>
      <c r="U34" s="47">
        <v>7723.5372000000007</v>
      </c>
      <c r="V34" s="47">
        <v>1802.819300000001</v>
      </c>
      <c r="W34" s="47">
        <v>35840448.610000007</v>
      </c>
      <c r="X34" s="47">
        <v>15691482.309444653</v>
      </c>
      <c r="Y34" s="47">
        <v>1502508.1549854022</v>
      </c>
      <c r="Z34" s="47">
        <v>8528</v>
      </c>
      <c r="AA34" s="47">
        <v>10825454.236895304</v>
      </c>
      <c r="AB34" s="47">
        <v>8090.49</v>
      </c>
      <c r="AC34" s="47">
        <v>10116.85</v>
      </c>
      <c r="AD34" s="129"/>
      <c r="AE34" s="129"/>
      <c r="AF34" s="129"/>
      <c r="AG34" s="129"/>
      <c r="AH34" s="129"/>
      <c r="AI34" s="129"/>
      <c r="AJ34" s="129"/>
      <c r="AK34" s="129"/>
      <c r="AL34" s="129"/>
    </row>
    <row r="35" spans="1:38" ht="15.75">
      <c r="A35" s="153" t="s">
        <v>37</v>
      </c>
      <c r="B35" s="53">
        <v>8538866</v>
      </c>
      <c r="C35" s="53">
        <v>6964678</v>
      </c>
      <c r="D35" s="53">
        <v>10486858</v>
      </c>
      <c r="E35" s="53">
        <v>11023979</v>
      </c>
      <c r="F35" s="53">
        <v>8706878</v>
      </c>
      <c r="G35" s="53">
        <v>12362714</v>
      </c>
      <c r="H35" s="53">
        <v>2205563976.2956724</v>
      </c>
      <c r="I35" s="53">
        <v>1987192993.7600069</v>
      </c>
      <c r="J35" s="53">
        <v>38733376.481061563</v>
      </c>
      <c r="K35" s="53">
        <v>91652127.745000049</v>
      </c>
      <c r="L35" s="53">
        <v>95790807.969890773</v>
      </c>
      <c r="M35" s="53">
        <v>2019723252.2406521</v>
      </c>
      <c r="N35" s="53">
        <v>1423085417.6391017</v>
      </c>
      <c r="O35" s="53">
        <v>32069550.168399196</v>
      </c>
      <c r="P35" s="53">
        <v>1103532.2973</v>
      </c>
      <c r="Q35" s="53">
        <v>102992.0716</v>
      </c>
      <c r="R35" s="53">
        <v>992897485.30115104</v>
      </c>
      <c r="S35" s="53">
        <v>304265243.9822821</v>
      </c>
      <c r="T35" s="53">
        <v>922930.49260000011</v>
      </c>
      <c r="U35" s="53">
        <v>220860.32069999998</v>
      </c>
      <c r="V35" s="53">
        <v>142284.79310000001</v>
      </c>
      <c r="W35" s="53">
        <v>874713469.79884732</v>
      </c>
      <c r="X35" s="53">
        <v>522011115.09588259</v>
      </c>
      <c r="Y35" s="53">
        <v>389400333.94500935</v>
      </c>
      <c r="Z35" s="53">
        <v>77546</v>
      </c>
      <c r="AA35" s="53">
        <v>111046331.50096765</v>
      </c>
      <c r="AB35" s="53">
        <v>4594601.7286750004</v>
      </c>
      <c r="AC35" s="53">
        <v>61923028.856553867</v>
      </c>
    </row>
    <row r="36" spans="1:38" ht="15.75">
      <c r="A36" s="75" t="s">
        <v>811</v>
      </c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</row>
    <row r="37" spans="1:38" ht="18" customHeight="1"/>
  </sheetData>
  <mergeCells count="27">
    <mergeCell ref="A3:A5"/>
    <mergeCell ref="P3:S3"/>
    <mergeCell ref="K3:L4"/>
    <mergeCell ref="G4:G5"/>
    <mergeCell ref="AB3:AB5"/>
    <mergeCell ref="Z4:Z5"/>
    <mergeCell ref="I4:I5"/>
    <mergeCell ref="Z3:AA3"/>
    <mergeCell ref="N4:N5"/>
    <mergeCell ref="T4:V4"/>
    <mergeCell ref="W4:Y4"/>
    <mergeCell ref="AC3:AC5"/>
    <mergeCell ref="AA4:AA5"/>
    <mergeCell ref="B3:D3"/>
    <mergeCell ref="E4:F4"/>
    <mergeCell ref="P4:Q4"/>
    <mergeCell ref="B4:C4"/>
    <mergeCell ref="H4:H5"/>
    <mergeCell ref="M4:M5"/>
    <mergeCell ref="D4:D5"/>
    <mergeCell ref="J4:J5"/>
    <mergeCell ref="H3:J3"/>
    <mergeCell ref="E3:G3"/>
    <mergeCell ref="R4:S4"/>
    <mergeCell ref="T3:Y3"/>
    <mergeCell ref="M3:N3"/>
    <mergeCell ref="O3:O5"/>
  </mergeCells>
  <phoneticPr fontId="0" type="noConversion"/>
  <printOptions horizontalCentered="1" verticalCentered="1"/>
  <pageMargins left="0.19685039370078741" right="0.19685039370078741" top="0.43307086614173229" bottom="0.51181102362204722" header="0.19685039370078741" footer="0.23622047244094491"/>
  <pageSetup paperSize="9" scale="50" fitToHeight="3" orientation="landscape" r:id="rId1"/>
  <headerFooter alignWithMargins="0"/>
  <colBreaks count="2" manualBreakCount="2">
    <brk id="10" max="36" man="1"/>
    <brk id="19" max="3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35"/>
  <sheetViews>
    <sheetView zoomScaleNormal="100" workbookViewId="0">
      <pane xSplit="1" ySplit="4" topLeftCell="B5" activePane="bottomRight" state="frozen"/>
      <selection activeCell="S42" sqref="S42"/>
      <selection pane="topRight" activeCell="S42" sqref="S42"/>
      <selection pane="bottomLeft" activeCell="S42" sqref="S42"/>
      <selection pane="bottomRight" activeCell="B5" sqref="B5"/>
    </sheetView>
  </sheetViews>
  <sheetFormatPr defaultColWidth="29.5703125" defaultRowHeight="15.75"/>
  <cols>
    <col min="1" max="1" width="59.140625" style="155" customWidth="1"/>
    <col min="2" max="2" width="28" style="155" customWidth="1"/>
    <col min="3" max="3" width="23.42578125" style="155" customWidth="1"/>
    <col min="4" max="4" width="16.5703125" style="155" bestFit="1" customWidth="1"/>
    <col min="5" max="6" width="30.7109375" style="155" customWidth="1"/>
    <col min="7" max="7" width="24.85546875" style="155" customWidth="1"/>
    <col min="8" max="8" width="27.7109375" style="155" customWidth="1"/>
    <col min="9" max="9" width="16.5703125" style="155" bestFit="1" customWidth="1"/>
    <col min="10" max="10" width="35" style="155" customWidth="1"/>
    <col min="11" max="11" width="17.42578125" style="155" customWidth="1"/>
    <col min="12" max="12" width="21" style="155" customWidth="1"/>
    <col min="13" max="13" width="29.5703125" style="155" customWidth="1"/>
    <col min="14" max="15" width="27.7109375" style="155" customWidth="1"/>
    <col min="16" max="74" width="42" style="155" customWidth="1"/>
    <col min="75" max="16384" width="29.5703125" style="155"/>
  </cols>
  <sheetData>
    <row r="1" spans="1:15">
      <c r="A1" s="305" t="s">
        <v>875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</row>
    <row r="2" spans="1:15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221" t="s">
        <v>745</v>
      </c>
    </row>
    <row r="3" spans="1:15" s="156" customFormat="1" ht="34.5" customHeight="1">
      <c r="A3" s="306" t="s">
        <v>598</v>
      </c>
      <c r="B3" s="306" t="s">
        <v>59</v>
      </c>
      <c r="C3" s="306" t="s">
        <v>1</v>
      </c>
      <c r="D3" s="306" t="s">
        <v>599</v>
      </c>
      <c r="E3" s="306"/>
      <c r="F3" s="306" t="s">
        <v>60</v>
      </c>
      <c r="G3" s="306" t="s">
        <v>47</v>
      </c>
      <c r="H3" s="306" t="s">
        <v>58</v>
      </c>
      <c r="I3" s="306" t="s">
        <v>81</v>
      </c>
      <c r="J3" s="306"/>
      <c r="K3" s="306" t="s">
        <v>82</v>
      </c>
      <c r="L3" s="306"/>
      <c r="M3" s="306"/>
      <c r="N3" s="306" t="s">
        <v>93</v>
      </c>
      <c r="O3" s="306" t="s">
        <v>94</v>
      </c>
    </row>
    <row r="4" spans="1:15" s="161" customFormat="1" ht="47.25">
      <c r="A4" s="306"/>
      <c r="B4" s="306"/>
      <c r="C4" s="306"/>
      <c r="D4" s="160" t="s">
        <v>48</v>
      </c>
      <c r="E4" s="160" t="s">
        <v>90</v>
      </c>
      <c r="F4" s="306"/>
      <c r="G4" s="306"/>
      <c r="H4" s="306"/>
      <c r="I4" s="160" t="s">
        <v>48</v>
      </c>
      <c r="J4" s="160" t="s">
        <v>91</v>
      </c>
      <c r="K4" s="160" t="s">
        <v>48</v>
      </c>
      <c r="L4" s="160" t="s">
        <v>333</v>
      </c>
      <c r="M4" s="160" t="s">
        <v>92</v>
      </c>
      <c r="N4" s="306"/>
      <c r="O4" s="307"/>
    </row>
    <row r="5" spans="1:15" s="161" customFormat="1">
      <c r="A5" s="46" t="s">
        <v>19</v>
      </c>
      <c r="B5" s="47">
        <v>4305441.8250000002</v>
      </c>
      <c r="C5" s="47">
        <v>0</v>
      </c>
      <c r="D5" s="47">
        <v>1706844.1572602743</v>
      </c>
      <c r="E5" s="47">
        <v>0</v>
      </c>
      <c r="F5" s="47">
        <v>769732.7</v>
      </c>
      <c r="G5" s="47">
        <v>0</v>
      </c>
      <c r="H5" s="47">
        <v>1196550.0464281999</v>
      </c>
      <c r="I5" s="47">
        <v>1081476.1997515038</v>
      </c>
      <c r="J5" s="47">
        <v>0</v>
      </c>
      <c r="K5" s="47">
        <v>0</v>
      </c>
      <c r="L5" s="47">
        <v>0</v>
      </c>
      <c r="M5" s="47">
        <v>0</v>
      </c>
      <c r="N5" s="47">
        <v>332370.32</v>
      </c>
      <c r="O5" s="47">
        <v>881577.25</v>
      </c>
    </row>
    <row r="6" spans="1:15" s="161" customFormat="1" ht="47.25">
      <c r="A6" s="46" t="s">
        <v>531</v>
      </c>
      <c r="B6" s="47">
        <v>47617.440000000002</v>
      </c>
      <c r="C6" s="47">
        <v>0</v>
      </c>
      <c r="D6" s="47">
        <v>213.25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v>-169.21</v>
      </c>
    </row>
    <row r="7" spans="1:15" s="161" customFormat="1">
      <c r="A7" s="46" t="s">
        <v>20</v>
      </c>
      <c r="B7" s="47">
        <v>5841832.7239999995</v>
      </c>
      <c r="C7" s="47">
        <v>0</v>
      </c>
      <c r="D7" s="47">
        <v>2770180.81</v>
      </c>
      <c r="E7" s="47">
        <v>0</v>
      </c>
      <c r="F7" s="47">
        <v>1073529.49</v>
      </c>
      <c r="G7" s="47">
        <v>0</v>
      </c>
      <c r="H7" s="47">
        <v>3618486.11</v>
      </c>
      <c r="I7" s="47">
        <v>452012.22</v>
      </c>
      <c r="J7" s="47">
        <v>0</v>
      </c>
      <c r="K7" s="47">
        <v>0</v>
      </c>
      <c r="L7" s="47">
        <v>0</v>
      </c>
      <c r="M7" s="47">
        <v>0</v>
      </c>
      <c r="N7" s="47">
        <v>1002880.5299999999</v>
      </c>
      <c r="O7" s="47">
        <v>-58649.520000000004</v>
      </c>
    </row>
    <row r="8" spans="1:15" s="161" customFormat="1" ht="31.5">
      <c r="A8" s="46" t="s">
        <v>21</v>
      </c>
      <c r="B8" s="47">
        <v>77025655.361326352</v>
      </c>
      <c r="C8" s="47">
        <v>0</v>
      </c>
      <c r="D8" s="47">
        <v>33246501.566231064</v>
      </c>
      <c r="E8" s="47">
        <v>0</v>
      </c>
      <c r="F8" s="47">
        <v>27841909.453180749</v>
      </c>
      <c r="G8" s="47">
        <v>0</v>
      </c>
      <c r="H8" s="47">
        <v>35004723.8675</v>
      </c>
      <c r="I8" s="47">
        <v>21773823.46619679</v>
      </c>
      <c r="J8" s="47">
        <v>0</v>
      </c>
      <c r="K8" s="47">
        <v>0</v>
      </c>
      <c r="L8" s="47">
        <v>0</v>
      </c>
      <c r="M8" s="47">
        <v>0</v>
      </c>
      <c r="N8" s="47">
        <v>573171.51</v>
      </c>
      <c r="O8" s="47">
        <v>566978.97000000009</v>
      </c>
    </row>
    <row r="9" spans="1:15" s="161" customFormat="1" ht="15.75" customHeight="1">
      <c r="A9" s="46" t="s">
        <v>22</v>
      </c>
      <c r="B9" s="47">
        <v>2937894.7</v>
      </c>
      <c r="C9" s="47">
        <v>0</v>
      </c>
      <c r="D9" s="47">
        <v>1649176.8719508196</v>
      </c>
      <c r="E9" s="47">
        <v>0</v>
      </c>
      <c r="F9" s="47">
        <v>472892.35000000003</v>
      </c>
      <c r="G9" s="47">
        <v>48817.54</v>
      </c>
      <c r="H9" s="47">
        <v>38321.75</v>
      </c>
      <c r="I9" s="47">
        <v>681291.57</v>
      </c>
      <c r="J9" s="47">
        <v>0</v>
      </c>
      <c r="K9" s="47">
        <v>0</v>
      </c>
      <c r="L9" s="47">
        <v>0</v>
      </c>
      <c r="M9" s="47">
        <v>0</v>
      </c>
      <c r="N9" s="47">
        <v>171374.6238949018</v>
      </c>
      <c r="O9" s="47">
        <v>2147936.8277710001</v>
      </c>
    </row>
    <row r="10" spans="1:15" s="161" customFormat="1">
      <c r="A10" s="46" t="s">
        <v>23</v>
      </c>
      <c r="B10" s="47">
        <v>7456669.2439580038</v>
      </c>
      <c r="C10" s="47">
        <v>257207.56084074097</v>
      </c>
      <c r="D10" s="47">
        <v>5447704.7291197348</v>
      </c>
      <c r="E10" s="47">
        <v>0</v>
      </c>
      <c r="F10" s="47">
        <v>438244.22104800015</v>
      </c>
      <c r="G10" s="47">
        <v>0</v>
      </c>
      <c r="H10" s="47">
        <v>160380.97999999998</v>
      </c>
      <c r="I10" s="47">
        <v>2186829.094879231</v>
      </c>
      <c r="J10" s="47">
        <v>0</v>
      </c>
      <c r="K10" s="47">
        <v>0</v>
      </c>
      <c r="L10" s="47">
        <v>0</v>
      </c>
      <c r="M10" s="47">
        <v>0</v>
      </c>
      <c r="N10" s="47">
        <v>5636.9</v>
      </c>
      <c r="O10" s="47">
        <v>1011987.5099999995</v>
      </c>
    </row>
    <row r="11" spans="1:15" s="161" customFormat="1">
      <c r="A11" s="46" t="s">
        <v>24</v>
      </c>
      <c r="B11" s="47">
        <v>4307687.7090255804</v>
      </c>
      <c r="C11" s="47">
        <v>0</v>
      </c>
      <c r="D11" s="47">
        <v>1986437.9672853416</v>
      </c>
      <c r="E11" s="47">
        <v>0</v>
      </c>
      <c r="F11" s="47">
        <v>1134521.04204383</v>
      </c>
      <c r="G11" s="47">
        <v>30219.45</v>
      </c>
      <c r="H11" s="47">
        <v>118372.27299999999</v>
      </c>
      <c r="I11" s="47">
        <v>1312019.2830744602</v>
      </c>
      <c r="J11" s="47">
        <v>0</v>
      </c>
      <c r="K11" s="47">
        <v>0</v>
      </c>
      <c r="L11" s="47">
        <v>0</v>
      </c>
      <c r="M11" s="47">
        <v>0</v>
      </c>
      <c r="N11" s="47">
        <v>10367.819999999998</v>
      </c>
      <c r="O11" s="47">
        <v>-11892.519999999997</v>
      </c>
    </row>
    <row r="12" spans="1:15" s="161" customFormat="1" ht="15.75" customHeight="1">
      <c r="A12" s="46" t="s">
        <v>25</v>
      </c>
      <c r="B12" s="47">
        <v>16957516.551025592</v>
      </c>
      <c r="C12" s="47">
        <v>0</v>
      </c>
      <c r="D12" s="47">
        <v>6643235.9955677046</v>
      </c>
      <c r="E12" s="47">
        <v>0</v>
      </c>
      <c r="F12" s="47">
        <v>4271188.6227851994</v>
      </c>
      <c r="G12" s="47">
        <v>595004.53181299998</v>
      </c>
      <c r="H12" s="47">
        <v>1544367.6014593102</v>
      </c>
      <c r="I12" s="47">
        <v>5283589.1939680874</v>
      </c>
      <c r="J12" s="47">
        <v>0</v>
      </c>
      <c r="K12" s="47">
        <v>0</v>
      </c>
      <c r="L12" s="47">
        <v>0</v>
      </c>
      <c r="M12" s="47">
        <v>0</v>
      </c>
      <c r="N12" s="47">
        <v>660845.74000000011</v>
      </c>
      <c r="O12" s="47">
        <v>1331135.8300000005</v>
      </c>
    </row>
    <row r="13" spans="1:15" s="161" customFormat="1" ht="15.75" customHeight="1">
      <c r="A13" s="46" t="s">
        <v>26</v>
      </c>
      <c r="B13" s="47">
        <v>113049433.19857147</v>
      </c>
      <c r="C13" s="47">
        <v>13439.81</v>
      </c>
      <c r="D13" s="47">
        <v>44837639.59538319</v>
      </c>
      <c r="E13" s="47">
        <v>0</v>
      </c>
      <c r="F13" s="47">
        <v>16319004.707359448</v>
      </c>
      <c r="G13" s="47">
        <v>583600.13</v>
      </c>
      <c r="H13" s="47">
        <v>12430287.585623896</v>
      </c>
      <c r="I13" s="47">
        <v>134794189.61134788</v>
      </c>
      <c r="J13" s="47">
        <v>0</v>
      </c>
      <c r="K13" s="47">
        <v>0</v>
      </c>
      <c r="L13" s="47">
        <v>0</v>
      </c>
      <c r="M13" s="47">
        <v>0</v>
      </c>
      <c r="N13" s="47">
        <v>6001642.2106539942</v>
      </c>
      <c r="O13" s="47">
        <v>23702138.253915537</v>
      </c>
    </row>
    <row r="14" spans="1:15" s="161" customFormat="1">
      <c r="A14" s="46" t="s">
        <v>836</v>
      </c>
      <c r="B14" s="47">
        <v>86594601.918224499</v>
      </c>
      <c r="C14" s="47">
        <v>13439.81</v>
      </c>
      <c r="D14" s="47">
        <v>34019868.484542444</v>
      </c>
      <c r="E14" s="47">
        <v>0</v>
      </c>
      <c r="F14" s="47">
        <v>10108749.445181951</v>
      </c>
      <c r="G14" s="47">
        <v>9648.6400000000012</v>
      </c>
      <c r="H14" s="47">
        <v>8181736.3517564945</v>
      </c>
      <c r="I14" s="47">
        <v>87791339.559259489</v>
      </c>
      <c r="J14" s="47">
        <v>0</v>
      </c>
      <c r="K14" s="47">
        <v>0</v>
      </c>
      <c r="L14" s="47">
        <v>0</v>
      </c>
      <c r="M14" s="47">
        <v>0</v>
      </c>
      <c r="N14" s="47">
        <v>5009394.4602116998</v>
      </c>
      <c r="O14" s="47">
        <v>23251699.346896645</v>
      </c>
    </row>
    <row r="15" spans="1:15" s="161" customFormat="1">
      <c r="A15" s="46" t="s">
        <v>837</v>
      </c>
      <c r="B15" s="47">
        <v>21668947.798198622</v>
      </c>
      <c r="C15" s="47">
        <v>0</v>
      </c>
      <c r="D15" s="47">
        <v>7309237.8350531608</v>
      </c>
      <c r="E15" s="47">
        <v>0</v>
      </c>
      <c r="F15" s="47">
        <v>4960191.0106545361</v>
      </c>
      <c r="G15" s="47">
        <v>574009.52</v>
      </c>
      <c r="H15" s="47">
        <v>2282966.6038674004</v>
      </c>
      <c r="I15" s="47">
        <v>44816621.879540719</v>
      </c>
      <c r="J15" s="47">
        <v>0</v>
      </c>
      <c r="K15" s="47">
        <v>0</v>
      </c>
      <c r="L15" s="47">
        <v>0</v>
      </c>
      <c r="M15" s="47">
        <v>0</v>
      </c>
      <c r="N15" s="47">
        <v>521268.35127280164</v>
      </c>
      <c r="O15" s="47">
        <v>-1094094.8850000005</v>
      </c>
    </row>
    <row r="16" spans="1:15" s="161" customFormat="1">
      <c r="A16" s="46" t="s">
        <v>838</v>
      </c>
      <c r="B16" s="47">
        <v>3517338.8326983713</v>
      </c>
      <c r="C16" s="47">
        <v>0</v>
      </c>
      <c r="D16" s="47">
        <v>3106936.1220636605</v>
      </c>
      <c r="E16" s="47">
        <v>0</v>
      </c>
      <c r="F16" s="47">
        <v>1080614.2515229625</v>
      </c>
      <c r="G16" s="47">
        <v>-58.029999999999973</v>
      </c>
      <c r="H16" s="47">
        <v>446189.67999999993</v>
      </c>
      <c r="I16" s="47">
        <v>2070289.2012538537</v>
      </c>
      <c r="J16" s="47">
        <v>0</v>
      </c>
      <c r="K16" s="47">
        <v>0</v>
      </c>
      <c r="L16" s="47">
        <v>0</v>
      </c>
      <c r="M16" s="47">
        <v>0</v>
      </c>
      <c r="N16" s="47">
        <v>253533.01916949305</v>
      </c>
      <c r="O16" s="47">
        <v>1056118.6520188933</v>
      </c>
    </row>
    <row r="17" spans="1:15" s="161" customFormat="1">
      <c r="A17" s="46" t="s">
        <v>835</v>
      </c>
      <c r="B17" s="47">
        <v>1268544.6494500001</v>
      </c>
      <c r="C17" s="47">
        <v>0</v>
      </c>
      <c r="D17" s="47">
        <v>401597.1537239324</v>
      </c>
      <c r="E17" s="47">
        <v>0</v>
      </c>
      <c r="F17" s="47">
        <v>169449.99999999997</v>
      </c>
      <c r="G17" s="47">
        <v>0</v>
      </c>
      <c r="H17" s="47">
        <v>1519394.95</v>
      </c>
      <c r="I17" s="47">
        <v>115938.97129384117</v>
      </c>
      <c r="J17" s="47">
        <v>0</v>
      </c>
      <c r="K17" s="47">
        <v>0</v>
      </c>
      <c r="L17" s="47">
        <v>0</v>
      </c>
      <c r="M17" s="47">
        <v>0</v>
      </c>
      <c r="N17" s="47">
        <v>217446.38</v>
      </c>
      <c r="O17" s="47">
        <v>488415.13999999996</v>
      </c>
    </row>
    <row r="18" spans="1:15" s="161" customFormat="1">
      <c r="A18" s="46" t="s">
        <v>27</v>
      </c>
      <c r="B18" s="47">
        <v>2906520.7372010099</v>
      </c>
      <c r="C18" s="47">
        <v>0</v>
      </c>
      <c r="D18" s="47">
        <v>1141514.6787623672</v>
      </c>
      <c r="E18" s="47">
        <v>0</v>
      </c>
      <c r="F18" s="47">
        <v>656768.38614973135</v>
      </c>
      <c r="G18" s="47">
        <v>1160.05</v>
      </c>
      <c r="H18" s="47">
        <v>508971.31600000005</v>
      </c>
      <c r="I18" s="47">
        <v>4246526.9636912616</v>
      </c>
      <c r="J18" s="47">
        <v>0</v>
      </c>
      <c r="K18" s="47">
        <v>0</v>
      </c>
      <c r="L18" s="47">
        <v>0</v>
      </c>
      <c r="M18" s="47">
        <v>0</v>
      </c>
      <c r="N18" s="47">
        <v>95591.017542500005</v>
      </c>
      <c r="O18" s="47">
        <v>40624.530059572055</v>
      </c>
    </row>
    <row r="19" spans="1:15" s="161" customFormat="1" ht="31.5">
      <c r="A19" s="46" t="s">
        <v>833</v>
      </c>
      <c r="B19" s="47">
        <v>2897048.4072010098</v>
      </c>
      <c r="C19" s="47">
        <v>0</v>
      </c>
      <c r="D19" s="47">
        <v>1141514.6787623672</v>
      </c>
      <c r="E19" s="47">
        <v>0</v>
      </c>
      <c r="F19" s="47">
        <v>656768.38614973135</v>
      </c>
      <c r="G19" s="47">
        <v>1160.05</v>
      </c>
      <c r="H19" s="47">
        <v>508971.31600000005</v>
      </c>
      <c r="I19" s="47">
        <v>4246526.9636912616</v>
      </c>
      <c r="J19" s="47">
        <v>0</v>
      </c>
      <c r="K19" s="47">
        <v>0</v>
      </c>
      <c r="L19" s="47">
        <v>0</v>
      </c>
      <c r="M19" s="47">
        <v>0</v>
      </c>
      <c r="N19" s="47">
        <v>95591.017542500005</v>
      </c>
      <c r="O19" s="47">
        <v>40624.530059572055</v>
      </c>
    </row>
    <row r="20" spans="1:15" s="161" customFormat="1">
      <c r="A20" s="46" t="s">
        <v>834</v>
      </c>
      <c r="B20" s="47">
        <v>9472.33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</row>
    <row r="21" spans="1:15" s="161" customFormat="1" ht="31.5">
      <c r="A21" s="46" t="s">
        <v>28</v>
      </c>
      <c r="B21" s="47">
        <v>381700659.29696941</v>
      </c>
      <c r="C21" s="47">
        <v>0</v>
      </c>
      <c r="D21" s="47">
        <v>210788404.58233717</v>
      </c>
      <c r="E21" s="47">
        <v>9418167.4145045821</v>
      </c>
      <c r="F21" s="47">
        <v>123384230.66743769</v>
      </c>
      <c r="G21" s="47">
        <v>2613889.94</v>
      </c>
      <c r="H21" s="47">
        <v>204946791.9190414</v>
      </c>
      <c r="I21" s="47">
        <v>1039255224.1966562</v>
      </c>
      <c r="J21" s="47">
        <v>54968534.822221607</v>
      </c>
      <c r="K21" s="47">
        <v>0</v>
      </c>
      <c r="L21" s="47">
        <v>0</v>
      </c>
      <c r="M21" s="47">
        <v>0</v>
      </c>
      <c r="N21" s="47">
        <v>36040982.700204872</v>
      </c>
      <c r="O21" s="47">
        <v>54918040.579999998</v>
      </c>
    </row>
    <row r="22" spans="1:15">
      <c r="A22" s="46" t="s">
        <v>817</v>
      </c>
      <c r="B22" s="47">
        <v>379343530.88027865</v>
      </c>
      <c r="C22" s="47">
        <v>0</v>
      </c>
      <c r="D22" s="47">
        <v>209867923.27302828</v>
      </c>
      <c r="E22" s="47">
        <v>9418167.4145045821</v>
      </c>
      <c r="F22" s="47">
        <v>122721859.25881442</v>
      </c>
      <c r="G22" s="47">
        <v>2577150.5299999998</v>
      </c>
      <c r="H22" s="47">
        <v>204056768.09304139</v>
      </c>
      <c r="I22" s="47">
        <v>1030223997.517808</v>
      </c>
      <c r="J22" s="47">
        <v>54968534.822221607</v>
      </c>
      <c r="K22" s="47">
        <v>0</v>
      </c>
      <c r="L22" s="47">
        <v>0</v>
      </c>
      <c r="M22" s="47">
        <v>0</v>
      </c>
      <c r="N22" s="47">
        <v>35616428.150204882</v>
      </c>
      <c r="O22" s="47">
        <v>53960430.189999998</v>
      </c>
    </row>
    <row r="23" spans="1:15">
      <c r="A23" s="46" t="s">
        <v>818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3732.0600000000004</v>
      </c>
      <c r="I23" s="47">
        <v>216549.80540811495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</row>
    <row r="24" spans="1:15" s="150" customFormat="1">
      <c r="A24" s="46" t="s">
        <v>819</v>
      </c>
      <c r="B24" s="47">
        <v>37406.581670404645</v>
      </c>
      <c r="C24" s="47">
        <v>0</v>
      </c>
      <c r="D24" s="47">
        <v>333824.3121309533</v>
      </c>
      <c r="E24" s="47">
        <v>0</v>
      </c>
      <c r="F24" s="47">
        <v>8839.2237928815102</v>
      </c>
      <c r="G24" s="47">
        <v>0</v>
      </c>
      <c r="H24" s="47">
        <v>78.587999999999994</v>
      </c>
      <c r="I24" s="47">
        <v>2573118.2811728655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</row>
    <row r="25" spans="1:15">
      <c r="A25" s="46" t="s">
        <v>820</v>
      </c>
      <c r="B25" s="47">
        <v>2319721.8350202707</v>
      </c>
      <c r="C25" s="47">
        <v>0</v>
      </c>
      <c r="D25" s="47">
        <v>586656.99717798107</v>
      </c>
      <c r="E25" s="47">
        <v>0</v>
      </c>
      <c r="F25" s="47">
        <v>653532.18483037164</v>
      </c>
      <c r="G25" s="47">
        <v>36739.410000000003</v>
      </c>
      <c r="H25" s="47">
        <v>886213.17800000007</v>
      </c>
      <c r="I25" s="47">
        <v>6241558.5922673754</v>
      </c>
      <c r="J25" s="47">
        <v>0</v>
      </c>
      <c r="K25" s="47">
        <v>0</v>
      </c>
      <c r="L25" s="47">
        <v>0</v>
      </c>
      <c r="M25" s="47">
        <v>0</v>
      </c>
      <c r="N25" s="47">
        <v>424554.55000000307</v>
      </c>
      <c r="O25" s="47">
        <v>957610.39000000269</v>
      </c>
    </row>
    <row r="26" spans="1:15" ht="31.5" customHeight="1">
      <c r="A26" s="46" t="s">
        <v>29</v>
      </c>
      <c r="B26" s="47">
        <v>1051553.1599999999</v>
      </c>
      <c r="C26" s="47">
        <v>150695.22</v>
      </c>
      <c r="D26" s="47">
        <v>34068.774169862685</v>
      </c>
      <c r="E26" s="47">
        <v>0</v>
      </c>
      <c r="F26" s="47">
        <v>58700.350000000006</v>
      </c>
      <c r="G26" s="47">
        <v>0</v>
      </c>
      <c r="H26" s="47">
        <v>0</v>
      </c>
      <c r="I26" s="47">
        <v>225133.69555357366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</row>
    <row r="27" spans="1:15" ht="31.5" customHeight="1">
      <c r="A27" s="46" t="s">
        <v>30</v>
      </c>
      <c r="B27" s="47">
        <v>23498.620000000003</v>
      </c>
      <c r="C27" s="47">
        <v>0</v>
      </c>
      <c r="D27" s="47">
        <v>17060.116172433303</v>
      </c>
      <c r="E27" s="47">
        <v>0</v>
      </c>
      <c r="F27" s="47">
        <v>567.92999999999995</v>
      </c>
      <c r="G27" s="47">
        <v>0</v>
      </c>
      <c r="H27" s="47">
        <v>0</v>
      </c>
      <c r="I27" s="47">
        <v>231192.05551920008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v>-4400.8100000000004</v>
      </c>
    </row>
    <row r="28" spans="1:15" ht="31.5">
      <c r="A28" s="46" t="s">
        <v>31</v>
      </c>
      <c r="B28" s="47">
        <v>12975038.025075253</v>
      </c>
      <c r="C28" s="47">
        <v>14597.330000000002</v>
      </c>
      <c r="D28" s="47">
        <v>12638029.892529542</v>
      </c>
      <c r="E28" s="47">
        <v>0</v>
      </c>
      <c r="F28" s="47">
        <v>2039911.7379889984</v>
      </c>
      <c r="G28" s="47">
        <v>19130.880000000005</v>
      </c>
      <c r="H28" s="47">
        <v>2435957.9950000001</v>
      </c>
      <c r="I28" s="47">
        <v>23818839.266091187</v>
      </c>
      <c r="J28" s="47">
        <v>0</v>
      </c>
      <c r="K28" s="47">
        <v>0</v>
      </c>
      <c r="L28" s="47">
        <v>0</v>
      </c>
      <c r="M28" s="47">
        <v>0</v>
      </c>
      <c r="N28" s="47">
        <v>651087.46333389147</v>
      </c>
      <c r="O28" s="47">
        <v>1666454.2872780936</v>
      </c>
    </row>
    <row r="29" spans="1:15">
      <c r="A29" s="46" t="s">
        <v>32</v>
      </c>
      <c r="B29" s="47">
        <v>2876518.24</v>
      </c>
      <c r="C29" s="47">
        <v>0</v>
      </c>
      <c r="D29" s="47">
        <v>834219.97</v>
      </c>
      <c r="E29" s="47">
        <v>0</v>
      </c>
      <c r="F29" s="47">
        <v>713799.9</v>
      </c>
      <c r="G29" s="47">
        <v>0</v>
      </c>
      <c r="H29" s="47">
        <v>743461.49</v>
      </c>
      <c r="I29" s="47">
        <v>1718402.0750000002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669256.16</v>
      </c>
    </row>
    <row r="30" spans="1:15">
      <c r="A30" s="46" t="s">
        <v>33</v>
      </c>
      <c r="B30" s="47">
        <v>28733833.149999999</v>
      </c>
      <c r="C30" s="47">
        <v>0</v>
      </c>
      <c r="D30" s="47">
        <v>31914517.350000001</v>
      </c>
      <c r="E30" s="47">
        <v>0</v>
      </c>
      <c r="F30" s="47">
        <v>3682693.7199999997</v>
      </c>
      <c r="G30" s="47">
        <v>1185.74</v>
      </c>
      <c r="H30" s="47">
        <v>747825</v>
      </c>
      <c r="I30" s="47">
        <v>45063369.970000006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</row>
    <row r="31" spans="1:15" ht="15.75" customHeight="1">
      <c r="A31" s="46" t="s">
        <v>34</v>
      </c>
      <c r="B31" s="47">
        <v>147425.03</v>
      </c>
      <c r="C31" s="47">
        <v>0</v>
      </c>
      <c r="D31" s="47">
        <v>34697.380000000005</v>
      </c>
      <c r="E31" s="47">
        <v>0</v>
      </c>
      <c r="F31" s="47">
        <v>5149.88</v>
      </c>
      <c r="G31" s="47">
        <v>509</v>
      </c>
      <c r="H31" s="47">
        <v>1412.74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v>-27715.5</v>
      </c>
    </row>
    <row r="32" spans="1:15">
      <c r="A32" s="46" t="s">
        <v>35</v>
      </c>
      <c r="B32" s="47">
        <v>89125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v>0</v>
      </c>
    </row>
    <row r="33" spans="1:15">
      <c r="A33" s="46" t="s">
        <v>36</v>
      </c>
      <c r="B33" s="47">
        <v>97684067.590000004</v>
      </c>
      <c r="C33" s="47">
        <v>0</v>
      </c>
      <c r="D33" s="47">
        <v>13074518.562778978</v>
      </c>
      <c r="E33" s="47">
        <v>0</v>
      </c>
      <c r="F33" s="47">
        <v>42235633.960000001</v>
      </c>
      <c r="G33" s="47">
        <v>0</v>
      </c>
      <c r="H33" s="47">
        <v>30896609.789999999</v>
      </c>
      <c r="I33" s="47">
        <v>31591595.5</v>
      </c>
      <c r="J33" s="47">
        <v>0</v>
      </c>
      <c r="K33" s="47">
        <v>0</v>
      </c>
      <c r="L33" s="47">
        <v>0</v>
      </c>
      <c r="M33" s="47">
        <v>0</v>
      </c>
      <c r="N33" s="47">
        <v>27470.080000000002</v>
      </c>
      <c r="O33" s="47">
        <v>-34884.5</v>
      </c>
    </row>
    <row r="34" spans="1:15">
      <c r="A34" s="153" t="s">
        <v>37</v>
      </c>
      <c r="B34" s="47">
        <v>760070370.16215241</v>
      </c>
      <c r="C34" s="47">
        <v>435939.92084074096</v>
      </c>
      <c r="D34" s="47">
        <v>368764752.99954855</v>
      </c>
      <c r="E34" s="47">
        <v>9418167.4145045821</v>
      </c>
      <c r="F34" s="47">
        <v>225098479.11799362</v>
      </c>
      <c r="G34" s="47">
        <v>3893517.2618129998</v>
      </c>
      <c r="H34" s="47">
        <v>294392520.46405274</v>
      </c>
      <c r="I34" s="47">
        <v>1313715514.3617296</v>
      </c>
      <c r="J34" s="47">
        <v>54968534.822221607</v>
      </c>
      <c r="K34" s="47">
        <v>0</v>
      </c>
      <c r="L34" s="47">
        <v>0</v>
      </c>
      <c r="M34" s="47">
        <v>0</v>
      </c>
      <c r="N34" s="47">
        <v>45573420.915630169</v>
      </c>
      <c r="O34" s="47">
        <v>86798587.349024191</v>
      </c>
    </row>
    <row r="35" spans="1:15" ht="19.5" customHeight="1">
      <c r="A35" s="75" t="s">
        <v>811</v>
      </c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</row>
  </sheetData>
  <mergeCells count="12">
    <mergeCell ref="A1:O1"/>
    <mergeCell ref="G3:G4"/>
    <mergeCell ref="A3:A4"/>
    <mergeCell ref="F3:F4"/>
    <mergeCell ref="B3:B4"/>
    <mergeCell ref="C3:C4"/>
    <mergeCell ref="D3:E3"/>
    <mergeCell ref="I3:J3"/>
    <mergeCell ref="H3:H4"/>
    <mergeCell ref="O3:O4"/>
    <mergeCell ref="K3:M3"/>
    <mergeCell ref="N3:N4"/>
  </mergeCells>
  <phoneticPr fontId="3" type="noConversion"/>
  <printOptions horizontalCentered="1" verticalCentered="1"/>
  <pageMargins left="0.27559055118110237" right="0.27559055118110237" top="0.43307086614173229" bottom="0.51181102362204722" header="0.19685039370078741" footer="0.23622047244094491"/>
  <pageSetup paperSize="9" scale="55" orientation="landscape" horizontalDpi="300" verticalDpi="300" r:id="rId1"/>
  <headerFooter alignWithMargins="0"/>
  <colBreaks count="1" manualBreakCount="1">
    <brk id="7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Premiums</vt:lpstr>
      <vt:lpstr>Payments</vt:lpstr>
      <vt:lpstr>Prem-Pay-Total</vt:lpstr>
      <vt:lpstr>TP Част 1</vt:lpstr>
      <vt:lpstr>TP Част 2</vt:lpstr>
      <vt:lpstr>Технически резултат</vt:lpstr>
      <vt:lpstr>Разходи</vt:lpstr>
      <vt:lpstr>Премии, Обезщетения</vt:lpstr>
      <vt:lpstr>Пас. Презастраховане</vt:lpstr>
      <vt:lpstr>Акт. Презастраховане</vt:lpstr>
      <vt:lpstr>ЕИП-ОЗ</vt:lpstr>
      <vt:lpstr>Баланс</vt:lpstr>
      <vt:lpstr>ОПЗ</vt:lpstr>
      <vt:lpstr>banka</vt:lpstr>
      <vt:lpstr>dargava</vt:lpstr>
      <vt:lpstr>Payments!Print_Area</vt:lpstr>
      <vt:lpstr>Premiums!Print_Area</vt:lpstr>
      <vt:lpstr>'Prem-Pay-Total'!Print_Area</vt:lpstr>
      <vt:lpstr>'TP Част 1'!Print_Area</vt:lpstr>
      <vt:lpstr>'TP Част 2'!Print_Area</vt:lpstr>
      <vt:lpstr>'Акт. Презастраховане'!Print_Area</vt:lpstr>
      <vt:lpstr>Баланс!Print_Area</vt:lpstr>
      <vt:lpstr>'ЕИП-ОЗ'!Print_Area</vt:lpstr>
      <vt:lpstr>ОПЗ!Print_Area</vt:lpstr>
      <vt:lpstr>'Пас. Презастраховане'!Print_Area</vt:lpstr>
      <vt:lpstr>'Премии, Обезщетения'!Print_Area</vt:lpstr>
      <vt:lpstr>Разходи!Print_Area</vt:lpstr>
      <vt:lpstr>'Технически резултат'!Print_Area</vt:lpstr>
      <vt:lpstr>Payments!Print_Titles</vt:lpstr>
      <vt:lpstr>Premiums!Print_Titles</vt:lpstr>
      <vt:lpstr>'Prem-Pay-Total'!Print_Titles</vt:lpstr>
      <vt:lpstr>'TP Част 1'!Print_Titles</vt:lpstr>
      <vt:lpstr>'TP Част 2'!Print_Titles</vt:lpstr>
      <vt:lpstr>'Акт. Презастраховане'!Print_Titles</vt:lpstr>
      <vt:lpstr>Баланс!Print_Titles</vt:lpstr>
      <vt:lpstr>'ЕИП-ОЗ'!Print_Titles</vt:lpstr>
      <vt:lpstr>ОПЗ!Print_Titles</vt:lpstr>
      <vt:lpstr>'Пас. Презастраховане'!Print_Titles</vt:lpstr>
      <vt:lpstr>'Премии, Обезщетения'!Print_Titles</vt:lpstr>
      <vt:lpstr>Разходи!Print_Titles</vt:lpstr>
      <vt:lpstr>'Технически резултат'!Print_Titles</vt:lpstr>
      <vt:lpstr>valuti</vt:lpstr>
      <vt:lpstr>Валути</vt:lpstr>
      <vt:lpstr>Държава</vt:lpstr>
      <vt:lpstr>ЕИП</vt:lpstr>
      <vt:lpstr>Застраховки</vt:lpstr>
      <vt:lpstr>Имоти</vt:lpstr>
    </vt:vector>
  </TitlesOfParts>
  <Company>Kontrax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2022-03-21T13:35:22Z</cp:lastPrinted>
  <dcterms:created xsi:type="dcterms:W3CDTF">2002-03-05T12:07:18Z</dcterms:created>
  <dcterms:modified xsi:type="dcterms:W3CDTF">2022-12-09T11:37:06Z</dcterms:modified>
</cp:coreProperties>
</file>