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08_2022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sheet'!$A$1:$C$135</definedName>
    <definedName name="_xlnm.Print_Area" localSheetId="5">'Income Statement'!$A$1:$C$123</definedName>
    <definedName name="_xlnm.Print_Area" localSheetId="1">Payments!$A$1:$Z$35</definedName>
    <definedName name="_xlnm.Print_Area" localSheetId="0">Premiums!$A$1:$Z$35</definedName>
    <definedName name="_xlnm.Print_Area" localSheetId="3">'Prem-Pay-Exp'!$A$1:$W$37</definedName>
    <definedName name="_xlnm.Print_Area" localSheetId="2">'Prem-Pay-Total'!$A$1:$H$37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" i="8" l="1"/>
  <c r="A49" i="8" l="1"/>
  <c r="A54" i="8"/>
  <c r="A52" i="8"/>
  <c r="A47" i="8"/>
  <c r="A50" i="8"/>
  <c r="A48" i="8"/>
  <c r="A46" i="8"/>
  <c r="A51" i="8"/>
  <c r="A55" i="8"/>
  <c r="G49" i="6" l="1"/>
  <c r="G50" i="6"/>
  <c r="G48" i="6"/>
  <c r="G46" i="6"/>
  <c r="G45" i="6"/>
  <c r="G51" i="6"/>
  <c r="G52" i="6"/>
  <c r="G47" i="6"/>
  <c r="G54" i="6"/>
  <c r="G53" i="6"/>
  <c r="A54" i="4" l="1"/>
  <c r="A49" i="4"/>
  <c r="A50" i="4"/>
  <c r="A55" i="4"/>
  <c r="A51" i="4"/>
  <c r="A48" i="4"/>
  <c r="A53" i="4"/>
  <c r="A47" i="4"/>
  <c r="A52" i="4"/>
  <c r="A46" i="4"/>
  <c r="A50" i="6" l="1"/>
  <c r="A52" i="6"/>
  <c r="A53" i="6"/>
  <c r="A46" i="6"/>
  <c r="A49" i="6"/>
  <c r="A47" i="6"/>
  <c r="A45" i="6"/>
  <c r="A51" i="6"/>
  <c r="A48" i="6"/>
  <c r="A54" i="6"/>
</calcChain>
</file>

<file path=xl/sharedStrings.xml><?xml version="1.0" encoding="utf-8"?>
<sst xmlns="http://schemas.openxmlformats.org/spreadsheetml/2006/main" count="727" uniqueCount="379">
  <si>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</si>
  <si>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</si>
  <si>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</si>
  <si>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</si>
  <si>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</si>
  <si>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</si>
  <si>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</si>
  <si>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</si>
  <si>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</si>
  <si>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</si>
  <si>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</si>
  <si>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</si>
  <si>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</si>
  <si>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</si>
  <si>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</si>
  <si>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</si>
  <si>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</si>
  <si>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</si>
  <si>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</si>
  <si>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</si>
  <si>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</si>
  <si>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</si>
  <si>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</si>
  <si>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</si>
  <si>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</si>
  <si>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</si>
  <si>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</si>
  <si>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</si>
  <si>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</si>
  <si>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</si>
  <si>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</si>
  <si>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9."ЩЕТИ НА ИМУЩЕСТВО"</t>
  </si>
  <si>
    <t>10."ГО, СВЪРЗАНА С ПРИТЕЖАВАНЕТО И ИЗПОЛЗВАНЕТО НА МПС"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</si>
  <si>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</si>
  <si>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</si>
  <si>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</si>
  <si>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</si>
  <si>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</si>
  <si>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</si>
  <si>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</si>
  <si>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</si>
  <si>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</si>
  <si>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</si>
  <si>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</si>
  <si>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</si>
  <si>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</si>
  <si>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</si>
  <si>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</si>
  <si>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</si>
  <si>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</si>
  <si>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</si>
  <si>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</si>
  <si>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</si>
  <si>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</si>
  <si>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</si>
  <si>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</si>
  <si>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</si>
  <si>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</si>
  <si>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</si>
  <si>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</si>
  <si>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</si>
  <si>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</si>
  <si>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</si>
  <si>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</si>
  <si>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</si>
  <si>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</si>
  <si>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</si>
  <si>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</si>
  <si>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</si>
  <si>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</si>
  <si>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</si>
  <si>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</si>
  <si>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</si>
  <si>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</si>
  <si>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</si>
  <si>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</si>
  <si>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</si>
  <si>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</si>
  <si>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</si>
  <si>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</si>
  <si>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</si>
  <si>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</si>
  <si>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</si>
  <si>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</si>
  <si>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</si>
  <si>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</si>
  <si>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</si>
  <si>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</si>
  <si>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</si>
  <si>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</si>
  <si>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</si>
  <si>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</si>
  <si>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</si>
  <si>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</si>
  <si>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</si>
  <si>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</si>
  <si>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</si>
  <si>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</si>
  <si>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</si>
  <si>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</si>
  <si>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</si>
  <si>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</si>
  <si>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</si>
  <si>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</si>
  <si>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</si>
  <si>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</si>
  <si>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</si>
  <si>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</si>
  <si>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</si>
  <si>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</si>
  <si>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</si>
  <si>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</si>
  <si>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</si>
  <si>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</si>
  <si>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</si>
  <si>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</si>
  <si>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</si>
  <si>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</si>
  <si>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</si>
  <si>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</si>
  <si>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</si>
  <si>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</si>
  <si>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</si>
  <si>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</si>
  <si>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</si>
  <si>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</si>
  <si>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</si>
  <si>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</si>
  <si>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</si>
  <si>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</si>
  <si>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</si>
  <si>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</si>
  <si>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</si>
  <si>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</si>
  <si>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</si>
  <si>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</si>
  <si>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</si>
  <si>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</si>
  <si>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</si>
  <si>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</si>
  <si>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</si>
  <si>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</si>
  <si>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</si>
  <si>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</si>
  <si>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</si>
  <si>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</si>
  <si>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</si>
  <si>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</si>
  <si>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</si>
  <si>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</si>
  <si>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</si>
  <si>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</si>
  <si>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</si>
  <si>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</si>
  <si>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</si>
  <si>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</si>
  <si>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</si>
  <si>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</si>
  <si>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</si>
  <si>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</si>
  <si>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</si>
  <si>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</si>
  <si>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</si>
  <si>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</si>
  <si>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</si>
  <si>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</si>
  <si>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</si>
  <si>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</si>
  <si>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</si>
  <si>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</si>
  <si>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</si>
  <si>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</si>
  <si>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</si>
  <si>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</si>
  <si>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</si>
  <si>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</si>
  <si>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</si>
  <si>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</si>
  <si>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</si>
  <si>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</si>
  <si>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</si>
  <si>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</si>
  <si>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</si>
  <si>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</si>
  <si>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</si>
  <si>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</si>
  <si>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</si>
  <si>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</si>
  <si>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</si>
  <si>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</si>
  <si>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</si>
  <si>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</si>
  <si>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</si>
  <si>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</si>
  <si>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</si>
  <si>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</si>
  <si>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</si>
  <si>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</si>
  <si>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</si>
  <si>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</si>
  <si>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</si>
  <si>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</si>
  <si>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</si>
  <si>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</si>
  <si>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</si>
  <si>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</si>
  <si>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</si>
  <si>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</si>
  <si>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</si>
  <si>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</si>
  <si>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</si>
  <si>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</si>
  <si>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</si>
  <si>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</si>
  <si>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</si>
  <si>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</si>
  <si>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</si>
  <si>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</si>
  <si>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</si>
  <si>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</si>
  <si>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</si>
  <si>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</si>
  <si>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</si>
  <si>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</si>
  <si>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</si>
  <si>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</si>
  <si>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</si>
  <si>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</si>
  <si>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</si>
  <si>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</si>
  <si>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</si>
  <si>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</si>
  <si>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</si>
  <si>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</si>
  <si>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</si>
  <si>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</si>
  <si>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</si>
  <si>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</si>
  <si>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</si>
  <si>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</si>
  <si>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</si>
  <si>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</si>
  <si>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</si>
  <si>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</si>
  <si>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</si>
  <si>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</si>
  <si>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</si>
  <si>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</si>
  <si>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</si>
  <si>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</si>
  <si>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</si>
  <si>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</si>
  <si>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</si>
  <si>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</si>
  <si>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</si>
  <si>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</si>
  <si>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</si>
  <si>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</si>
  <si>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</si>
  <si>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</si>
  <si>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</si>
  <si>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</si>
  <si>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</si>
  <si>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</si>
  <si>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</si>
  <si>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</si>
  <si>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</si>
  <si>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</si>
  <si>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</si>
  <si>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</si>
  <si>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</si>
  <si>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</si>
  <si>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</si>
  <si>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</si>
  <si>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</si>
  <si>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</si>
  <si>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</si>
  <si>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</si>
  <si>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</si>
  <si>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</si>
  <si>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</si>
  <si>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</si>
  <si>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</si>
  <si>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</si>
  <si>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"ЗЛОПОЛУКА"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</si>
  <si>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</si>
  <si>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</si>
  <si>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</si>
  <si>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</si>
  <si>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</si>
  <si>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</si>
  <si>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</si>
  <si>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</si>
  <si>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 xml:space="preserve">   В т.ч. "ГО НА АВТОМОБИЛИСТИТЕ"</t>
  </si>
  <si>
    <t xml:space="preserve">   В т.ч. "ЗЕЛЕНА КАРТА"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</si>
  <si>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</si>
  <si>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</si>
  <si>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</si>
  <si>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</si>
  <si>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</si>
  <si>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</si>
  <si>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</si>
  <si>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</si>
  <si>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</si>
  <si>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</si>
  <si>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</si>
  <si>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</si>
  <si>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</si>
  <si>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</si>
  <si>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</si>
  <si>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</si>
  <si>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</si>
  <si>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</si>
  <si>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</si>
  <si>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</si>
  <si>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</si>
  <si>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"ЩЕТИ НА ИМУЩЕСТВО"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</si>
  <si>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</si>
  <si>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</si>
  <si>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</si>
  <si>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</si>
  <si>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</si>
  <si>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</si>
  <si>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</si>
  <si>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</si>
  <si>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</si>
  <si>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</si>
  <si>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</si>
  <si>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</si>
  <si>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</si>
  <si>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</si>
  <si>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</si>
  <si>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</si>
  <si>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</si>
  <si>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дейност**</t>
  </si>
  <si>
    <t>Изплатени обезщетения от застрахователите със смесена дейност**</t>
  </si>
  <si>
    <t xml:space="preserve">  В т.ч. ЗАДЪЛЖИТЕЛНА ЗАСТРАХОВКА "ЗЛОПОЛУКА" НА ПЪТНИЦИТЕ В СРЕДСТВАТА ЗА ОБЩЕСТВЕН ТРАНСПОРТ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</si>
  <si>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</si>
  <si>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</si>
  <si>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</si>
  <si>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</si>
  <si>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</si>
  <si>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</si>
  <si>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 xml:space="preserve">  В т.ч. "ГО НА АВТОМОБИЛИСТИТЕ"</t>
  </si>
  <si>
    <t xml:space="preserve">  В т.ч. "ЗЕЛЕНА КАРТА"</t>
  </si>
  <si>
    <t xml:space="preserve">  В т.ч. ГРАНИЧНА "ГРАЖДАНСКА ОТГОВОРНОСТ"</t>
  </si>
  <si>
    <t xml:space="preserve">  В т.ч. "ГО НА ПРЕВОЗВАЧА"</t>
  </si>
  <si>
    <t xml:space="preserve">Общо за "б" </t>
  </si>
  <si>
    <t>Дял на презастрахователите в резерва за неизтекли рискове</t>
  </si>
  <si>
    <t>БРУТЕН ПРЕМИЕН ПРИХОД,  РЕАЛИЗИРАН ОТ ЗАСТРАХОВАТЕЛИТЕ, КОИТО ИЗВЪРШВАТ ДЕЙНОСТ ПО ОБЩО ЗАСТРАХОВАНЕ КЪМ 31.08.2022 ГОДИНА*</t>
  </si>
  <si>
    <t>"ЗД ЕВРОИНС" АД</t>
  </si>
  <si>
    <t>ЗК "ЛЕВ ИНС" АД</t>
  </si>
  <si>
    <t>ЗАД "Булстрад Виена Иншурънс Груп" АД</t>
  </si>
  <si>
    <t>"ДЗИ - Общо застраховане" ЕАД</t>
  </si>
  <si>
    <t>ЗАД "Армеец" АД</t>
  </si>
  <si>
    <t>"ЗАД ДаллБогг: Живот и Здраве" АД</t>
  </si>
  <si>
    <t>"Дженерали застраховане" АД</t>
  </si>
  <si>
    <t>ЗД "Бул Инс" АД</t>
  </si>
  <si>
    <t>ЗАД "Алианц България" АД</t>
  </si>
  <si>
    <t>ЗАД "ОЗК - Застраховане" АД</t>
  </si>
  <si>
    <t>ЗК "УНИКА" АД</t>
  </si>
  <si>
    <t>"Групама застраховане" ЕАД</t>
  </si>
  <si>
    <t>ЗАД "Асет Иншурънс" АД</t>
  </si>
  <si>
    <t>"ОЗОФ Доверие ЗАД" АД</t>
  </si>
  <si>
    <t>"ЗК България Иншурънс" АД</t>
  </si>
  <si>
    <t>"Застрахователно дружество ЕИГ РЕ" ЕАД</t>
  </si>
  <si>
    <t>"Фи Хелт Застраховане" АД</t>
  </si>
  <si>
    <t>"Българска агенция за експортно застраховане /БАЕЗ/" ЕАД</t>
  </si>
  <si>
    <t>ЗД "ОЗОК Инс" АД</t>
  </si>
  <si>
    <t>ЗД "Съгласие" АД</t>
  </si>
  <si>
    <t>"Европейска Застрахователна и Осигурителна Компания" ЗАД</t>
  </si>
  <si>
    <t>"ЗК АКСИОМ" ЕАД</t>
  </si>
  <si>
    <t>ЗАД "Енергия"</t>
  </si>
  <si>
    <t>ОБЩО</t>
  </si>
  <si>
    <t>ИЗПЛАТЕНИ ОБЕЗЩЕТЕНИЯ ОТ ЗАСТРАХОВАТЕЛИТЕ, КОИТО ИЗВЪРШВАТ ДЕЙНОСТ ПО ОБЩО ЗАСТРАХОВАНЕ КЪМ 31.08.2022 ГОДИНА*</t>
  </si>
  <si>
    <t>БРУТЕН ПРЕМИЕН ПРИХОД И ИЗПЛАТЕНИ ОБЕЗЩЕТЕНИЯ ПО ОБЩО ЗАСТРАХОВАНЕ КЪМ 31.08.2022 ГОДИНА*</t>
  </si>
  <si>
    <t>ОБЩИ ДАННИ ЗА ПОРТФЕЙЛА НА ЗАСТРАХОВАТЕЛИТЕ ПО ОБЩО ЗАСТРАХОВАНЕ КЪМ 31.08.2022 ГОДИНА*</t>
  </si>
  <si>
    <t>АГРЕГИРАН ОТЧЕТ ЗА ФИНАНСОВОТО СЪСТОЯНИЕ НА ЗАСТРАХОВАТЕЛИТЕ, КОИТО ИЗВЪРШВАТ ДЕЙНОСТ ПО ОБЩО ЗАСТРАХОВАНЕ КЪМ 31.08.2022 ГОДИНА*</t>
  </si>
  <si>
    <t>АГРЕГИРАН ОТЧЕТ ЗА ПЕЧАЛБАТА ИЛИ ЗАГУБАТА И ДРУГИЯ ВСЕОБХВАТЕН ДОХОД НА ЗАСТРАХОВАТЕЛИТЕ, КОИТО ИЗВЪРШВАТ ДЕЙНОСТ ПО ОБЩО ЗАСТРАХОВАНЕ КЪМ 31.08.2022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</si>
</sst>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9" applyFont="1" applyFill="1" applyBorder="1" applyAlignment="1">
      <alignment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3" fontId="5" fillId="2" borderId="1" xfId="12" applyNumberFormat="1" applyFont="1" applyFill="1" applyBorder="1" applyAlignment="1">
      <alignment horizontal="center" vertical="center" wrapText="1"/>
    </xf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3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vertical="center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3" borderId="1" xfId="6" applyFont="1" applyFill="1" applyBorder="1" applyAlignment="1" applyProtection="1">
      <alignment horizontal="center" vertical="center" wrapText="1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right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 applyProtection="1">
      <alignment wrapText="1"/>
    </xf>
    <xf numFmtId="0" fontId="9" fillId="2" borderId="1" xfId="9" applyFont="1" applyFill="1" applyBorder="1" applyAlignment="1">
      <alignment horizontal="center" vertical="center" wrapText="1"/>
    </xf>
    <xf numFmtId="10" fontId="9" fillId="2" borderId="1" xfId="9" applyNumberFormat="1" applyFont="1" applyFill="1" applyBorder="1" applyAlignment="1">
      <alignment horizontal="center" vertical="center" wrapText="1"/>
    </xf>
    <xf numFmtId="0" fontId="5" fillId="0" borderId="0" xfId="12" applyFont="1" applyFill="1" applyAlignment="1">
      <alignment horizontal="left" vertical="center"/>
    </xf>
    <xf numFmtId="10" fontId="9" fillId="2" borderId="1" xfId="12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2" borderId="0" xfId="12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8" xfId="6" applyFont="1" applyFill="1" applyBorder="1" applyAlignment="1" applyProtection="1">
      <alignment horizontal="center" wrapText="1"/>
    </xf>
    <xf numFmtId="3" fontId="5" fillId="2" borderId="11" xfId="6" applyFont="1" applyFill="1" applyBorder="1" applyAlignment="1" applyProtection="1">
      <alignment horizontal="center" wrapText="1"/>
    </xf>
    <xf numFmtId="3" fontId="5" fillId="2" borderId="9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left" vertical="center" wrapText="1"/>
    </xf>
    <xf numFmtId="3" fontId="5" fillId="2" borderId="9" xfId="5" applyNumberFormat="1" applyFont="1" applyFill="1" applyBorder="1" applyAlignment="1" applyProtection="1">
      <alignment horizontal="left" vertical="center" wrapText="1"/>
    </xf>
  </cellXfs>
  <cellStyles count="13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БРУТНИЯ ПРЕМИЕН ПРИХОД ПО КЛАСОВЕ ЗАСТРАХОВКИ КЪМ </a:t>
            </a:r>
            <a:r>
              <a:rPr lang="en-US" b="1"/>
              <a:t>31</a:t>
            </a:r>
            <a:r>
              <a:rPr lang="bg-BG" b="1"/>
              <a:t>.0</a:t>
            </a:r>
            <a:r>
              <a:rPr lang="en-US" b="1"/>
              <a:t>8.2</a:t>
            </a:r>
            <a:r>
              <a:rPr lang="bg-BG" b="1"/>
              <a:t>0</a:t>
            </a:r>
            <a:r>
              <a:rPr lang="en-US" b="1"/>
              <a:t>2</a:t>
            </a:r>
            <a:r>
              <a:rPr lang="bg-BG" b="1"/>
              <a:t>2</a:t>
            </a:r>
            <a:r>
              <a:rPr lang="en-US" b="1"/>
              <a:t> </a:t>
            </a:r>
            <a:r>
              <a:rPr lang="bg-BG" b="1"/>
              <a:t>г.</a:t>
            </a:r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6.8619676461502174E-2"/>
                  <c:y val="-0.128101664233671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69700149673E-2"/>
                  <c:y val="-3.0606148516610088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9216852168592847E-2"/>
                  <c:y val="-0.10324356775580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6.439023399835922E-2"/>
                  <c:y val="-0.1683814419279651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3.0603553067707429E-2"/>
                  <c:y val="-0.196733880631757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9235377418075663E-2"/>
                  <c:y val="-0.23431669612164879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5.6325873916337935E-2</c:v>
                </c:pt>
                <c:pt idx="1">
                  <c:v>0.69652909582144062</c:v>
                </c:pt>
                <c:pt idx="2">
                  <c:v>5.1563889316274458E-3</c:v>
                </c:pt>
                <c:pt idx="3">
                  <c:v>1.627623959447514E-3</c:v>
                </c:pt>
                <c:pt idx="4">
                  <c:v>3.9458277948896574E-3</c:v>
                </c:pt>
                <c:pt idx="5">
                  <c:v>1.195566108123609E-2</c:v>
                </c:pt>
                <c:pt idx="6">
                  <c:v>0.11787739526831752</c:v>
                </c:pt>
                <c:pt idx="7">
                  <c:v>1.7731072468808642E-2</c:v>
                </c:pt>
                <c:pt idx="8">
                  <c:v>4.1364519381263558E-2</c:v>
                </c:pt>
                <c:pt idx="9">
                  <c:v>4.7486541376630977E-2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ИЗПЛАТЕНИТЕ ОБЕЗЩЕТЕНИЯ ПО КЛАСОВЕ ЗАСТРАХОВКИ КЪМ </a:t>
            </a:r>
            <a:r>
              <a:rPr lang="en-US" sz="1200" b="1"/>
              <a:t>31.</a:t>
            </a:r>
            <a:r>
              <a:rPr lang="bg-BG" sz="1200" b="1"/>
              <a:t>0</a:t>
            </a:r>
            <a:r>
              <a:rPr lang="en-US" sz="1200" b="1"/>
              <a:t>8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22</a:t>
            </a:r>
            <a:r>
              <a:rPr lang="en-US" sz="1200" b="1" baseline="0"/>
              <a:t> </a:t>
            </a:r>
            <a:r>
              <a:rPr lang="bg-BG" sz="1200" b="1" baseline="0"/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25093630645398701"/>
                  <c:y val="-0.1056753708702792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5.8293546570412365E-2</c:v>
                </c:pt>
                <c:pt idx="1">
                  <c:v>0.84743947261860975</c:v>
                </c:pt>
                <c:pt idx="2">
                  <c:v>2.2492699958230305E-4</c:v>
                </c:pt>
                <c:pt idx="3">
                  <c:v>2.8379068971240711E-4</c:v>
                </c:pt>
                <c:pt idx="4">
                  <c:v>1.2348230955361019E-3</c:v>
                </c:pt>
                <c:pt idx="5">
                  <c:v>3.291220697639157E-3</c:v>
                </c:pt>
                <c:pt idx="6">
                  <c:v>4.6135013386481946E-2</c:v>
                </c:pt>
                <c:pt idx="7">
                  <c:v>7.9282485191884498E-3</c:v>
                </c:pt>
                <c:pt idx="8">
                  <c:v>6.1972592578742229E-3</c:v>
                </c:pt>
                <c:pt idx="9">
                  <c:v>2.8971698164963179E-2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БРУТНИЯ ПРЕМИЕН ПРИХОД ПО КЛАСОВЕ ЗАСТРАХОВКИ КЪМ </a:t>
            </a:r>
            <a:r>
              <a:rPr lang="en-US" sz="1200" b="1"/>
              <a:t>31</a:t>
            </a:r>
            <a:r>
              <a:rPr lang="bg-BG" sz="1200" b="1"/>
              <a:t>.0</a:t>
            </a:r>
            <a:r>
              <a:rPr lang="en-US" sz="1200" b="1"/>
              <a:t>8</a:t>
            </a:r>
            <a:r>
              <a:rPr lang="bg-BG" sz="1200" b="1"/>
              <a:t>.</a:t>
            </a:r>
            <a:r>
              <a:rPr lang="en-US" sz="1200" b="1"/>
              <a:t>202</a:t>
            </a:r>
            <a:r>
              <a:rPr lang="bg-BG" sz="1200" b="1"/>
              <a:t>2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1253055046951245E-2"/>
                  <c:y val="-0.1329262937992193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766059352070043"/>
                  <c:y val="-1.2056400790571117E-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9.9010397422949897E-2"/>
                  <c:y val="-7.5437268282821046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6.3443383445682427E-2"/>
                  <c:y val="-0.13880181488317928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4.309935710590921E-2"/>
                  <c:y val="-0.1756951032761470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636216093454E-2"/>
                  <c:y val="-0.2267257939236441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'Prem-Pay-Total'!$A$45:$A$54</c:f>
              <c:numCache>
                <c:formatCode>0.0%</c:formatCode>
                <c:ptCount val="10"/>
                <c:pt idx="0">
                  <c:v>9.533900521947665E-2</c:v>
                </c:pt>
                <c:pt idx="1">
                  <c:v>0.66773337034731739</c:v>
                </c:pt>
                <c:pt idx="2">
                  <c:v>4.9432148359526027E-3</c:v>
                </c:pt>
                <c:pt idx="3">
                  <c:v>1.5603351512806672E-3</c:v>
                </c:pt>
                <c:pt idx="4">
                  <c:v>3.7827004041870358E-3</c:v>
                </c:pt>
                <c:pt idx="5">
                  <c:v>1.14613932374055E-2</c:v>
                </c:pt>
                <c:pt idx="6">
                  <c:v>0.11300413852410629</c:v>
                </c:pt>
                <c:pt idx="7">
                  <c:v>1.6998039063260157E-2</c:v>
                </c:pt>
                <c:pt idx="8">
                  <c:v>3.96544381346687E-2</c:v>
                </c:pt>
                <c:pt idx="9">
                  <c:v>4.5523365082345058E-2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ИЗПЛАТЕНИТЕ ОБЕЗЩЕТЕНИЯ ПО КЛАСОВЕ ЗАСТРАХОВКИ КЪМ </a:t>
            </a:r>
            <a:r>
              <a:rPr lang="en-US" b="1"/>
              <a:t>31</a:t>
            </a:r>
            <a:r>
              <a:rPr lang="bg-BG" b="1"/>
              <a:t>.0</a:t>
            </a:r>
            <a:r>
              <a:rPr lang="en-US" b="1"/>
              <a:t>8</a:t>
            </a:r>
            <a:r>
              <a:rPr lang="bg-BG" b="1"/>
              <a:t>.2</a:t>
            </a:r>
            <a:r>
              <a:rPr lang="en-US" b="1"/>
              <a:t>02</a:t>
            </a:r>
            <a:r>
              <a:rPr lang="bg-BG" b="1"/>
              <a:t>2</a:t>
            </a:r>
            <a:r>
              <a:rPr lang="en-US" b="1"/>
              <a:t> </a:t>
            </a:r>
            <a:r>
              <a:rPr lang="bg-BG" b="1"/>
              <a:t>г</a:t>
            </a:r>
            <a:r>
              <a:rPr lang="en-US" b="1"/>
              <a:t>.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'Prem-Pay-Total'!$H$45:$H$54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465858823721801E-2"/>
                  <c:y val="-0.153541861683775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5337514274890119E-2"/>
                  <c:y val="-0.2282060812696179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5.3518450380618358E-2"/>
                  <c:y val="-0.308941321655296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'Prem-Pay-Total'!$G$45:$G$54</c:f>
              <c:numCache>
                <c:formatCode>0.0%</c:formatCode>
                <c:ptCount val="10"/>
                <c:pt idx="0">
                  <c:v>9.9162348099450709E-2</c:v>
                </c:pt>
                <c:pt idx="1">
                  <c:v>0.81066215632533045</c:v>
                </c:pt>
                <c:pt idx="2">
                  <c:v>2.1516445611270861E-4</c:v>
                </c:pt>
                <c:pt idx="3">
                  <c:v>2.7147327584155781E-4</c:v>
                </c:pt>
                <c:pt idx="4">
                  <c:v>1.1812278661069229E-3</c:v>
                </c:pt>
                <c:pt idx="5">
                  <c:v>3.1483713056657658E-3</c:v>
                </c:pt>
                <c:pt idx="6">
                  <c:v>4.4132607830491555E-2</c:v>
                </c:pt>
                <c:pt idx="7">
                  <c:v>7.5841374478183652E-3</c:v>
                </c:pt>
                <c:pt idx="8">
                  <c:v>5.9282785974390769E-3</c:v>
                </c:pt>
                <c:pt idx="9">
                  <c:v>2.771423479574267E-2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31749</xdr:rowOff>
    </xdr:from>
    <xdr:to>
      <xdr:col>6</xdr:col>
      <xdr:colOff>9524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</xdr:colOff>
      <xdr:row>35</xdr:row>
      <xdr:rowOff>15876</xdr:rowOff>
    </xdr:from>
    <xdr:to>
      <xdr:col>5</xdr:col>
      <xdr:colOff>1355725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18143</xdr:colOff>
      <xdr:row>37</xdr:row>
      <xdr:rowOff>36286</xdr:rowOff>
    </xdr:from>
    <xdr:to>
      <xdr:col>5</xdr:col>
      <xdr:colOff>1161143</xdr:colOff>
      <xdr:row>65</xdr:row>
      <xdr:rowOff>133804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1179286</xdr:colOff>
      <xdr:row>37</xdr:row>
      <xdr:rowOff>36287</xdr:rowOff>
    </xdr:from>
    <xdr:to>
      <xdr:col>18</xdr:col>
      <xdr:colOff>322036</xdr:colOff>
      <xdr:row>65</xdr:row>
      <xdr:rowOff>133805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sqref="A1:Z1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6" width="20.42578125" style="38" customWidth="1"/>
    <col min="27" max="27" width="12.42578125" style="38" bestFit="1" customWidth="1"/>
    <col min="28" max="28" width="11" style="38" bestFit="1" customWidth="1"/>
    <col min="29" max="16384" width="9.140625" style="38"/>
  </cols>
  <sheetData>
    <row r="1" spans="1:28" ht="21.75" customHeight="1" x14ac:dyDescent="0.25">
      <c r="A1" s="88" t="s">
        <v>349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8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43" t="s">
        <v>0</v>
      </c>
    </row>
    <row r="3" spans="1:28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353</v>
      </c>
      <c r="G3" s="45" t="s">
        <v>354</v>
      </c>
      <c r="H3" s="45" t="s">
        <v>355</v>
      </c>
      <c r="I3" s="45" t="s">
        <v>356</v>
      </c>
      <c r="J3" s="45" t="s">
        <v>357</v>
      </c>
      <c r="K3" s="45" t="s">
        <v>358</v>
      </c>
      <c r="L3" s="45" t="s">
        <v>359</v>
      </c>
      <c r="M3" s="45" t="s">
        <v>360</v>
      </c>
      <c r="N3" s="45" t="s">
        <v>361</v>
      </c>
      <c r="O3" s="45" t="s">
        <v>362</v>
      </c>
      <c r="P3" s="45" t="s">
        <v>363</v>
      </c>
      <c r="Q3" s="45" t="s">
        <v>364</v>
      </c>
      <c r="R3" s="45" t="s">
        <v>365</v>
      </c>
      <c r="S3" s="57" t="s">
        <v>366</v>
      </c>
      <c r="T3" s="45" t="s">
        <v>367</v>
      </c>
      <c r="U3" s="45" t="s">
        <v>368</v>
      </c>
      <c r="V3" s="45" t="s">
        <v>369</v>
      </c>
      <c r="W3" s="45" t="s">
        <v>370</v>
      </c>
      <c r="X3" s="45" t="s">
        <v>371</v>
      </c>
      <c r="Y3" s="57" t="s">
        <v>372</v>
      </c>
      <c r="Z3" s="45" t="s">
        <v>373</v>
      </c>
      <c r="AA3" s="39"/>
    </row>
    <row r="4" spans="1:28" ht="18" customHeight="1" x14ac:dyDescent="0.25">
      <c r="A4" s="31">
        <v>1</v>
      </c>
      <c r="B4" s="4" t="s">
        <v>284</v>
      </c>
      <c r="C4" s="51">
        <v>5652053.2000000002</v>
      </c>
      <c r="D4" s="52">
        <v>4212374</v>
      </c>
      <c r="E4" s="52">
        <v>4327667.8100000015</v>
      </c>
      <c r="F4" s="52">
        <v>6809081.5300000003</v>
      </c>
      <c r="G4" s="52">
        <v>3100402.5700000003</v>
      </c>
      <c r="H4" s="52">
        <v>111357.87999999983</v>
      </c>
      <c r="I4" s="52">
        <v>8499877.3499999996</v>
      </c>
      <c r="J4" s="52">
        <v>346801.58999999997</v>
      </c>
      <c r="K4" s="52">
        <v>2402229.5299999993</v>
      </c>
      <c r="L4" s="63">
        <v>1185620.31</v>
      </c>
      <c r="M4" s="52">
        <v>90337.26</v>
      </c>
      <c r="N4" s="52">
        <v>3583841.46</v>
      </c>
      <c r="O4" s="52">
        <v>334518.0500000001</v>
      </c>
      <c r="P4" s="52">
        <v>0</v>
      </c>
      <c r="Q4" s="52">
        <v>614010.21000000404</v>
      </c>
      <c r="R4" s="52">
        <v>1814.88</v>
      </c>
      <c r="S4" s="52">
        <v>1588995.8672871143</v>
      </c>
      <c r="T4" s="52">
        <v>0</v>
      </c>
      <c r="U4" s="52">
        <v>166840</v>
      </c>
      <c r="V4" s="52">
        <v>3677.6</v>
      </c>
      <c r="W4" s="52">
        <v>8028</v>
      </c>
      <c r="X4" s="52">
        <v>31281.469999999998</v>
      </c>
      <c r="Y4" s="52">
        <v>161476.08000000002</v>
      </c>
      <c r="Z4" s="42">
        <v>43232286.647287115</v>
      </c>
      <c r="AA4" s="9"/>
      <c r="AB4" s="40"/>
    </row>
    <row r="5" spans="1:28" ht="47.25" x14ac:dyDescent="0.25">
      <c r="A5" s="70">
        <v>1.1000000000000001</v>
      </c>
      <c r="B5" s="4" t="s">
        <v>285</v>
      </c>
      <c r="C5" s="51">
        <v>179509.9</v>
      </c>
      <c r="D5" s="51">
        <v>489625</v>
      </c>
      <c r="E5" s="51">
        <v>257921.36000000002</v>
      </c>
      <c r="F5" s="32">
        <v>103692.01</v>
      </c>
      <c r="G5" s="32">
        <v>146863.82</v>
      </c>
      <c r="H5" s="32">
        <v>0</v>
      </c>
      <c r="I5" s="51">
        <v>609844.99</v>
      </c>
      <c r="J5" s="32">
        <v>25591.75</v>
      </c>
      <c r="K5" s="32">
        <v>13008.73</v>
      </c>
      <c r="L5" s="51">
        <v>222764.39000000004</v>
      </c>
      <c r="M5" s="32">
        <v>5946.8899999999994</v>
      </c>
      <c r="N5" s="32">
        <v>0</v>
      </c>
      <c r="O5" s="32">
        <v>1275</v>
      </c>
      <c r="P5" s="33">
        <v>0</v>
      </c>
      <c r="Q5" s="52">
        <v>0</v>
      </c>
      <c r="R5" s="32">
        <v>0</v>
      </c>
      <c r="S5" s="32">
        <v>0</v>
      </c>
      <c r="T5" s="32">
        <v>0</v>
      </c>
      <c r="U5" s="32">
        <v>19382</v>
      </c>
      <c r="V5" s="32">
        <v>0</v>
      </c>
      <c r="W5" s="32">
        <v>0</v>
      </c>
      <c r="X5" s="52">
        <v>0</v>
      </c>
      <c r="Y5" s="32">
        <v>0</v>
      </c>
      <c r="Z5" s="42">
        <v>2075425.84</v>
      </c>
      <c r="AA5" s="9"/>
    </row>
    <row r="6" spans="1:28" ht="18" customHeight="1" x14ac:dyDescent="0.25">
      <c r="A6" s="31">
        <v>2</v>
      </c>
      <c r="B6" s="4" t="s">
        <v>315</v>
      </c>
      <c r="C6" s="51">
        <v>5211480.1500000004</v>
      </c>
      <c r="D6" s="51">
        <v>0</v>
      </c>
      <c r="E6" s="51">
        <v>0</v>
      </c>
      <c r="F6" s="32">
        <v>0</v>
      </c>
      <c r="G6" s="32">
        <v>0</v>
      </c>
      <c r="H6" s="32">
        <v>593355</v>
      </c>
      <c r="I6" s="51">
        <v>17034566.819999997</v>
      </c>
      <c r="J6" s="32">
        <v>0</v>
      </c>
      <c r="K6" s="32">
        <v>2640844.9899999998</v>
      </c>
      <c r="L6" s="51">
        <v>1252.94</v>
      </c>
      <c r="M6" s="32">
        <v>0</v>
      </c>
      <c r="N6" s="32">
        <v>2369890.0899999994</v>
      </c>
      <c r="O6" s="32">
        <v>0</v>
      </c>
      <c r="P6" s="33">
        <v>17461659</v>
      </c>
      <c r="Q6" s="52">
        <v>9276767.0199985486</v>
      </c>
      <c r="R6" s="32">
        <v>0</v>
      </c>
      <c r="S6" s="32">
        <v>5081074.13593069</v>
      </c>
      <c r="T6" s="32">
        <v>0</v>
      </c>
      <c r="U6" s="32">
        <v>3082008</v>
      </c>
      <c r="V6" s="32">
        <v>2187463.5299999998</v>
      </c>
      <c r="W6" s="32">
        <v>30399</v>
      </c>
      <c r="X6" s="52">
        <v>643690.11000001163</v>
      </c>
      <c r="Y6" s="32">
        <v>0</v>
      </c>
      <c r="Z6" s="42">
        <v>65614450.785929248</v>
      </c>
      <c r="AA6" s="9"/>
    </row>
    <row r="7" spans="1:28" ht="32.25" customHeight="1" x14ac:dyDescent="0.25">
      <c r="A7" s="31">
        <v>3</v>
      </c>
      <c r="B7" s="4" t="s">
        <v>286</v>
      </c>
      <c r="C7" s="51">
        <v>25403330.579999998</v>
      </c>
      <c r="D7" s="51">
        <v>40753378</v>
      </c>
      <c r="E7" s="51">
        <v>105587091.98000003</v>
      </c>
      <c r="F7" s="32">
        <v>91631636.849999994</v>
      </c>
      <c r="G7" s="32">
        <v>104627342.83</v>
      </c>
      <c r="H7" s="32">
        <v>1063355.7599999998</v>
      </c>
      <c r="I7" s="51">
        <v>49082898.359999999</v>
      </c>
      <c r="J7" s="32">
        <v>23017818.34</v>
      </c>
      <c r="K7" s="32">
        <v>65040378.909999996</v>
      </c>
      <c r="L7" s="51">
        <v>5347895.0900000008</v>
      </c>
      <c r="M7" s="32">
        <v>13117382.279999999</v>
      </c>
      <c r="N7" s="32">
        <v>6370251.8800000008</v>
      </c>
      <c r="O7" s="32">
        <v>15308604.099999974</v>
      </c>
      <c r="P7" s="33">
        <v>0</v>
      </c>
      <c r="Q7" s="52">
        <v>594889.57999999996</v>
      </c>
      <c r="R7" s="32">
        <v>0</v>
      </c>
      <c r="S7" s="32">
        <v>0</v>
      </c>
      <c r="T7" s="32">
        <v>0</v>
      </c>
      <c r="U7" s="32">
        <v>281054</v>
      </c>
      <c r="V7" s="32">
        <v>0</v>
      </c>
      <c r="W7" s="32">
        <v>0</v>
      </c>
      <c r="X7" s="52">
        <v>0</v>
      </c>
      <c r="Y7" s="32">
        <v>215762.04</v>
      </c>
      <c r="Z7" s="42">
        <v>547443070.57999992</v>
      </c>
      <c r="AA7" s="9"/>
      <c r="AB7" s="40"/>
    </row>
    <row r="8" spans="1:28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2643210.0300000003</v>
      </c>
      <c r="F8" s="32">
        <v>18571.560000000001</v>
      </c>
      <c r="G8" s="32">
        <v>0</v>
      </c>
      <c r="H8" s="32">
        <v>0</v>
      </c>
      <c r="I8" s="51">
        <v>3577094.26</v>
      </c>
      <c r="J8" s="32">
        <v>0</v>
      </c>
      <c r="K8" s="32">
        <v>0</v>
      </c>
      <c r="L8" s="51">
        <v>3725569.85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42">
        <v>9964445.6999999993</v>
      </c>
      <c r="AA8" s="9"/>
      <c r="AB8" s="40"/>
    </row>
    <row r="9" spans="1:28" ht="18" customHeight="1" x14ac:dyDescent="0.25">
      <c r="A9" s="31">
        <v>5</v>
      </c>
      <c r="B9" s="4" t="s">
        <v>288</v>
      </c>
      <c r="C9" s="51">
        <v>966704.95</v>
      </c>
      <c r="D9" s="51">
        <v>0</v>
      </c>
      <c r="E9" s="51">
        <v>583657.76</v>
      </c>
      <c r="F9" s="32">
        <v>0</v>
      </c>
      <c r="G9" s="32">
        <v>446448.42</v>
      </c>
      <c r="H9" s="32">
        <v>0</v>
      </c>
      <c r="I9" s="51">
        <v>0</v>
      </c>
      <c r="J9" s="32">
        <v>-85300.24</v>
      </c>
      <c r="K9" s="32">
        <v>0</v>
      </c>
      <c r="L9" s="51">
        <v>0</v>
      </c>
      <c r="M9" s="32">
        <v>0</v>
      </c>
      <c r="N9" s="32">
        <v>0</v>
      </c>
      <c r="O9" s="32">
        <v>80499.239999999991</v>
      </c>
      <c r="P9" s="33">
        <v>0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42">
        <v>1992010.13</v>
      </c>
      <c r="AA9" s="9"/>
      <c r="AB9" s="40"/>
    </row>
    <row r="10" spans="1:28" ht="18" customHeight="1" x14ac:dyDescent="0.25">
      <c r="A10" s="31">
        <v>6</v>
      </c>
      <c r="B10" s="4" t="s">
        <v>289</v>
      </c>
      <c r="C10" s="51">
        <v>2805395.1</v>
      </c>
      <c r="D10" s="51">
        <v>58162</v>
      </c>
      <c r="E10" s="51">
        <v>1579661.48</v>
      </c>
      <c r="F10" s="32">
        <v>2228</v>
      </c>
      <c r="G10" s="32">
        <v>472391.42000000004</v>
      </c>
      <c r="H10" s="32">
        <v>0</v>
      </c>
      <c r="I10" s="51">
        <v>92956.18</v>
      </c>
      <c r="J10" s="32">
        <v>21122.6</v>
      </c>
      <c r="K10" s="32">
        <v>1109779.17</v>
      </c>
      <c r="L10" s="51">
        <v>0</v>
      </c>
      <c r="M10" s="32">
        <v>5749.89</v>
      </c>
      <c r="N10" s="32">
        <v>0</v>
      </c>
      <c r="O10" s="32">
        <v>0</v>
      </c>
      <c r="P10" s="33">
        <v>0</v>
      </c>
      <c r="Q10" s="52">
        <v>0</v>
      </c>
      <c r="R10" s="32">
        <v>1189239.1785021001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42">
        <v>7336685.0185020994</v>
      </c>
      <c r="AA10" s="9"/>
      <c r="AB10" s="40"/>
    </row>
    <row r="11" spans="1:28" ht="18" customHeight="1" x14ac:dyDescent="0.25">
      <c r="A11" s="31">
        <v>7</v>
      </c>
      <c r="B11" s="4" t="s">
        <v>290</v>
      </c>
      <c r="C11" s="51">
        <v>5022331.6500000004</v>
      </c>
      <c r="D11" s="51">
        <v>88601</v>
      </c>
      <c r="E11" s="51">
        <v>8151175.200000002</v>
      </c>
      <c r="F11" s="32">
        <v>2097537.9</v>
      </c>
      <c r="G11" s="32">
        <v>809650.37000000011</v>
      </c>
      <c r="H11" s="32">
        <v>34307.15</v>
      </c>
      <c r="I11" s="51">
        <v>929920.41</v>
      </c>
      <c r="J11" s="32">
        <v>33638.01</v>
      </c>
      <c r="K11" s="32">
        <v>823931.16</v>
      </c>
      <c r="L11" s="51">
        <v>46286.99</v>
      </c>
      <c r="M11" s="32">
        <v>982995.39</v>
      </c>
      <c r="N11" s="32">
        <v>76026.710000000006</v>
      </c>
      <c r="O11" s="32">
        <v>265311.32999999996</v>
      </c>
      <c r="P11" s="33">
        <v>0</v>
      </c>
      <c r="Q11" s="52">
        <v>1219.0700000000002</v>
      </c>
      <c r="R11" s="32">
        <v>3679231.0806171009</v>
      </c>
      <c r="S11" s="32">
        <v>0</v>
      </c>
      <c r="T11" s="32">
        <v>0</v>
      </c>
      <c r="U11" s="32">
        <v>60797</v>
      </c>
      <c r="V11" s="32">
        <v>0</v>
      </c>
      <c r="W11" s="32">
        <v>0</v>
      </c>
      <c r="X11" s="52">
        <v>714.89</v>
      </c>
      <c r="Y11" s="32">
        <v>0</v>
      </c>
      <c r="Z11" s="42">
        <v>23103675.3106171</v>
      </c>
      <c r="AA11" s="9"/>
      <c r="AB11" s="40"/>
    </row>
    <row r="12" spans="1:28" ht="18" customHeight="1" x14ac:dyDescent="0.25">
      <c r="A12" s="31">
        <v>8</v>
      </c>
      <c r="B12" s="4" t="s">
        <v>291</v>
      </c>
      <c r="C12" s="51">
        <v>7657560.2200000007</v>
      </c>
      <c r="D12" s="51">
        <v>5899338</v>
      </c>
      <c r="E12" s="51">
        <v>46770954.359999992</v>
      </c>
      <c r="F12" s="32">
        <v>24721224.850000001</v>
      </c>
      <c r="G12" s="32">
        <v>13683364.040000001</v>
      </c>
      <c r="H12" s="32">
        <v>496751.92930000008</v>
      </c>
      <c r="I12" s="51">
        <v>21204866.219999999</v>
      </c>
      <c r="J12" s="32">
        <v>66290.429999999993</v>
      </c>
      <c r="K12" s="32">
        <v>17110350.109999999</v>
      </c>
      <c r="L12" s="51">
        <v>22883936.439999998</v>
      </c>
      <c r="M12" s="32">
        <v>31905488.919999998</v>
      </c>
      <c r="N12" s="32">
        <v>7652698.25</v>
      </c>
      <c r="O12" s="32">
        <v>1914410.5800000005</v>
      </c>
      <c r="P12" s="33">
        <v>0</v>
      </c>
      <c r="Q12" s="52">
        <v>1040577.6296087002</v>
      </c>
      <c r="R12" s="32">
        <v>5460666.3706165003</v>
      </c>
      <c r="S12" s="32">
        <v>0</v>
      </c>
      <c r="T12" s="32">
        <v>0</v>
      </c>
      <c r="U12" s="32">
        <v>440323</v>
      </c>
      <c r="V12" s="32">
        <v>68003.7</v>
      </c>
      <c r="W12" s="32">
        <v>11960</v>
      </c>
      <c r="X12" s="52">
        <v>113117.12000000001</v>
      </c>
      <c r="Y12" s="32">
        <v>0</v>
      </c>
      <c r="Z12" s="42">
        <v>209101882.16952518</v>
      </c>
      <c r="AA12" s="9"/>
      <c r="AB12" s="40"/>
    </row>
    <row r="13" spans="1:28" ht="18" customHeight="1" x14ac:dyDescent="0.25">
      <c r="A13" s="70">
        <v>8.1</v>
      </c>
      <c r="B13" s="4" t="s">
        <v>320</v>
      </c>
      <c r="C13" s="51">
        <v>0</v>
      </c>
      <c r="D13" s="51">
        <v>2516351</v>
      </c>
      <c r="E13" s="51">
        <v>35537449.409999996</v>
      </c>
      <c r="F13" s="32">
        <v>6131710.2500000009</v>
      </c>
      <c r="G13" s="32">
        <v>7601428.0499999998</v>
      </c>
      <c r="H13" s="32">
        <v>0</v>
      </c>
      <c r="I13" s="51">
        <v>6891534.4600000009</v>
      </c>
      <c r="J13" s="32">
        <v>62806.34</v>
      </c>
      <c r="K13" s="32">
        <v>3863270.8</v>
      </c>
      <c r="L13" s="51">
        <v>21144540.289999999</v>
      </c>
      <c r="M13" s="32">
        <v>21578932.460000001</v>
      </c>
      <c r="N13" s="32">
        <v>1723523.7999999998</v>
      </c>
      <c r="O13" s="32">
        <v>1883667.5400000005</v>
      </c>
      <c r="P13" s="33">
        <v>0</v>
      </c>
      <c r="Q13" s="52">
        <v>1040577.6296087002</v>
      </c>
      <c r="R13" s="32">
        <v>790490.72000000009</v>
      </c>
      <c r="S13" s="32">
        <v>0</v>
      </c>
      <c r="T13" s="32">
        <v>0</v>
      </c>
      <c r="U13" s="32">
        <v>392727</v>
      </c>
      <c r="V13" s="32">
        <v>68003.7</v>
      </c>
      <c r="W13" s="32">
        <v>11960</v>
      </c>
      <c r="X13" s="52">
        <v>0</v>
      </c>
      <c r="Y13" s="32">
        <v>0</v>
      </c>
      <c r="Z13" s="42">
        <v>111238973.44960871</v>
      </c>
      <c r="AA13" s="9"/>
      <c r="AB13" s="40"/>
    </row>
    <row r="14" spans="1:28" ht="18" customHeight="1" x14ac:dyDescent="0.25">
      <c r="A14" s="70">
        <v>8.1999999999999993</v>
      </c>
      <c r="B14" s="4" t="s">
        <v>321</v>
      </c>
      <c r="C14" s="51">
        <v>4872200.4400000004</v>
      </c>
      <c r="D14" s="51">
        <v>751591</v>
      </c>
      <c r="E14" s="51">
        <v>8797884.3600000013</v>
      </c>
      <c r="F14" s="32">
        <v>16115013.359999999</v>
      </c>
      <c r="G14" s="32">
        <v>5109586.3700000029</v>
      </c>
      <c r="H14" s="32">
        <v>320113.30930000014</v>
      </c>
      <c r="I14" s="51">
        <v>7044937.3799999999</v>
      </c>
      <c r="J14" s="32">
        <v>0</v>
      </c>
      <c r="K14" s="32">
        <v>10723405.869999999</v>
      </c>
      <c r="L14" s="51">
        <v>341623.07999999996</v>
      </c>
      <c r="M14" s="32">
        <v>8473570.6799999997</v>
      </c>
      <c r="N14" s="32">
        <v>5929174.4500000002</v>
      </c>
      <c r="O14" s="32">
        <v>0</v>
      </c>
      <c r="P14" s="33">
        <v>0</v>
      </c>
      <c r="Q14" s="52">
        <v>0</v>
      </c>
      <c r="R14" s="32">
        <v>3963194.4265957004</v>
      </c>
      <c r="S14" s="32">
        <v>0</v>
      </c>
      <c r="T14" s="32">
        <v>0</v>
      </c>
      <c r="U14" s="32">
        <v>42327</v>
      </c>
      <c r="V14" s="32">
        <v>0</v>
      </c>
      <c r="W14" s="32">
        <v>0</v>
      </c>
      <c r="X14" s="52">
        <v>113117.12000000001</v>
      </c>
      <c r="Y14" s="32">
        <v>0</v>
      </c>
      <c r="Z14" s="42">
        <v>72597738.845895708</v>
      </c>
      <c r="AA14" s="9"/>
      <c r="AB14" s="40"/>
    </row>
    <row r="15" spans="1:28" ht="18" customHeight="1" x14ac:dyDescent="0.25">
      <c r="A15" s="70">
        <v>8.3000000000000007</v>
      </c>
      <c r="B15" s="4" t="s">
        <v>322</v>
      </c>
      <c r="C15" s="51">
        <v>34963.56</v>
      </c>
      <c r="D15" s="51">
        <v>1930554</v>
      </c>
      <c r="E15" s="51">
        <v>1329983.51</v>
      </c>
      <c r="F15" s="32">
        <v>1308275.3699999999</v>
      </c>
      <c r="G15" s="32">
        <v>21113.94</v>
      </c>
      <c r="H15" s="32">
        <v>0</v>
      </c>
      <c r="I15" s="51">
        <v>2252959.7799999998</v>
      </c>
      <c r="J15" s="32">
        <v>583.21</v>
      </c>
      <c r="K15" s="32">
        <v>1212342.6099999999</v>
      </c>
      <c r="L15" s="51">
        <v>1232530.3700000003</v>
      </c>
      <c r="M15" s="32">
        <v>1829393.9700000002</v>
      </c>
      <c r="N15" s="32">
        <v>0</v>
      </c>
      <c r="O15" s="32">
        <v>30493.68</v>
      </c>
      <c r="P15" s="33">
        <v>0</v>
      </c>
      <c r="Q15" s="52">
        <v>0</v>
      </c>
      <c r="R15" s="32">
        <v>0</v>
      </c>
      <c r="S15" s="32">
        <v>0</v>
      </c>
      <c r="T15" s="32">
        <v>0</v>
      </c>
      <c r="U15" s="32">
        <v>5269</v>
      </c>
      <c r="V15" s="32">
        <v>0</v>
      </c>
      <c r="W15" s="32">
        <v>0</v>
      </c>
      <c r="X15" s="52">
        <v>0</v>
      </c>
      <c r="Y15" s="32">
        <v>0</v>
      </c>
      <c r="Z15" s="42">
        <v>11188463.000000002</v>
      </c>
      <c r="AA15" s="9"/>
      <c r="AB15" s="40"/>
    </row>
    <row r="16" spans="1:28" ht="18" customHeight="1" x14ac:dyDescent="0.25">
      <c r="A16" s="70">
        <v>8.4</v>
      </c>
      <c r="B16" s="4" t="s">
        <v>319</v>
      </c>
      <c r="C16" s="51">
        <v>2750396.22</v>
      </c>
      <c r="D16" s="51">
        <v>700842</v>
      </c>
      <c r="E16" s="51">
        <v>1105637.08</v>
      </c>
      <c r="F16" s="32">
        <v>1166225.8699999999</v>
      </c>
      <c r="G16" s="32">
        <v>951235.68</v>
      </c>
      <c r="H16" s="32">
        <v>176638.61999999994</v>
      </c>
      <c r="I16" s="51">
        <v>5015434.5999999996</v>
      </c>
      <c r="J16" s="32">
        <v>2900.88</v>
      </c>
      <c r="K16" s="32">
        <v>1311330.8300000003</v>
      </c>
      <c r="L16" s="51">
        <v>165242.70000000001</v>
      </c>
      <c r="M16" s="32">
        <v>23591.81</v>
      </c>
      <c r="N16" s="32">
        <v>0</v>
      </c>
      <c r="O16" s="32">
        <v>249.36</v>
      </c>
      <c r="P16" s="33">
        <v>0</v>
      </c>
      <c r="Q16" s="52">
        <v>0</v>
      </c>
      <c r="R16" s="32">
        <v>706981.22402079997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42">
        <v>14076706.8740208</v>
      </c>
      <c r="AA16" s="9"/>
      <c r="AB16" s="40"/>
    </row>
    <row r="17" spans="1:27" ht="18" customHeight="1" x14ac:dyDescent="0.25">
      <c r="A17" s="31">
        <v>9</v>
      </c>
      <c r="B17" s="3" t="s">
        <v>316</v>
      </c>
      <c r="C17" s="51">
        <v>968835.24</v>
      </c>
      <c r="D17" s="51">
        <v>2938267</v>
      </c>
      <c r="E17" s="51">
        <v>3949192.9900000016</v>
      </c>
      <c r="F17" s="32">
        <v>2959598.77</v>
      </c>
      <c r="G17" s="32">
        <v>16828.7</v>
      </c>
      <c r="H17" s="32">
        <v>0</v>
      </c>
      <c r="I17" s="51">
        <v>757649.54999999993</v>
      </c>
      <c r="J17" s="32">
        <v>1475998</v>
      </c>
      <c r="K17" s="32">
        <v>1765674.07</v>
      </c>
      <c r="L17" s="51">
        <v>247919.83999999997</v>
      </c>
      <c r="M17" s="32">
        <v>2354413.91</v>
      </c>
      <c r="N17" s="32">
        <v>2376.39</v>
      </c>
      <c r="O17" s="32">
        <v>180292.07000000004</v>
      </c>
      <c r="P17" s="33">
        <v>0</v>
      </c>
      <c r="Q17" s="52">
        <v>1044049.3499999427</v>
      </c>
      <c r="R17" s="32">
        <v>0</v>
      </c>
      <c r="S17" s="32">
        <v>0</v>
      </c>
      <c r="T17" s="32">
        <v>0</v>
      </c>
      <c r="U17" s="32">
        <v>7643.76</v>
      </c>
      <c r="V17" s="32">
        <v>0</v>
      </c>
      <c r="W17" s="32">
        <v>14611</v>
      </c>
      <c r="X17" s="52">
        <v>0</v>
      </c>
      <c r="Y17" s="32">
        <v>6526.11</v>
      </c>
      <c r="Z17" s="42">
        <v>18689876.749999944</v>
      </c>
      <c r="AA17" s="9"/>
    </row>
    <row r="18" spans="1:27" ht="31.5" x14ac:dyDescent="0.25">
      <c r="A18" s="70">
        <v>9.1</v>
      </c>
      <c r="B18" s="4" t="s">
        <v>318</v>
      </c>
      <c r="C18" s="51">
        <v>943478.75</v>
      </c>
      <c r="D18" s="51">
        <v>2917886</v>
      </c>
      <c r="E18" s="51">
        <v>3916386.5900000017</v>
      </c>
      <c r="F18" s="32">
        <v>2697557.56</v>
      </c>
      <c r="G18" s="32">
        <v>0</v>
      </c>
      <c r="H18" s="32">
        <v>0</v>
      </c>
      <c r="I18" s="51">
        <v>68433.98</v>
      </c>
      <c r="J18" s="32">
        <v>1475998</v>
      </c>
      <c r="K18" s="32">
        <v>1730198.53</v>
      </c>
      <c r="L18" s="51">
        <v>203735.26999999996</v>
      </c>
      <c r="M18" s="32">
        <v>2354413.91</v>
      </c>
      <c r="N18" s="32">
        <v>0</v>
      </c>
      <c r="O18" s="32">
        <v>180292.07000000004</v>
      </c>
      <c r="P18" s="33">
        <v>0</v>
      </c>
      <c r="Q18" s="52">
        <v>1044049.3499999427</v>
      </c>
      <c r="R18" s="32">
        <v>0</v>
      </c>
      <c r="S18" s="32">
        <v>0</v>
      </c>
      <c r="T18" s="32">
        <v>0</v>
      </c>
      <c r="U18" s="32">
        <v>7643.76</v>
      </c>
      <c r="V18" s="32">
        <v>0</v>
      </c>
      <c r="W18" s="32">
        <v>14611</v>
      </c>
      <c r="X18" s="52">
        <v>0</v>
      </c>
      <c r="Y18" s="32">
        <v>6526.11</v>
      </c>
      <c r="Z18" s="42">
        <v>17561210.879999947</v>
      </c>
      <c r="AA18" s="9"/>
    </row>
    <row r="19" spans="1:27" ht="18" customHeight="1" x14ac:dyDescent="0.25">
      <c r="A19" s="70">
        <v>9.1999999999999993</v>
      </c>
      <c r="B19" s="4" t="s">
        <v>317</v>
      </c>
      <c r="C19" s="51">
        <v>25356.49</v>
      </c>
      <c r="D19" s="51">
        <v>20381</v>
      </c>
      <c r="E19" s="51">
        <v>32806.400000000001</v>
      </c>
      <c r="F19" s="32">
        <v>262041.21</v>
      </c>
      <c r="G19" s="32">
        <v>16828.7</v>
      </c>
      <c r="H19" s="32">
        <v>0</v>
      </c>
      <c r="I19" s="51">
        <v>689215.57</v>
      </c>
      <c r="J19" s="32">
        <v>0</v>
      </c>
      <c r="K19" s="32">
        <v>35475.54</v>
      </c>
      <c r="L19" s="51">
        <v>44184.57</v>
      </c>
      <c r="M19" s="32">
        <v>0</v>
      </c>
      <c r="N19" s="32">
        <v>2376.39</v>
      </c>
      <c r="O19" s="32">
        <v>0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42">
        <v>1128665.8699999999</v>
      </c>
      <c r="AA19" s="9"/>
    </row>
    <row r="20" spans="1:27" ht="32.25" customHeight="1" x14ac:dyDescent="0.25">
      <c r="A20" s="31">
        <v>10</v>
      </c>
      <c r="B20" s="4" t="s">
        <v>292</v>
      </c>
      <c r="C20" s="51">
        <v>118809596.38</v>
      </c>
      <c r="D20" s="51">
        <v>188319314</v>
      </c>
      <c r="E20" s="51">
        <v>50939164.960000001</v>
      </c>
      <c r="F20" s="32">
        <v>67408220.779999986</v>
      </c>
      <c r="G20" s="32">
        <v>25295894.759999998</v>
      </c>
      <c r="H20" s="32">
        <v>119799561.37389207</v>
      </c>
      <c r="I20" s="51">
        <v>25100996.800000001</v>
      </c>
      <c r="J20" s="32">
        <v>102254390.49000002</v>
      </c>
      <c r="K20" s="32">
        <v>17712382.580000002</v>
      </c>
      <c r="L20" s="51">
        <v>70836728.799999997</v>
      </c>
      <c r="M20" s="32">
        <v>6066803.8599999994</v>
      </c>
      <c r="N20" s="32">
        <v>3204526.42</v>
      </c>
      <c r="O20" s="32">
        <v>2613233.2299999287</v>
      </c>
      <c r="P20" s="33">
        <v>0</v>
      </c>
      <c r="Q20" s="52">
        <v>0</v>
      </c>
      <c r="R20" s="32">
        <v>48895.75</v>
      </c>
      <c r="S20" s="32">
        <v>0</v>
      </c>
      <c r="T20" s="32">
        <v>0</v>
      </c>
      <c r="U20" s="32">
        <v>0</v>
      </c>
      <c r="V20" s="32">
        <v>3232.56</v>
      </c>
      <c r="W20" s="32">
        <v>0</v>
      </c>
      <c r="X20" s="52">
        <v>0</v>
      </c>
      <c r="Y20" s="32">
        <v>149194.16</v>
      </c>
      <c r="Z20" s="42">
        <v>798562136.90389168</v>
      </c>
      <c r="AA20" s="9"/>
    </row>
    <row r="21" spans="1:27" ht="18" customHeight="1" x14ac:dyDescent="0.25">
      <c r="A21" s="70">
        <v>10.1</v>
      </c>
      <c r="B21" s="4" t="s">
        <v>293</v>
      </c>
      <c r="C21" s="51">
        <v>118436979.75</v>
      </c>
      <c r="D21" s="51">
        <v>187386590</v>
      </c>
      <c r="E21" s="51">
        <v>45631974.32</v>
      </c>
      <c r="F21" s="32">
        <v>67404515.399999991</v>
      </c>
      <c r="G21" s="32">
        <v>24965267.279999997</v>
      </c>
      <c r="H21" s="32">
        <v>119751525.71389207</v>
      </c>
      <c r="I21" s="51">
        <v>23996260.34</v>
      </c>
      <c r="J21" s="32">
        <v>100224205.36000003</v>
      </c>
      <c r="K21" s="32">
        <v>17579085.98</v>
      </c>
      <c r="L21" s="51">
        <v>67757519.019999996</v>
      </c>
      <c r="M21" s="32">
        <v>5327437.93</v>
      </c>
      <c r="N21" s="32">
        <v>3204526.42</v>
      </c>
      <c r="O21" s="32">
        <v>2525042.4299999275</v>
      </c>
      <c r="P21" s="33">
        <v>0</v>
      </c>
      <c r="Q21" s="52">
        <v>0</v>
      </c>
      <c r="R21" s="32">
        <v>48895.75</v>
      </c>
      <c r="S21" s="32">
        <v>0</v>
      </c>
      <c r="T21" s="32">
        <v>0</v>
      </c>
      <c r="U21" s="32">
        <v>0</v>
      </c>
      <c r="V21" s="32">
        <v>3232.56</v>
      </c>
      <c r="W21" s="32">
        <v>0</v>
      </c>
      <c r="X21" s="52">
        <v>0</v>
      </c>
      <c r="Y21" s="32">
        <v>149194.16</v>
      </c>
      <c r="Z21" s="42">
        <v>784392252.41389179</v>
      </c>
      <c r="AA21" s="9"/>
    </row>
    <row r="22" spans="1:27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0</v>
      </c>
      <c r="F22" s="32">
        <v>0</v>
      </c>
      <c r="G22" s="32">
        <v>0</v>
      </c>
      <c r="H22" s="32">
        <v>0</v>
      </c>
      <c r="I22" s="51">
        <v>0</v>
      </c>
      <c r="J22" s="32">
        <v>0</v>
      </c>
      <c r="K22" s="32">
        <v>0</v>
      </c>
      <c r="L22" s="51">
        <v>0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42">
        <v>0</v>
      </c>
      <c r="AA22" s="9"/>
    </row>
    <row r="23" spans="1:27" ht="31.5" x14ac:dyDescent="0.25">
      <c r="A23" s="70">
        <v>10.3</v>
      </c>
      <c r="B23" s="4" t="s">
        <v>323</v>
      </c>
      <c r="C23" s="51">
        <v>372616.63</v>
      </c>
      <c r="D23" s="51">
        <v>932724</v>
      </c>
      <c r="E23" s="51">
        <v>0</v>
      </c>
      <c r="F23" s="32">
        <v>3705.38</v>
      </c>
      <c r="G23" s="32">
        <v>100781.35</v>
      </c>
      <c r="H23" s="32">
        <v>0</v>
      </c>
      <c r="I23" s="51">
        <v>0</v>
      </c>
      <c r="J23" s="32">
        <v>1861796.85</v>
      </c>
      <c r="K23" s="32">
        <v>0</v>
      </c>
      <c r="L23" s="51">
        <v>2229399.6299999994</v>
      </c>
      <c r="M23" s="32">
        <v>887</v>
      </c>
      <c r="N23" s="32">
        <v>0</v>
      </c>
      <c r="O23" s="32">
        <v>64277.060000000776</v>
      </c>
      <c r="P23" s="33">
        <v>0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42">
        <v>5566187.9000000004</v>
      </c>
      <c r="AA23" s="9"/>
    </row>
    <row r="24" spans="1:27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5307190.6399999997</v>
      </c>
      <c r="F24" s="32">
        <v>0</v>
      </c>
      <c r="G24" s="32">
        <v>229846.13</v>
      </c>
      <c r="H24" s="32">
        <v>48035.660000000018</v>
      </c>
      <c r="I24" s="51">
        <v>1104736.46</v>
      </c>
      <c r="J24" s="32">
        <v>168388.28</v>
      </c>
      <c r="K24" s="32">
        <v>133296.6</v>
      </c>
      <c r="L24" s="51">
        <v>849810.14999999991</v>
      </c>
      <c r="M24" s="32">
        <v>738478.92999999993</v>
      </c>
      <c r="N24" s="32">
        <v>0</v>
      </c>
      <c r="O24" s="32">
        <v>23913.740000000013</v>
      </c>
      <c r="P24" s="33">
        <v>0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42">
        <v>8603696.5899999999</v>
      </c>
      <c r="AA24" s="9"/>
    </row>
    <row r="25" spans="1:27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1837193.9</v>
      </c>
      <c r="F25" s="32">
        <v>0</v>
      </c>
      <c r="G25" s="32">
        <v>19755</v>
      </c>
      <c r="H25" s="32">
        <v>0</v>
      </c>
      <c r="I25" s="51">
        <v>0</v>
      </c>
      <c r="J25" s="32">
        <v>-922704.8</v>
      </c>
      <c r="K25" s="32">
        <v>219041.98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42">
        <v>1153286.0799999998</v>
      </c>
      <c r="AA25" s="9"/>
    </row>
    <row r="26" spans="1:27" ht="32.25" customHeight="1" x14ac:dyDescent="0.25">
      <c r="A26" s="31">
        <v>12</v>
      </c>
      <c r="B26" s="4" t="s">
        <v>297</v>
      </c>
      <c r="C26" s="51">
        <v>0</v>
      </c>
      <c r="D26" s="51">
        <v>10439</v>
      </c>
      <c r="E26" s="51">
        <v>185316.55999999997</v>
      </c>
      <c r="F26" s="32">
        <v>852</v>
      </c>
      <c r="G26" s="32">
        <v>42587.32</v>
      </c>
      <c r="H26" s="32">
        <v>0</v>
      </c>
      <c r="I26" s="51">
        <v>0</v>
      </c>
      <c r="J26" s="32">
        <v>4426.18</v>
      </c>
      <c r="K26" s="32">
        <v>41805.879999999997</v>
      </c>
      <c r="L26" s="51">
        <v>0</v>
      </c>
      <c r="M26" s="32">
        <v>2989.12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42">
        <v>288416.05999999994</v>
      </c>
      <c r="AA26" s="9"/>
    </row>
    <row r="27" spans="1:27" ht="18" customHeight="1" x14ac:dyDescent="0.25">
      <c r="A27" s="31">
        <v>13</v>
      </c>
      <c r="B27" s="4" t="s">
        <v>298</v>
      </c>
      <c r="C27" s="51">
        <v>5051428.57</v>
      </c>
      <c r="D27" s="51">
        <v>4445763</v>
      </c>
      <c r="E27" s="51">
        <v>4428741.4099999992</v>
      </c>
      <c r="F27" s="32">
        <v>2963919.73</v>
      </c>
      <c r="G27" s="32">
        <v>1731316.9</v>
      </c>
      <c r="H27" s="32">
        <v>953304.68380000093</v>
      </c>
      <c r="I27" s="51">
        <v>2212443.6500000004</v>
      </c>
      <c r="J27" s="32">
        <v>614903.20000000007</v>
      </c>
      <c r="K27" s="32">
        <v>4133330.85</v>
      </c>
      <c r="L27" s="51">
        <v>2540130.77</v>
      </c>
      <c r="M27" s="32">
        <v>3578044.97</v>
      </c>
      <c r="N27" s="32">
        <v>263321.43</v>
      </c>
      <c r="O27" s="32">
        <v>203509.48000000048</v>
      </c>
      <c r="P27" s="33">
        <v>0</v>
      </c>
      <c r="Q27" s="52">
        <v>0</v>
      </c>
      <c r="R27" s="32">
        <v>756144.13</v>
      </c>
      <c r="S27" s="32">
        <v>0</v>
      </c>
      <c r="T27" s="32">
        <v>0</v>
      </c>
      <c r="U27" s="32">
        <v>0</v>
      </c>
      <c r="V27" s="32">
        <v>155178.38</v>
      </c>
      <c r="W27" s="32">
        <v>0</v>
      </c>
      <c r="X27" s="52">
        <v>143402.16</v>
      </c>
      <c r="Y27" s="32">
        <v>89465.47</v>
      </c>
      <c r="Z27" s="42">
        <v>34264348.783799998</v>
      </c>
      <c r="AA27" s="9"/>
    </row>
    <row r="28" spans="1:27" ht="18" customHeight="1" x14ac:dyDescent="0.25">
      <c r="A28" s="31">
        <v>14</v>
      </c>
      <c r="B28" s="4" t="s">
        <v>299</v>
      </c>
      <c r="C28" s="51">
        <v>816291.06</v>
      </c>
      <c r="D28" s="51">
        <v>0</v>
      </c>
      <c r="E28" s="51">
        <v>0</v>
      </c>
      <c r="F28" s="32">
        <v>0</v>
      </c>
      <c r="G28" s="32">
        <v>457111.75</v>
      </c>
      <c r="H28" s="32">
        <v>0</v>
      </c>
      <c r="I28" s="51">
        <v>0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5347.93</v>
      </c>
      <c r="P28" s="33">
        <v>0</v>
      </c>
      <c r="Q28" s="52">
        <v>0</v>
      </c>
      <c r="R28" s="32">
        <v>0</v>
      </c>
      <c r="S28" s="32">
        <v>0</v>
      </c>
      <c r="T28" s="32">
        <v>6246296.2399999993</v>
      </c>
      <c r="U28" s="32">
        <v>0</v>
      </c>
      <c r="V28" s="32">
        <v>0</v>
      </c>
      <c r="W28" s="32">
        <v>0</v>
      </c>
      <c r="X28" s="52">
        <v>0</v>
      </c>
      <c r="Y28" s="32">
        <v>0</v>
      </c>
      <c r="Z28" s="42">
        <v>7525046.9799999995</v>
      </c>
      <c r="AA28" s="9"/>
    </row>
    <row r="29" spans="1:27" ht="18" customHeight="1" x14ac:dyDescent="0.25">
      <c r="A29" s="31">
        <v>15</v>
      </c>
      <c r="B29" s="4" t="s">
        <v>300</v>
      </c>
      <c r="C29" s="51">
        <v>26190244.510000002</v>
      </c>
      <c r="D29" s="51">
        <v>13606890</v>
      </c>
      <c r="E29" s="51">
        <v>0</v>
      </c>
      <c r="F29" s="32">
        <v>0</v>
      </c>
      <c r="G29" s="32">
        <v>25708.84</v>
      </c>
      <c r="H29" s="32">
        <v>11004972.853049228</v>
      </c>
      <c r="I29" s="51">
        <v>0</v>
      </c>
      <c r="J29" s="32">
        <v>109256.89</v>
      </c>
      <c r="K29" s="32">
        <v>1168633.49</v>
      </c>
      <c r="L29" s="51">
        <v>8159451.7599999998</v>
      </c>
      <c r="M29" s="32">
        <v>0</v>
      </c>
      <c r="N29" s="32">
        <v>0</v>
      </c>
      <c r="O29" s="32">
        <v>104991.77999999998</v>
      </c>
      <c r="P29" s="33">
        <v>0</v>
      </c>
      <c r="Q29" s="52">
        <v>0</v>
      </c>
      <c r="R29" s="32">
        <v>281476.62</v>
      </c>
      <c r="S29" s="32">
        <v>0</v>
      </c>
      <c r="T29" s="32">
        <v>8965.0699999999888</v>
      </c>
      <c r="U29" s="32">
        <v>0</v>
      </c>
      <c r="V29" s="32">
        <v>0</v>
      </c>
      <c r="W29" s="32">
        <v>0</v>
      </c>
      <c r="X29" s="52">
        <v>230887.37000000011</v>
      </c>
      <c r="Y29" s="32">
        <v>0</v>
      </c>
      <c r="Z29" s="42">
        <v>60891479.183049232</v>
      </c>
      <c r="AA29" s="9"/>
    </row>
    <row r="30" spans="1:27" ht="18" customHeight="1" x14ac:dyDescent="0.25">
      <c r="A30" s="31">
        <v>16</v>
      </c>
      <c r="B30" s="4" t="s">
        <v>301</v>
      </c>
      <c r="C30" s="51">
        <v>141101.57</v>
      </c>
      <c r="D30" s="51">
        <v>5136</v>
      </c>
      <c r="E30" s="51">
        <v>20326.560000000001</v>
      </c>
      <c r="F30" s="32">
        <v>1290949.92</v>
      </c>
      <c r="G30" s="32">
        <v>314775.03999999998</v>
      </c>
      <c r="H30" s="32">
        <v>0</v>
      </c>
      <c r="I30" s="51">
        <v>447561.92</v>
      </c>
      <c r="J30" s="32">
        <v>127913.12</v>
      </c>
      <c r="K30" s="32">
        <v>1404377.7999999998</v>
      </c>
      <c r="L30" s="51">
        <v>431514.17000000004</v>
      </c>
      <c r="M30" s="32">
        <v>212339.45</v>
      </c>
      <c r="N30" s="32">
        <v>3256550.38</v>
      </c>
      <c r="O30" s="32">
        <v>8964.66</v>
      </c>
      <c r="P30" s="33">
        <v>0</v>
      </c>
      <c r="Q30" s="52">
        <v>73317.510000000009</v>
      </c>
      <c r="R30" s="32">
        <v>0</v>
      </c>
      <c r="S30" s="32">
        <v>12980.719999999998</v>
      </c>
      <c r="T30" s="32">
        <v>0</v>
      </c>
      <c r="U30" s="32">
        <v>369822</v>
      </c>
      <c r="V30" s="32">
        <v>0</v>
      </c>
      <c r="W30" s="32">
        <v>1503407</v>
      </c>
      <c r="X30" s="52">
        <v>0</v>
      </c>
      <c r="Y30" s="32">
        <v>0</v>
      </c>
      <c r="Z30" s="42">
        <v>9621037.8200000003</v>
      </c>
      <c r="AA30" s="9"/>
    </row>
    <row r="31" spans="1:27" ht="18" customHeight="1" x14ac:dyDescent="0.25">
      <c r="A31" s="31">
        <v>17</v>
      </c>
      <c r="B31" s="35" t="s">
        <v>302</v>
      </c>
      <c r="C31" s="51">
        <v>1886749.64</v>
      </c>
      <c r="D31" s="51">
        <v>0</v>
      </c>
      <c r="E31" s="51">
        <v>0</v>
      </c>
      <c r="F31" s="32">
        <v>344.14000000000004</v>
      </c>
      <c r="G31" s="32">
        <v>0</v>
      </c>
      <c r="H31" s="32">
        <v>0</v>
      </c>
      <c r="I31" s="51">
        <v>0</v>
      </c>
      <c r="J31" s="32">
        <v>0</v>
      </c>
      <c r="K31" s="32">
        <v>10062.59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42">
        <v>1897156.3699999999</v>
      </c>
      <c r="AA31" s="9"/>
    </row>
    <row r="32" spans="1:27" ht="18" customHeight="1" x14ac:dyDescent="0.25">
      <c r="A32" s="31">
        <v>18</v>
      </c>
      <c r="B32" s="36" t="s">
        <v>303</v>
      </c>
      <c r="C32" s="51">
        <v>75283701.030000001</v>
      </c>
      <c r="D32" s="51">
        <v>2957119</v>
      </c>
      <c r="E32" s="51">
        <v>1966199.74</v>
      </c>
      <c r="F32" s="32">
        <v>1715472.45</v>
      </c>
      <c r="G32" s="32">
        <v>961704.95</v>
      </c>
      <c r="H32" s="32">
        <v>3585.8392000000031</v>
      </c>
      <c r="I32" s="51">
        <v>2209968.8600000003</v>
      </c>
      <c r="J32" s="32">
        <v>1077679.99</v>
      </c>
      <c r="K32" s="32">
        <v>2759888.61</v>
      </c>
      <c r="L32" s="51">
        <v>350849.16</v>
      </c>
      <c r="M32" s="32">
        <v>1333753.76</v>
      </c>
      <c r="N32" s="32">
        <v>669798.46</v>
      </c>
      <c r="O32" s="32">
        <v>45007.320000000007</v>
      </c>
      <c r="P32" s="33">
        <v>0</v>
      </c>
      <c r="Q32" s="52">
        <v>430471.11000000086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42">
        <v>91765200.279199988</v>
      </c>
      <c r="AA32" s="9"/>
    </row>
    <row r="33" spans="1:46" s="41" customFormat="1" ht="18" customHeight="1" x14ac:dyDescent="0.25">
      <c r="A33" s="86" t="s">
        <v>41</v>
      </c>
      <c r="B33" s="86"/>
      <c r="C33" s="46">
        <v>281866803.84999996</v>
      </c>
      <c r="D33" s="46">
        <v>263294781</v>
      </c>
      <c r="E33" s="46">
        <v>232969554.74000007</v>
      </c>
      <c r="F33" s="34">
        <v>201619638.47999993</v>
      </c>
      <c r="G33" s="34">
        <v>152005282.91</v>
      </c>
      <c r="H33" s="34">
        <v>134060552.46924131</v>
      </c>
      <c r="I33" s="46">
        <v>131150800.38000001</v>
      </c>
      <c r="J33" s="34">
        <v>128142233.80000004</v>
      </c>
      <c r="K33" s="34">
        <v>118342711.71999997</v>
      </c>
      <c r="L33" s="46">
        <v>115757156.11999999</v>
      </c>
      <c r="M33" s="34">
        <v>59650298.809999987</v>
      </c>
      <c r="N33" s="34">
        <v>27449281.470000003</v>
      </c>
      <c r="O33" s="34">
        <v>21064689.769999906</v>
      </c>
      <c r="P33" s="47">
        <v>17461659</v>
      </c>
      <c r="Q33" s="61">
        <v>13075301.479607197</v>
      </c>
      <c r="R33" s="34">
        <v>11417468.0097357</v>
      </c>
      <c r="S33" s="34">
        <v>6683050.723217804</v>
      </c>
      <c r="T33" s="34">
        <v>6255261.3099999996</v>
      </c>
      <c r="U33" s="34">
        <v>4408487.76</v>
      </c>
      <c r="V33" s="34">
        <v>2417555.77</v>
      </c>
      <c r="W33" s="34">
        <v>1568405</v>
      </c>
      <c r="X33" s="34">
        <v>1163093.1200000118</v>
      </c>
      <c r="Y33" s="34">
        <v>622423.86</v>
      </c>
      <c r="Z33" s="42">
        <v>1932446491.5518014</v>
      </c>
      <c r="AA33" s="9"/>
      <c r="AB33" s="3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41" customFormat="1" ht="17.25" customHeight="1" x14ac:dyDescent="0.25">
      <c r="A34" s="87" t="s">
        <v>304</v>
      </c>
      <c r="B34" s="87"/>
      <c r="C34" s="50">
        <v>0.1458600820681219</v>
      </c>
      <c r="D34" s="50">
        <v>0.13624945484962322</v>
      </c>
      <c r="E34" s="50">
        <v>0.12055679459094355</v>
      </c>
      <c r="F34" s="50">
        <v>0.10433387902921673</v>
      </c>
      <c r="G34" s="50">
        <v>7.8659504195604441E-2</v>
      </c>
      <c r="H34" s="50">
        <v>6.9373487470583167E-2</v>
      </c>
      <c r="I34" s="50">
        <v>6.7867752588938554E-2</v>
      </c>
      <c r="J34" s="50">
        <v>6.6310883307872978E-2</v>
      </c>
      <c r="K34" s="50">
        <v>6.1239838845404668E-2</v>
      </c>
      <c r="L34" s="50">
        <v>5.9901868758624299E-2</v>
      </c>
      <c r="M34" s="50">
        <v>3.0867762223056094E-2</v>
      </c>
      <c r="N34" s="50">
        <v>1.4204419936076762E-2</v>
      </c>
      <c r="O34" s="50">
        <v>1.0900529387017827E-2</v>
      </c>
      <c r="P34" s="50">
        <v>9.036037518419391E-3</v>
      </c>
      <c r="Q34" s="50">
        <v>6.7661907001147605E-3</v>
      </c>
      <c r="R34" s="50">
        <v>5.9082971040337554E-3</v>
      </c>
      <c r="S34" s="50">
        <v>3.4583367521090593E-3</v>
      </c>
      <c r="T34" s="50">
        <v>3.2369648201626905E-3</v>
      </c>
      <c r="U34" s="50">
        <v>2.2812987470922814E-3</v>
      </c>
      <c r="V34" s="50">
        <v>1.25103374430753E-3</v>
      </c>
      <c r="W34" s="50">
        <v>8.1161626304101836E-4</v>
      </c>
      <c r="X34" s="50">
        <v>6.018759769467251E-4</v>
      </c>
      <c r="Y34" s="50">
        <v>3.2209112268882464E-4</v>
      </c>
      <c r="Z34" s="50">
        <v>0.99999999999999989</v>
      </c>
      <c r="AA34" s="37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18" customHeight="1" x14ac:dyDescent="0.25">
      <c r="A35" s="7" t="s">
        <v>332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46" ht="15" customHeight="1" x14ac:dyDescent="0.25"/>
    <row r="37" spans="1:46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>
      <c r="F44" s="68"/>
    </row>
    <row r="45" spans="1:46" ht="15" customHeight="1" x14ac:dyDescent="0.25">
      <c r="F45" s="68"/>
    </row>
    <row r="46" spans="1:46" ht="15" customHeight="1" x14ac:dyDescent="0.25">
      <c r="A46" s="69">
        <f>(Z4+Z6)/$Z$33</f>
        <v>5.6325873916337935E-2</v>
      </c>
      <c r="B46" s="68" t="s">
        <v>305</v>
      </c>
      <c r="F46" s="68"/>
    </row>
    <row r="47" spans="1:46" ht="15" customHeight="1" x14ac:dyDescent="0.25">
      <c r="A47" s="69">
        <f>(Z7+Z20)/$Z$33</f>
        <v>0.69652909582144062</v>
      </c>
      <c r="B47" s="68" t="s">
        <v>306</v>
      </c>
      <c r="F47" s="68"/>
    </row>
    <row r="48" spans="1:46" ht="15" customHeight="1" x14ac:dyDescent="0.25">
      <c r="A48" s="69">
        <f>Z8/$Z$33</f>
        <v>5.1563889316274458E-3</v>
      </c>
      <c r="B48" s="68" t="s">
        <v>307</v>
      </c>
      <c r="F48" s="68"/>
    </row>
    <row r="49" spans="1:6" ht="15" customHeight="1" x14ac:dyDescent="0.25">
      <c r="A49" s="69">
        <f>(Z25+Z9)/$Z$33</f>
        <v>1.627623959447514E-3</v>
      </c>
      <c r="B49" s="68" t="s">
        <v>308</v>
      </c>
      <c r="F49" s="68"/>
    </row>
    <row r="50" spans="1:6" ht="15" customHeight="1" x14ac:dyDescent="0.25">
      <c r="A50" s="69">
        <f>(Z26+Z10)/$Z$33</f>
        <v>3.9458277948896574E-3</v>
      </c>
      <c r="B50" s="68" t="s">
        <v>309</v>
      </c>
      <c r="F50" s="68"/>
    </row>
    <row r="51" spans="1:6" ht="15" customHeight="1" x14ac:dyDescent="0.25">
      <c r="A51" s="69">
        <f>Z11/$Z$33</f>
        <v>1.195566108123609E-2</v>
      </c>
      <c r="B51" s="68" t="s">
        <v>310</v>
      </c>
      <c r="F51" s="68"/>
    </row>
    <row r="52" spans="1:6" ht="15" customHeight="1" x14ac:dyDescent="0.25">
      <c r="A52" s="69">
        <f>(Z12+Z17)/$Z$33</f>
        <v>0.11787739526831752</v>
      </c>
      <c r="B52" s="68" t="s">
        <v>311</v>
      </c>
      <c r="F52" s="68"/>
    </row>
    <row r="53" spans="1:6" ht="15" customHeight="1" x14ac:dyDescent="0.25">
      <c r="A53" s="69">
        <f>Z27/$Z$33</f>
        <v>1.7731072468808642E-2</v>
      </c>
      <c r="B53" s="68" t="s">
        <v>312</v>
      </c>
      <c r="F53" s="68"/>
    </row>
    <row r="54" spans="1:6" ht="15" customHeight="1" x14ac:dyDescent="0.25">
      <c r="A54" s="69">
        <f>(Z28+Z29+Z30+Z31)/$Z$33</f>
        <v>4.1364519381263558E-2</v>
      </c>
      <c r="B54" s="68" t="s">
        <v>313</v>
      </c>
      <c r="F54" s="68"/>
    </row>
    <row r="55" spans="1:6" ht="15" customHeight="1" x14ac:dyDescent="0.25">
      <c r="A55" s="69">
        <f>Z32/$Z$33</f>
        <v>4.7486541376630977E-2</v>
      </c>
      <c r="B55" s="68" t="s">
        <v>314</v>
      </c>
      <c r="F55" s="68"/>
    </row>
    <row r="56" spans="1:6" ht="15" customHeight="1" x14ac:dyDescent="0.25">
      <c r="A56" s="68"/>
      <c r="B56" s="68"/>
      <c r="F56" s="68"/>
    </row>
    <row r="57" spans="1:6" ht="15" customHeight="1" x14ac:dyDescent="0.25">
      <c r="F57" s="68"/>
    </row>
    <row r="58" spans="1:6" ht="15" customHeight="1" x14ac:dyDescent="0.25">
      <c r="F58" s="68"/>
    </row>
    <row r="59" spans="1:6" ht="15" customHeight="1" x14ac:dyDescent="0.25">
      <c r="F59" s="68"/>
    </row>
    <row r="60" spans="1:6" ht="15" customHeight="1" x14ac:dyDescent="0.25">
      <c r="F60" s="68"/>
    </row>
    <row r="61" spans="1:6" ht="15" customHeight="1" x14ac:dyDescent="0.25">
      <c r="F61" s="68"/>
    </row>
    <row r="62" spans="1:6" x14ac:dyDescent="0.25">
      <c r="F62" s="68"/>
    </row>
    <row r="63" spans="1:6" x14ac:dyDescent="0.25">
      <c r="F63" s="68"/>
    </row>
    <row r="64" spans="1:6" x14ac:dyDescent="0.25">
      <c r="F64" s="68"/>
    </row>
    <row r="65" spans="6:6" x14ac:dyDescent="0.25">
      <c r="F65" s="68"/>
    </row>
    <row r="66" spans="6:6" x14ac:dyDescent="0.25">
      <c r="F66" s="68"/>
    </row>
    <row r="67" spans="6:6" x14ac:dyDescent="0.25">
      <c r="F67" s="68"/>
    </row>
    <row r="68" spans="6:6" x14ac:dyDescent="0.25">
      <c r="F68" s="68"/>
    </row>
  </sheetData>
  <sortState columnSort="1" ref="C3:Z35">
    <sortCondition descending="1" ref="C34:Z34"/>
  </sortState>
  <mergeCells count="3">
    <mergeCell ref="A33:B33"/>
    <mergeCell ref="A34:B34"/>
    <mergeCell ref="A1:Z1"/>
  </mergeCells>
  <conditionalFormatting sqref="AA34">
    <cfRule type="cellIs" dxfId="11" priority="23" operator="notEqual">
      <formula>0</formula>
    </cfRule>
  </conditionalFormatting>
  <conditionalFormatting sqref="AA4:AA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6" width="20.42578125" style="38" customWidth="1"/>
    <col min="27" max="27" width="12.42578125" style="38" bestFit="1" customWidth="1"/>
    <col min="28" max="28" width="11" style="38" bestFit="1" customWidth="1"/>
    <col min="29" max="16384" width="9.140625" style="38"/>
  </cols>
  <sheetData>
    <row r="1" spans="1:28" ht="21.75" customHeight="1" x14ac:dyDescent="0.25">
      <c r="A1" s="88" t="s">
        <v>374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8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43" t="s">
        <v>0</v>
      </c>
    </row>
    <row r="3" spans="1:28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357</v>
      </c>
      <c r="G3" s="45" t="s">
        <v>353</v>
      </c>
      <c r="H3" s="45" t="s">
        <v>355</v>
      </c>
      <c r="I3" s="45" t="s">
        <v>354</v>
      </c>
      <c r="J3" s="45" t="s">
        <v>356</v>
      </c>
      <c r="K3" s="45" t="s">
        <v>359</v>
      </c>
      <c r="L3" s="45" t="s">
        <v>358</v>
      </c>
      <c r="M3" s="45" t="s">
        <v>360</v>
      </c>
      <c r="N3" s="45" t="s">
        <v>363</v>
      </c>
      <c r="O3" s="45" t="s">
        <v>362</v>
      </c>
      <c r="P3" s="45" t="s">
        <v>361</v>
      </c>
      <c r="Q3" s="45" t="s">
        <v>364</v>
      </c>
      <c r="R3" s="45" t="s">
        <v>365</v>
      </c>
      <c r="S3" s="57" t="s">
        <v>368</v>
      </c>
      <c r="T3" s="45" t="s">
        <v>366</v>
      </c>
      <c r="U3" s="45" t="s">
        <v>369</v>
      </c>
      <c r="V3" s="45" t="s">
        <v>367</v>
      </c>
      <c r="W3" s="45" t="s">
        <v>370</v>
      </c>
      <c r="X3" s="45" t="s">
        <v>371</v>
      </c>
      <c r="Y3" s="57" t="s">
        <v>372</v>
      </c>
      <c r="Z3" s="45" t="s">
        <v>373</v>
      </c>
      <c r="AA3" s="39"/>
    </row>
    <row r="4" spans="1:28" ht="18" customHeight="1" x14ac:dyDescent="0.25">
      <c r="A4" s="31">
        <v>1</v>
      </c>
      <c r="B4" s="4" t="s">
        <v>284</v>
      </c>
      <c r="C4" s="52">
        <v>479463.15</v>
      </c>
      <c r="D4" s="52">
        <v>1918090</v>
      </c>
      <c r="E4" s="52">
        <v>684556.75</v>
      </c>
      <c r="F4" s="52">
        <v>3488.6699999999996</v>
      </c>
      <c r="G4" s="52">
        <v>1187105.3373451519</v>
      </c>
      <c r="H4" s="52">
        <v>16883.27</v>
      </c>
      <c r="I4" s="52">
        <v>1194065.4899999998</v>
      </c>
      <c r="J4" s="52">
        <v>1726314.77</v>
      </c>
      <c r="K4" s="52">
        <v>259555.66999999998</v>
      </c>
      <c r="L4" s="63">
        <v>278948.14</v>
      </c>
      <c r="M4" s="52">
        <v>590</v>
      </c>
      <c r="N4" s="52">
        <v>0</v>
      </c>
      <c r="O4" s="52">
        <v>70014.012470202622</v>
      </c>
      <c r="P4" s="52">
        <v>268405.18999999994</v>
      </c>
      <c r="Q4" s="52">
        <v>150887.65</v>
      </c>
      <c r="R4" s="52">
        <v>0</v>
      </c>
      <c r="S4" s="52">
        <v>162711.82000000007</v>
      </c>
      <c r="T4" s="52">
        <v>123771.15459994653</v>
      </c>
      <c r="U4" s="52">
        <v>1363.1416089302249</v>
      </c>
      <c r="V4" s="52">
        <v>0</v>
      </c>
      <c r="W4" s="52">
        <v>28829</v>
      </c>
      <c r="X4" s="52">
        <v>0</v>
      </c>
      <c r="Y4" s="52">
        <v>45655.76</v>
      </c>
      <c r="Z4" s="42">
        <v>8600698.9760242309</v>
      </c>
      <c r="AA4" s="9"/>
      <c r="AB4" s="40"/>
    </row>
    <row r="5" spans="1:28" ht="47.25" x14ac:dyDescent="0.25">
      <c r="A5" s="70">
        <v>1.1000000000000001</v>
      </c>
      <c r="B5" s="4" t="s">
        <v>285</v>
      </c>
      <c r="C5" s="51">
        <v>0</v>
      </c>
      <c r="D5" s="51">
        <v>0</v>
      </c>
      <c r="E5" s="51">
        <v>35150.559999999998</v>
      </c>
      <c r="F5" s="32">
        <v>0</v>
      </c>
      <c r="G5" s="32">
        <v>9708.9232991319441</v>
      </c>
      <c r="H5" s="32">
        <v>0</v>
      </c>
      <c r="I5" s="51">
        <v>117669.92</v>
      </c>
      <c r="J5" s="32">
        <v>1197.3900000000001</v>
      </c>
      <c r="K5" s="32">
        <v>827.62</v>
      </c>
      <c r="L5" s="51">
        <v>1000</v>
      </c>
      <c r="M5" s="32">
        <v>0</v>
      </c>
      <c r="N5" s="32">
        <v>0</v>
      </c>
      <c r="O5" s="32">
        <v>14.489147616216176</v>
      </c>
      <c r="P5" s="33">
        <v>0</v>
      </c>
      <c r="Q5" s="52">
        <v>0</v>
      </c>
      <c r="R5" s="32">
        <v>0</v>
      </c>
      <c r="S5" s="32">
        <v>0</v>
      </c>
      <c r="T5" s="32">
        <v>0</v>
      </c>
      <c r="U5" s="32">
        <v>0</v>
      </c>
      <c r="V5" s="32">
        <v>0</v>
      </c>
      <c r="W5" s="32">
        <v>0</v>
      </c>
      <c r="X5" s="52">
        <v>0</v>
      </c>
      <c r="Y5" s="32">
        <v>0</v>
      </c>
      <c r="Z5" s="42">
        <v>165568.90244674819</v>
      </c>
      <c r="AA5" s="9"/>
    </row>
    <row r="6" spans="1:28" ht="18" customHeight="1" x14ac:dyDescent="0.25">
      <c r="A6" s="31">
        <v>2</v>
      </c>
      <c r="B6" s="4" t="s">
        <v>315</v>
      </c>
      <c r="C6" s="51">
        <v>3114920.68</v>
      </c>
      <c r="D6" s="51">
        <v>0</v>
      </c>
      <c r="E6" s="51">
        <v>0</v>
      </c>
      <c r="F6" s="32">
        <v>0</v>
      </c>
      <c r="G6" s="32">
        <v>0</v>
      </c>
      <c r="H6" s="32">
        <v>477107.37999999971</v>
      </c>
      <c r="I6" s="51">
        <v>0</v>
      </c>
      <c r="J6" s="32">
        <v>10284996.849999998</v>
      </c>
      <c r="K6" s="32">
        <v>0</v>
      </c>
      <c r="L6" s="51">
        <v>674047.96</v>
      </c>
      <c r="M6" s="32">
        <v>0</v>
      </c>
      <c r="N6" s="32">
        <v>8785981</v>
      </c>
      <c r="O6" s="32">
        <v>0</v>
      </c>
      <c r="P6" s="33">
        <v>108241.76000000004</v>
      </c>
      <c r="Q6" s="52">
        <v>4855203.7700000051</v>
      </c>
      <c r="R6" s="32">
        <v>0</v>
      </c>
      <c r="S6" s="32">
        <v>2498423.6499998434</v>
      </c>
      <c r="T6" s="32">
        <v>2576744.3633644539</v>
      </c>
      <c r="U6" s="32">
        <v>1662973.3589555372</v>
      </c>
      <c r="V6" s="32">
        <v>0</v>
      </c>
      <c r="W6" s="32">
        <v>551766</v>
      </c>
      <c r="X6" s="52">
        <v>438712.33</v>
      </c>
      <c r="Y6" s="32">
        <v>0</v>
      </c>
      <c r="Z6" s="42">
        <v>36029119.102319837</v>
      </c>
      <c r="AA6" s="9"/>
    </row>
    <row r="7" spans="1:28" ht="32.25" customHeight="1" x14ac:dyDescent="0.25">
      <c r="A7" s="31">
        <v>3</v>
      </c>
      <c r="B7" s="4" t="s">
        <v>286</v>
      </c>
      <c r="C7" s="51">
        <v>10695689.969999999</v>
      </c>
      <c r="D7" s="51">
        <v>12399937</v>
      </c>
      <c r="E7" s="51">
        <v>46127796.950000018</v>
      </c>
      <c r="F7" s="32">
        <v>10699489.100000001</v>
      </c>
      <c r="G7" s="32">
        <v>36784699.041345395</v>
      </c>
      <c r="H7" s="32">
        <v>389550.17000000004</v>
      </c>
      <c r="I7" s="51">
        <v>38583411.019999988</v>
      </c>
      <c r="J7" s="32">
        <v>20543715.430000007</v>
      </c>
      <c r="K7" s="32">
        <v>2537773.81</v>
      </c>
      <c r="L7" s="51">
        <v>30491916.119999997</v>
      </c>
      <c r="M7" s="32">
        <v>4821127.49</v>
      </c>
      <c r="N7" s="32">
        <v>0</v>
      </c>
      <c r="O7" s="32">
        <v>4360171.8859955398</v>
      </c>
      <c r="P7" s="33">
        <v>2655638.160000002</v>
      </c>
      <c r="Q7" s="52">
        <v>228059.30000015997</v>
      </c>
      <c r="R7" s="32">
        <v>-2656.99</v>
      </c>
      <c r="S7" s="32">
        <v>81931.23000000001</v>
      </c>
      <c r="T7" s="32">
        <v>0</v>
      </c>
      <c r="U7" s="32">
        <v>0</v>
      </c>
      <c r="V7" s="32">
        <v>0</v>
      </c>
      <c r="W7" s="32">
        <v>0</v>
      </c>
      <c r="X7" s="52">
        <v>0</v>
      </c>
      <c r="Y7" s="32">
        <v>44880.539999999994</v>
      </c>
      <c r="Z7" s="42">
        <v>221443130.22734109</v>
      </c>
      <c r="AA7" s="9"/>
      <c r="AB7" s="40"/>
    </row>
    <row r="8" spans="1:28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13336.089999999998</v>
      </c>
      <c r="F8" s="32">
        <v>0</v>
      </c>
      <c r="G8" s="32">
        <v>1315.5167292134356</v>
      </c>
      <c r="H8" s="32">
        <v>0</v>
      </c>
      <c r="I8" s="51">
        <v>0</v>
      </c>
      <c r="J8" s="32">
        <v>66501.00999999998</v>
      </c>
      <c r="K8" s="32">
        <v>91052.569999999992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42">
        <v>172205.1867292134</v>
      </c>
      <c r="AA8" s="9"/>
      <c r="AB8" s="40"/>
    </row>
    <row r="9" spans="1:28" ht="18" customHeight="1" x14ac:dyDescent="0.25">
      <c r="A9" s="31">
        <v>5</v>
      </c>
      <c r="B9" s="4" t="s">
        <v>288</v>
      </c>
      <c r="C9" s="51">
        <v>0</v>
      </c>
      <c r="D9" s="51">
        <v>0</v>
      </c>
      <c r="E9" s="51">
        <v>39306.629999999997</v>
      </c>
      <c r="F9" s="32">
        <v>0</v>
      </c>
      <c r="G9" s="32">
        <v>0</v>
      </c>
      <c r="H9" s="32">
        <v>0</v>
      </c>
      <c r="I9" s="51">
        <v>0</v>
      </c>
      <c r="J9" s="32">
        <v>177908.05000000002</v>
      </c>
      <c r="K9" s="32">
        <v>0</v>
      </c>
      <c r="L9" s="51">
        <v>0</v>
      </c>
      <c r="M9" s="32">
        <v>0</v>
      </c>
      <c r="N9" s="32">
        <v>0</v>
      </c>
      <c r="O9" s="32">
        <v>56.829443912751039</v>
      </c>
      <c r="P9" s="33">
        <v>0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42">
        <v>217271.50944391277</v>
      </c>
      <c r="AA9" s="9"/>
      <c r="AB9" s="40"/>
    </row>
    <row r="10" spans="1:28" ht="18" customHeight="1" x14ac:dyDescent="0.25">
      <c r="A10" s="31">
        <v>6</v>
      </c>
      <c r="B10" s="4" t="s">
        <v>289</v>
      </c>
      <c r="C10" s="51">
        <v>80998.75</v>
      </c>
      <c r="D10" s="51">
        <v>303</v>
      </c>
      <c r="E10" s="51">
        <v>267494.39</v>
      </c>
      <c r="F10" s="32">
        <v>0</v>
      </c>
      <c r="G10" s="32">
        <v>1708.3979260687179</v>
      </c>
      <c r="H10" s="32">
        <v>0</v>
      </c>
      <c r="I10" s="51">
        <v>65890.63</v>
      </c>
      <c r="J10" s="32">
        <v>47586.76</v>
      </c>
      <c r="K10" s="32">
        <v>0</v>
      </c>
      <c r="L10" s="51">
        <v>410426.72</v>
      </c>
      <c r="M10" s="32">
        <v>0</v>
      </c>
      <c r="N10" s="32">
        <v>0</v>
      </c>
      <c r="O10" s="32">
        <v>0</v>
      </c>
      <c r="P10" s="33">
        <v>0</v>
      </c>
      <c r="Q10" s="52">
        <v>0</v>
      </c>
      <c r="R10" s="32">
        <v>54938.890302400003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42">
        <v>929347.53822846862</v>
      </c>
      <c r="AA10" s="9"/>
      <c r="AB10" s="40"/>
    </row>
    <row r="11" spans="1:28" ht="18" customHeight="1" x14ac:dyDescent="0.25">
      <c r="A11" s="31">
        <v>7</v>
      </c>
      <c r="B11" s="4" t="s">
        <v>290</v>
      </c>
      <c r="C11" s="51">
        <v>213016.27000000002</v>
      </c>
      <c r="D11" s="51">
        <v>1126</v>
      </c>
      <c r="E11" s="51">
        <v>1340238.1200000001</v>
      </c>
      <c r="F11" s="32">
        <v>0</v>
      </c>
      <c r="G11" s="32">
        <v>154447.40650960035</v>
      </c>
      <c r="H11" s="32">
        <v>0</v>
      </c>
      <c r="I11" s="51">
        <v>-35336.53</v>
      </c>
      <c r="J11" s="32">
        <v>111868.05</v>
      </c>
      <c r="K11" s="32">
        <v>0</v>
      </c>
      <c r="L11" s="51">
        <v>4435.33</v>
      </c>
      <c r="M11" s="32">
        <v>262538.17000000004</v>
      </c>
      <c r="N11" s="32">
        <v>0</v>
      </c>
      <c r="O11" s="32">
        <v>1420.1812065672884</v>
      </c>
      <c r="P11" s="33">
        <v>0</v>
      </c>
      <c r="Q11" s="52">
        <v>0</v>
      </c>
      <c r="R11" s="32">
        <v>466021.31064390001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52">
        <v>0</v>
      </c>
      <c r="Y11" s="32">
        <v>0</v>
      </c>
      <c r="Z11" s="42">
        <v>2519774.3083600681</v>
      </c>
      <c r="AA11" s="9"/>
      <c r="AB11" s="40"/>
    </row>
    <row r="12" spans="1:28" ht="18" customHeight="1" x14ac:dyDescent="0.25">
      <c r="A12" s="31">
        <v>8</v>
      </c>
      <c r="B12" s="4" t="s">
        <v>291</v>
      </c>
      <c r="C12" s="51">
        <v>2349967.91</v>
      </c>
      <c r="D12" s="51">
        <v>1000116</v>
      </c>
      <c r="E12" s="51">
        <v>7774181.54</v>
      </c>
      <c r="F12" s="32">
        <v>232.42</v>
      </c>
      <c r="G12" s="32">
        <v>6021993.9443919761</v>
      </c>
      <c r="H12" s="32">
        <v>260682.18</v>
      </c>
      <c r="I12" s="51">
        <v>2472578.6399999983</v>
      </c>
      <c r="J12" s="32">
        <v>4042984.2300000004</v>
      </c>
      <c r="K12" s="32">
        <v>1907563.56</v>
      </c>
      <c r="L12" s="51">
        <v>2839644.9400000004</v>
      </c>
      <c r="M12" s="32">
        <v>1912257.3900000001</v>
      </c>
      <c r="N12" s="32">
        <v>0</v>
      </c>
      <c r="O12" s="32">
        <v>273606.05964002135</v>
      </c>
      <c r="P12" s="33">
        <v>1468090.98</v>
      </c>
      <c r="Q12" s="52">
        <v>98642.140000000014</v>
      </c>
      <c r="R12" s="32">
        <v>884633.43468519161</v>
      </c>
      <c r="S12" s="32">
        <v>34232.61</v>
      </c>
      <c r="T12" s="32">
        <v>0</v>
      </c>
      <c r="U12" s="32">
        <v>0</v>
      </c>
      <c r="V12" s="32">
        <v>0</v>
      </c>
      <c r="W12" s="32">
        <v>7564</v>
      </c>
      <c r="X12" s="52">
        <v>0</v>
      </c>
      <c r="Y12" s="32">
        <v>5404.64</v>
      </c>
      <c r="Z12" s="42">
        <v>33354376.618717186</v>
      </c>
      <c r="AA12" s="9"/>
      <c r="AB12" s="40"/>
    </row>
    <row r="13" spans="1:28" ht="18" customHeight="1" x14ac:dyDescent="0.25">
      <c r="A13" s="70">
        <v>8.1</v>
      </c>
      <c r="B13" s="4" t="s">
        <v>320</v>
      </c>
      <c r="C13" s="51">
        <v>0</v>
      </c>
      <c r="D13" s="51">
        <v>590987</v>
      </c>
      <c r="E13" s="51">
        <v>3415833.87</v>
      </c>
      <c r="F13" s="32">
        <v>232.42</v>
      </c>
      <c r="G13" s="32">
        <v>828284.5991533983</v>
      </c>
      <c r="H13" s="32">
        <v>0</v>
      </c>
      <c r="I13" s="51">
        <v>1572564.0299999982</v>
      </c>
      <c r="J13" s="32">
        <v>1043193.9100000001</v>
      </c>
      <c r="K13" s="32">
        <v>1752160.33</v>
      </c>
      <c r="L13" s="51">
        <v>589438.19999999995</v>
      </c>
      <c r="M13" s="32">
        <v>353386.9800000001</v>
      </c>
      <c r="N13" s="32">
        <v>0</v>
      </c>
      <c r="O13" s="32">
        <v>273504.47216522868</v>
      </c>
      <c r="P13" s="33">
        <v>764062.33999999985</v>
      </c>
      <c r="Q13" s="52">
        <v>98642.140000000014</v>
      </c>
      <c r="R13" s="32">
        <v>0</v>
      </c>
      <c r="S13" s="32">
        <v>34232.61</v>
      </c>
      <c r="T13" s="32">
        <v>0</v>
      </c>
      <c r="U13" s="32">
        <v>0</v>
      </c>
      <c r="V13" s="32">
        <v>0</v>
      </c>
      <c r="W13" s="32">
        <v>7564</v>
      </c>
      <c r="X13" s="52">
        <v>0</v>
      </c>
      <c r="Y13" s="32">
        <v>5404.64</v>
      </c>
      <c r="Z13" s="42">
        <v>11329491.541318627</v>
      </c>
      <c r="AA13" s="9"/>
      <c r="AB13" s="40"/>
    </row>
    <row r="14" spans="1:28" ht="18" customHeight="1" x14ac:dyDescent="0.25">
      <c r="A14" s="70">
        <v>8.1999999999999993</v>
      </c>
      <c r="B14" s="4" t="s">
        <v>321</v>
      </c>
      <c r="C14" s="51">
        <v>1676718.24</v>
      </c>
      <c r="D14" s="51">
        <v>187216</v>
      </c>
      <c r="E14" s="51">
        <v>2632778.0399999996</v>
      </c>
      <c r="F14" s="32">
        <v>0</v>
      </c>
      <c r="G14" s="32">
        <v>4790339.2416249271</v>
      </c>
      <c r="H14" s="32">
        <v>237819.31</v>
      </c>
      <c r="I14" s="51">
        <v>679934.72999999986</v>
      </c>
      <c r="J14" s="32">
        <v>1871787.1199999999</v>
      </c>
      <c r="K14" s="32">
        <v>121421.42999999998</v>
      </c>
      <c r="L14" s="51">
        <v>2017317.0200000005</v>
      </c>
      <c r="M14" s="32">
        <v>1265270.8900000001</v>
      </c>
      <c r="N14" s="32">
        <v>0</v>
      </c>
      <c r="O14" s="32">
        <v>0</v>
      </c>
      <c r="P14" s="33">
        <v>704028.6399999999</v>
      </c>
      <c r="Q14" s="52">
        <v>0</v>
      </c>
      <c r="R14" s="32">
        <v>382272.17681049998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52">
        <v>0</v>
      </c>
      <c r="Y14" s="32">
        <v>0</v>
      </c>
      <c r="Z14" s="42">
        <v>16566902.838435426</v>
      </c>
      <c r="AA14" s="9"/>
      <c r="AB14" s="40"/>
    </row>
    <row r="15" spans="1:28" ht="18" customHeight="1" x14ac:dyDescent="0.25">
      <c r="A15" s="70">
        <v>8.3000000000000007</v>
      </c>
      <c r="B15" s="4" t="s">
        <v>322</v>
      </c>
      <c r="C15" s="51">
        <v>0</v>
      </c>
      <c r="D15" s="51">
        <v>11131</v>
      </c>
      <c r="E15" s="51">
        <v>366315.11</v>
      </c>
      <c r="F15" s="32">
        <v>0</v>
      </c>
      <c r="G15" s="32">
        <v>56413.790713583687</v>
      </c>
      <c r="H15" s="32">
        <v>0</v>
      </c>
      <c r="I15" s="51">
        <v>0</v>
      </c>
      <c r="J15" s="32">
        <v>455506.23000000004</v>
      </c>
      <c r="K15" s="32">
        <v>6804.04</v>
      </c>
      <c r="L15" s="51">
        <v>74992.62999999999</v>
      </c>
      <c r="M15" s="32">
        <v>155771.19</v>
      </c>
      <c r="N15" s="32">
        <v>0</v>
      </c>
      <c r="O15" s="32">
        <v>97.737665238965818</v>
      </c>
      <c r="P15" s="33">
        <v>0</v>
      </c>
      <c r="Q15" s="5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52">
        <v>0</v>
      </c>
      <c r="Y15" s="32">
        <v>0</v>
      </c>
      <c r="Z15" s="42">
        <v>1127031.7283788228</v>
      </c>
      <c r="AA15" s="9"/>
      <c r="AB15" s="40"/>
    </row>
    <row r="16" spans="1:28" ht="18" customHeight="1" x14ac:dyDescent="0.25">
      <c r="A16" s="70">
        <v>8.4</v>
      </c>
      <c r="B16" s="4" t="s">
        <v>319</v>
      </c>
      <c r="C16" s="51">
        <v>673249.67</v>
      </c>
      <c r="D16" s="51">
        <v>210782</v>
      </c>
      <c r="E16" s="51">
        <v>1359254.52</v>
      </c>
      <c r="F16" s="32">
        <v>0</v>
      </c>
      <c r="G16" s="32">
        <v>346956.31290006766</v>
      </c>
      <c r="H16" s="32">
        <v>22862.87</v>
      </c>
      <c r="I16" s="51">
        <v>220079.87999999998</v>
      </c>
      <c r="J16" s="32">
        <v>672496.97</v>
      </c>
      <c r="K16" s="32">
        <v>27177.759999999998</v>
      </c>
      <c r="L16" s="51">
        <v>157897.09</v>
      </c>
      <c r="M16" s="32">
        <v>137828.33000000002</v>
      </c>
      <c r="N16" s="32">
        <v>0</v>
      </c>
      <c r="O16" s="32">
        <v>3.8498095537100854</v>
      </c>
      <c r="P16" s="33">
        <v>0</v>
      </c>
      <c r="Q16" s="52">
        <v>0</v>
      </c>
      <c r="R16" s="32">
        <v>502361.25787469163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42">
        <v>4330950.5105843125</v>
      </c>
      <c r="AA16" s="9"/>
      <c r="AB16" s="40"/>
    </row>
    <row r="17" spans="1:27" ht="18" customHeight="1" x14ac:dyDescent="0.25">
      <c r="A17" s="31">
        <v>9</v>
      </c>
      <c r="B17" s="3" t="s">
        <v>316</v>
      </c>
      <c r="C17" s="51">
        <v>613.36999999999898</v>
      </c>
      <c r="D17" s="51">
        <v>299028</v>
      </c>
      <c r="E17" s="51">
        <v>53286.28</v>
      </c>
      <c r="F17" s="32">
        <v>193669.33000000002</v>
      </c>
      <c r="G17" s="32">
        <v>44016.748419888892</v>
      </c>
      <c r="H17" s="32">
        <v>0</v>
      </c>
      <c r="I17" s="51">
        <v>0</v>
      </c>
      <c r="J17" s="32">
        <v>209639.91</v>
      </c>
      <c r="K17" s="32">
        <v>2100</v>
      </c>
      <c r="L17" s="51">
        <v>43526.820000000007</v>
      </c>
      <c r="M17" s="32">
        <v>990314.72</v>
      </c>
      <c r="N17" s="32">
        <v>0</v>
      </c>
      <c r="O17" s="32">
        <v>29369.830073557856</v>
      </c>
      <c r="P17" s="33">
        <v>1901.42</v>
      </c>
      <c r="Q17" s="52">
        <v>92112.870000000024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7231</v>
      </c>
      <c r="X17" s="52">
        <v>0</v>
      </c>
      <c r="Y17" s="32">
        <v>0</v>
      </c>
      <c r="Z17" s="42">
        <v>1966810.2984934468</v>
      </c>
      <c r="AA17" s="9"/>
    </row>
    <row r="18" spans="1:27" ht="31.5" x14ac:dyDescent="0.25">
      <c r="A18" s="70">
        <v>9.1</v>
      </c>
      <c r="B18" s="4" t="s">
        <v>318</v>
      </c>
      <c r="C18" s="51">
        <v>-2116.6300000000006</v>
      </c>
      <c r="D18" s="51">
        <v>294464</v>
      </c>
      <c r="E18" s="51">
        <v>18144.190000000002</v>
      </c>
      <c r="F18" s="32">
        <v>193669.33000000002</v>
      </c>
      <c r="G18" s="32">
        <v>33548.455994908116</v>
      </c>
      <c r="H18" s="32">
        <v>0</v>
      </c>
      <c r="I18" s="51">
        <v>0</v>
      </c>
      <c r="J18" s="32">
        <v>0</v>
      </c>
      <c r="K18" s="32">
        <v>0</v>
      </c>
      <c r="L18" s="51">
        <v>35461.26</v>
      </c>
      <c r="M18" s="32">
        <v>990314.72</v>
      </c>
      <c r="N18" s="32">
        <v>0</v>
      </c>
      <c r="O18" s="32">
        <v>29369.830073557856</v>
      </c>
      <c r="P18" s="33">
        <v>0</v>
      </c>
      <c r="Q18" s="52">
        <v>92112.870000000024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7231</v>
      </c>
      <c r="X18" s="52">
        <v>0</v>
      </c>
      <c r="Y18" s="32">
        <v>0</v>
      </c>
      <c r="Z18" s="42">
        <v>1692199.026068466</v>
      </c>
      <c r="AA18" s="9"/>
    </row>
    <row r="19" spans="1:27" ht="18" customHeight="1" x14ac:dyDescent="0.25">
      <c r="A19" s="70">
        <v>9.1999999999999993</v>
      </c>
      <c r="B19" s="4" t="s">
        <v>317</v>
      </c>
      <c r="C19" s="51">
        <v>2730</v>
      </c>
      <c r="D19" s="51">
        <v>4564</v>
      </c>
      <c r="E19" s="51">
        <v>35142.089999999997</v>
      </c>
      <c r="F19" s="32">
        <v>0</v>
      </c>
      <c r="G19" s="32">
        <v>10468.292424980775</v>
      </c>
      <c r="H19" s="32">
        <v>0</v>
      </c>
      <c r="I19" s="51">
        <v>0</v>
      </c>
      <c r="J19" s="32">
        <v>209639.91</v>
      </c>
      <c r="K19" s="32">
        <v>2100</v>
      </c>
      <c r="L19" s="51">
        <v>8065.5599999999995</v>
      </c>
      <c r="M19" s="32">
        <v>0</v>
      </c>
      <c r="N19" s="32">
        <v>0</v>
      </c>
      <c r="O19" s="32">
        <v>0</v>
      </c>
      <c r="P19" s="33">
        <v>1901.42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42">
        <v>274611.27242498077</v>
      </c>
      <c r="AA19" s="9"/>
    </row>
    <row r="20" spans="1:27" ht="32.25" customHeight="1" x14ac:dyDescent="0.25">
      <c r="A20" s="31">
        <v>10</v>
      </c>
      <c r="B20" s="4" t="s">
        <v>292</v>
      </c>
      <c r="C20" s="51">
        <v>75510264.279999986</v>
      </c>
      <c r="D20" s="51">
        <v>94738324</v>
      </c>
      <c r="E20" s="51">
        <v>20776389.350000001</v>
      </c>
      <c r="F20" s="32">
        <v>57892939.190000013</v>
      </c>
      <c r="G20" s="32">
        <v>22046106.508160532</v>
      </c>
      <c r="H20" s="32">
        <v>64448268.152017415</v>
      </c>
      <c r="I20" s="51">
        <v>15051178.090000013</v>
      </c>
      <c r="J20" s="32">
        <v>13240116.389999999</v>
      </c>
      <c r="K20" s="32">
        <v>45535117.059999987</v>
      </c>
      <c r="L20" s="51">
        <v>10814719.959999997</v>
      </c>
      <c r="M20" s="32">
        <v>2567234.4699999997</v>
      </c>
      <c r="N20" s="32">
        <v>0</v>
      </c>
      <c r="O20" s="32">
        <v>1736539.8301205703</v>
      </c>
      <c r="P20" s="33">
        <v>1513036.5699999991</v>
      </c>
      <c r="Q20" s="52">
        <v>0</v>
      </c>
      <c r="R20" s="32">
        <v>1479066.8</v>
      </c>
      <c r="S20" s="32">
        <v>0</v>
      </c>
      <c r="T20" s="32">
        <v>0</v>
      </c>
      <c r="U20" s="32">
        <v>1951.8994355349473</v>
      </c>
      <c r="V20" s="32">
        <v>0</v>
      </c>
      <c r="W20" s="32">
        <v>0</v>
      </c>
      <c r="X20" s="52">
        <v>0</v>
      </c>
      <c r="Y20" s="32">
        <v>9330.85</v>
      </c>
      <c r="Z20" s="42">
        <v>427360583.39973408</v>
      </c>
      <c r="AA20" s="9"/>
    </row>
    <row r="21" spans="1:27" ht="18" customHeight="1" x14ac:dyDescent="0.25">
      <c r="A21" s="70">
        <v>10.1</v>
      </c>
      <c r="B21" s="4" t="s">
        <v>293</v>
      </c>
      <c r="C21" s="51">
        <v>75476514.789999992</v>
      </c>
      <c r="D21" s="51">
        <v>94738324</v>
      </c>
      <c r="E21" s="51">
        <v>18211646.960000005</v>
      </c>
      <c r="F21" s="32">
        <v>57464031.650000006</v>
      </c>
      <c r="G21" s="32">
        <v>21859134.809835456</v>
      </c>
      <c r="H21" s="32">
        <v>64429948.352017418</v>
      </c>
      <c r="I21" s="51">
        <v>14869703.720000016</v>
      </c>
      <c r="J21" s="32">
        <v>12478545.43</v>
      </c>
      <c r="K21" s="32">
        <v>45310800.889999986</v>
      </c>
      <c r="L21" s="51">
        <v>10702214.919999998</v>
      </c>
      <c r="M21" s="32">
        <v>2368401.4700000002</v>
      </c>
      <c r="N21" s="32">
        <v>0</v>
      </c>
      <c r="O21" s="32">
        <v>1729980.6377291193</v>
      </c>
      <c r="P21" s="33">
        <v>1513036.5699999991</v>
      </c>
      <c r="Q21" s="52">
        <v>0</v>
      </c>
      <c r="R21" s="32">
        <v>1479066.8</v>
      </c>
      <c r="S21" s="32">
        <v>0</v>
      </c>
      <c r="T21" s="32">
        <v>0</v>
      </c>
      <c r="U21" s="32">
        <v>1951.8994355349473</v>
      </c>
      <c r="V21" s="32">
        <v>0</v>
      </c>
      <c r="W21" s="32">
        <v>0</v>
      </c>
      <c r="X21" s="52">
        <v>0</v>
      </c>
      <c r="Y21" s="32">
        <v>9330.85</v>
      </c>
      <c r="Z21" s="42">
        <v>422642633.7490176</v>
      </c>
      <c r="AA21" s="9"/>
    </row>
    <row r="22" spans="1:27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1057409.6000000001</v>
      </c>
      <c r="F22" s="32">
        <v>0</v>
      </c>
      <c r="G22" s="32">
        <v>186811.25832507407</v>
      </c>
      <c r="H22" s="32">
        <v>0</v>
      </c>
      <c r="I22" s="51">
        <v>15336.52</v>
      </c>
      <c r="J22" s="32">
        <v>1130</v>
      </c>
      <c r="K22" s="32">
        <v>0</v>
      </c>
      <c r="L22" s="51">
        <v>1381.17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42">
        <v>1262068.5483250741</v>
      </c>
      <c r="AA22" s="9"/>
    </row>
    <row r="23" spans="1:27" ht="31.5" x14ac:dyDescent="0.25">
      <c r="A23" s="70">
        <v>10.3</v>
      </c>
      <c r="B23" s="4" t="s">
        <v>323</v>
      </c>
      <c r="C23" s="51">
        <v>33749.49</v>
      </c>
      <c r="D23" s="51">
        <v>0</v>
      </c>
      <c r="E23" s="51">
        <v>0</v>
      </c>
      <c r="F23" s="32">
        <v>426685.79000000004</v>
      </c>
      <c r="G23" s="32">
        <v>160.44</v>
      </c>
      <c r="H23" s="32">
        <v>0</v>
      </c>
      <c r="I23" s="51">
        <v>1305.3699999999999</v>
      </c>
      <c r="J23" s="32">
        <v>0</v>
      </c>
      <c r="K23" s="32">
        <v>105399.61</v>
      </c>
      <c r="L23" s="51">
        <v>0</v>
      </c>
      <c r="M23" s="32">
        <v>0</v>
      </c>
      <c r="N23" s="32">
        <v>0</v>
      </c>
      <c r="O23" s="32">
        <v>5612.7573867838464</v>
      </c>
      <c r="P23" s="33">
        <v>0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42">
        <v>572913.45738678391</v>
      </c>
      <c r="AA23" s="9"/>
    </row>
    <row r="24" spans="1:27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1507332.7899999998</v>
      </c>
      <c r="F24" s="32">
        <v>2221.75</v>
      </c>
      <c r="G24" s="32">
        <v>0</v>
      </c>
      <c r="H24" s="32">
        <v>18319.8</v>
      </c>
      <c r="I24" s="51">
        <v>164832.47999999998</v>
      </c>
      <c r="J24" s="32">
        <v>760440.96000000008</v>
      </c>
      <c r="K24" s="32">
        <v>118916.55999999998</v>
      </c>
      <c r="L24" s="51">
        <v>111123.87</v>
      </c>
      <c r="M24" s="32">
        <v>198833.00000000003</v>
      </c>
      <c r="N24" s="32">
        <v>0</v>
      </c>
      <c r="O24" s="32">
        <v>946.43500466718444</v>
      </c>
      <c r="P24" s="33">
        <v>0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42">
        <v>2882967.6450046673</v>
      </c>
      <c r="AA24" s="9"/>
    </row>
    <row r="25" spans="1:27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0</v>
      </c>
      <c r="F25" s="32">
        <v>0</v>
      </c>
      <c r="G25" s="32">
        <v>0</v>
      </c>
      <c r="H25" s="32">
        <v>0</v>
      </c>
      <c r="I25" s="51">
        <v>0</v>
      </c>
      <c r="J25" s="32">
        <v>0</v>
      </c>
      <c r="K25" s="32">
        <v>0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42">
        <v>0</v>
      </c>
      <c r="AA25" s="9"/>
    </row>
    <row r="26" spans="1:27" ht="32.25" customHeight="1" x14ac:dyDescent="0.25">
      <c r="A26" s="31">
        <v>12</v>
      </c>
      <c r="B26" s="4" t="s">
        <v>297</v>
      </c>
      <c r="C26" s="51">
        <v>0</v>
      </c>
      <c r="D26" s="51">
        <v>54</v>
      </c>
      <c r="E26" s="51">
        <v>11804</v>
      </c>
      <c r="F26" s="32">
        <v>0</v>
      </c>
      <c r="G26" s="32">
        <v>0</v>
      </c>
      <c r="H26" s="32">
        <v>0</v>
      </c>
      <c r="I26" s="51">
        <v>4180.93</v>
      </c>
      <c r="J26" s="32">
        <v>0</v>
      </c>
      <c r="K26" s="32">
        <v>0</v>
      </c>
      <c r="L26" s="51">
        <v>0</v>
      </c>
      <c r="M26" s="32">
        <v>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42">
        <v>16038.93</v>
      </c>
      <c r="AA26" s="9"/>
    </row>
    <row r="27" spans="1:27" ht="18" customHeight="1" x14ac:dyDescent="0.25">
      <c r="A27" s="31">
        <v>13</v>
      </c>
      <c r="B27" s="4" t="s">
        <v>298</v>
      </c>
      <c r="C27" s="51">
        <v>1608995.95</v>
      </c>
      <c r="D27" s="51">
        <v>750606</v>
      </c>
      <c r="E27" s="51">
        <v>511944.41000000003</v>
      </c>
      <c r="F27" s="32">
        <v>53881.71</v>
      </c>
      <c r="G27" s="32">
        <v>649568.05044560018</v>
      </c>
      <c r="H27" s="32">
        <v>10134</v>
      </c>
      <c r="I27" s="51">
        <v>215113.21000000002</v>
      </c>
      <c r="J27" s="32">
        <v>850603.48</v>
      </c>
      <c r="K27" s="32">
        <v>129330.33000000002</v>
      </c>
      <c r="L27" s="51">
        <v>355537</v>
      </c>
      <c r="M27" s="32">
        <v>559114.12</v>
      </c>
      <c r="N27" s="32">
        <v>0</v>
      </c>
      <c r="O27" s="32">
        <v>13854.547474201532</v>
      </c>
      <c r="P27" s="33">
        <v>8827.25</v>
      </c>
      <c r="Q27" s="52">
        <v>0</v>
      </c>
      <c r="R27" s="32">
        <v>352394.93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52">
        <v>0</v>
      </c>
      <c r="Y27" s="32">
        <v>0</v>
      </c>
      <c r="Z27" s="42">
        <v>6069904.9879198028</v>
      </c>
      <c r="AA27" s="9"/>
    </row>
    <row r="28" spans="1:27" ht="18" customHeight="1" x14ac:dyDescent="0.25">
      <c r="A28" s="31">
        <v>14</v>
      </c>
      <c r="B28" s="4" t="s">
        <v>299</v>
      </c>
      <c r="C28" s="51">
        <v>0</v>
      </c>
      <c r="D28" s="51">
        <v>0</v>
      </c>
      <c r="E28" s="51">
        <v>0</v>
      </c>
      <c r="F28" s="32">
        <v>0</v>
      </c>
      <c r="G28" s="32">
        <v>-6243.03</v>
      </c>
      <c r="H28" s="32">
        <v>0</v>
      </c>
      <c r="I28" s="51">
        <v>-856.89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73.558730173199493</v>
      </c>
      <c r="P28" s="33">
        <v>0</v>
      </c>
      <c r="Q28" s="5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1552824.8699999996</v>
      </c>
      <c r="W28" s="32">
        <v>0</v>
      </c>
      <c r="X28" s="52">
        <v>0</v>
      </c>
      <c r="Y28" s="32">
        <v>0</v>
      </c>
      <c r="Z28" s="42">
        <v>1545798.5087301729</v>
      </c>
      <c r="AA28" s="9"/>
    </row>
    <row r="29" spans="1:27" ht="18" customHeight="1" x14ac:dyDescent="0.25">
      <c r="A29" s="31">
        <v>15</v>
      </c>
      <c r="B29" s="4" t="s">
        <v>300</v>
      </c>
      <c r="C29" s="51">
        <v>552995.93999999994</v>
      </c>
      <c r="D29" s="51">
        <v>484757</v>
      </c>
      <c r="E29" s="51">
        <v>0</v>
      </c>
      <c r="F29" s="32">
        <v>2758.97</v>
      </c>
      <c r="G29" s="32">
        <v>0</v>
      </c>
      <c r="H29" s="32">
        <v>130407.42</v>
      </c>
      <c r="I29" s="51">
        <v>0</v>
      </c>
      <c r="J29" s="32">
        <v>0</v>
      </c>
      <c r="K29" s="32">
        <v>791321.2</v>
      </c>
      <c r="L29" s="51">
        <v>439225.47</v>
      </c>
      <c r="M29" s="32">
        <v>0</v>
      </c>
      <c r="N29" s="32">
        <v>0</v>
      </c>
      <c r="O29" s="32">
        <v>4361.6735808461608</v>
      </c>
      <c r="P29" s="33">
        <v>0</v>
      </c>
      <c r="Q29" s="52">
        <v>0</v>
      </c>
      <c r="R29" s="32">
        <v>9836.81</v>
      </c>
      <c r="S29" s="32">
        <v>0</v>
      </c>
      <c r="T29" s="32">
        <v>0</v>
      </c>
      <c r="U29" s="32">
        <v>0</v>
      </c>
      <c r="V29" s="32">
        <v>18000</v>
      </c>
      <c r="W29" s="32">
        <v>0</v>
      </c>
      <c r="X29" s="52">
        <v>0</v>
      </c>
      <c r="Y29" s="32">
        <v>0</v>
      </c>
      <c r="Z29" s="42">
        <v>2433664.4835808463</v>
      </c>
      <c r="AA29" s="9"/>
    </row>
    <row r="30" spans="1:27" ht="18" customHeight="1" x14ac:dyDescent="0.25">
      <c r="A30" s="31">
        <v>16</v>
      </c>
      <c r="B30" s="4" t="s">
        <v>301</v>
      </c>
      <c r="C30" s="51">
        <v>11568.6</v>
      </c>
      <c r="D30" s="51">
        <v>27</v>
      </c>
      <c r="E30" s="51">
        <v>23710.959999999999</v>
      </c>
      <c r="F30" s="32">
        <v>1880.43</v>
      </c>
      <c r="G30" s="32">
        <v>7871.5081421955174</v>
      </c>
      <c r="H30" s="32">
        <v>0</v>
      </c>
      <c r="I30" s="51">
        <v>0</v>
      </c>
      <c r="J30" s="32">
        <v>47550.390000000014</v>
      </c>
      <c r="K30" s="32">
        <v>0</v>
      </c>
      <c r="L30" s="51">
        <v>458817.80000000005</v>
      </c>
      <c r="M30" s="32">
        <v>7162.4</v>
      </c>
      <c r="N30" s="32">
        <v>0</v>
      </c>
      <c r="O30" s="32">
        <v>187.23950452004703</v>
      </c>
      <c r="P30" s="33">
        <v>66338.86</v>
      </c>
      <c r="Q30" s="52">
        <v>17712.600000000002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73664</v>
      </c>
      <c r="X30" s="52">
        <v>0</v>
      </c>
      <c r="Y30" s="32">
        <v>0</v>
      </c>
      <c r="Z30" s="42">
        <v>716491.78764671565</v>
      </c>
      <c r="AA30" s="9"/>
    </row>
    <row r="31" spans="1:27" ht="18" customHeight="1" x14ac:dyDescent="0.25">
      <c r="A31" s="31">
        <v>17</v>
      </c>
      <c r="B31" s="35" t="s">
        <v>302</v>
      </c>
      <c r="C31" s="51">
        <v>48696.55</v>
      </c>
      <c r="D31" s="51">
        <v>0</v>
      </c>
      <c r="E31" s="51">
        <v>0</v>
      </c>
      <c r="F31" s="32">
        <v>0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42">
        <v>48696.55</v>
      </c>
      <c r="AA31" s="9"/>
    </row>
    <row r="32" spans="1:27" ht="18" customHeight="1" x14ac:dyDescent="0.25">
      <c r="A32" s="31">
        <v>18</v>
      </c>
      <c r="B32" s="36" t="s">
        <v>303</v>
      </c>
      <c r="C32" s="51">
        <v>17721894.719999999</v>
      </c>
      <c r="D32" s="51">
        <v>764985</v>
      </c>
      <c r="E32" s="51">
        <v>416145.4600000002</v>
      </c>
      <c r="F32" s="32">
        <v>88003.56</v>
      </c>
      <c r="G32" s="32">
        <v>167469.97347077302</v>
      </c>
      <c r="H32" s="32">
        <v>0</v>
      </c>
      <c r="I32" s="51">
        <v>215344.29000000007</v>
      </c>
      <c r="J32" s="32">
        <v>684781.87999999989</v>
      </c>
      <c r="K32" s="32">
        <v>150064.93999999997</v>
      </c>
      <c r="L32" s="51">
        <v>1291426.2000000002</v>
      </c>
      <c r="M32" s="32">
        <v>542234.42000000004</v>
      </c>
      <c r="N32" s="32">
        <v>0</v>
      </c>
      <c r="O32" s="32">
        <v>2250.3862408920522</v>
      </c>
      <c r="P32" s="33">
        <v>90269.799999999988</v>
      </c>
      <c r="Q32" s="52">
        <v>46000.059999999983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42">
        <v>22180870.689711664</v>
      </c>
      <c r="AA32" s="9"/>
    </row>
    <row r="33" spans="1:46" s="41" customFormat="1" ht="18" customHeight="1" x14ac:dyDescent="0.25">
      <c r="A33" s="86" t="s">
        <v>41</v>
      </c>
      <c r="B33" s="86"/>
      <c r="C33" s="46">
        <v>112389086.14</v>
      </c>
      <c r="D33" s="46">
        <v>112357353</v>
      </c>
      <c r="E33" s="46">
        <v>78040190.930000037</v>
      </c>
      <c r="F33" s="34">
        <v>68936343.38000001</v>
      </c>
      <c r="G33" s="34">
        <v>67060059.402886398</v>
      </c>
      <c r="H33" s="34">
        <v>65733032.572017424</v>
      </c>
      <c r="I33" s="46">
        <v>57765568.879999995</v>
      </c>
      <c r="J33" s="34">
        <v>52034567.200000003</v>
      </c>
      <c r="K33" s="34">
        <v>51403879.139999986</v>
      </c>
      <c r="L33" s="46">
        <v>48102672.459999986</v>
      </c>
      <c r="M33" s="34">
        <v>11662573.18</v>
      </c>
      <c r="N33" s="34">
        <v>8785981</v>
      </c>
      <c r="O33" s="34">
        <v>6491906.0344810039</v>
      </c>
      <c r="P33" s="47">
        <v>6180749.9900000002</v>
      </c>
      <c r="Q33" s="61">
        <v>5488618.3900001645</v>
      </c>
      <c r="R33" s="34">
        <v>3244235.1856314917</v>
      </c>
      <c r="S33" s="34">
        <v>2777299.3099998431</v>
      </c>
      <c r="T33" s="34">
        <v>2700515.5179644004</v>
      </c>
      <c r="U33" s="34">
        <v>1666288.4000000025</v>
      </c>
      <c r="V33" s="34">
        <v>1570824.8699999996</v>
      </c>
      <c r="W33" s="34">
        <v>669054</v>
      </c>
      <c r="X33" s="34">
        <v>438712.33</v>
      </c>
      <c r="Y33" s="34">
        <v>105271.79000000001</v>
      </c>
      <c r="Z33" s="42">
        <v>765604783.10298085</v>
      </c>
      <c r="AA33" s="9"/>
      <c r="AB33" s="3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41" customFormat="1" ht="17.25" customHeight="1" x14ac:dyDescent="0.25">
      <c r="A34" s="87" t="s">
        <v>304</v>
      </c>
      <c r="B34" s="87"/>
      <c r="C34" s="50">
        <v>0.14679778473233837</v>
      </c>
      <c r="D34" s="50">
        <v>0.14675633627133036</v>
      </c>
      <c r="E34" s="50">
        <v>0.10193273690598524</v>
      </c>
      <c r="F34" s="50">
        <v>9.0041683256735144E-2</v>
      </c>
      <c r="G34" s="50">
        <v>8.7590961920448462E-2</v>
      </c>
      <c r="H34" s="50">
        <v>8.5857656617037786E-2</v>
      </c>
      <c r="I34" s="50">
        <v>7.5450898629286639E-2</v>
      </c>
      <c r="J34" s="50">
        <v>6.7965311017395877E-2</v>
      </c>
      <c r="K34" s="50">
        <v>6.7141533431467199E-2</v>
      </c>
      <c r="L34" s="50">
        <v>6.2829639419232489E-2</v>
      </c>
      <c r="M34" s="50">
        <v>1.5233150885933371E-2</v>
      </c>
      <c r="N34" s="50">
        <v>1.1475870049283908E-2</v>
      </c>
      <c r="O34" s="50">
        <v>8.479448114429796E-3</v>
      </c>
      <c r="P34" s="50">
        <v>8.0730294878116407E-3</v>
      </c>
      <c r="Q34" s="50">
        <v>7.1689969957540022E-3</v>
      </c>
      <c r="R34" s="50">
        <v>4.2374802995387142E-3</v>
      </c>
      <c r="S34" s="50">
        <v>3.6275887655031419E-3</v>
      </c>
      <c r="T34" s="50">
        <v>3.5272970827314649E-3</v>
      </c>
      <c r="U34" s="50">
        <v>2.1764341560753697E-3</v>
      </c>
      <c r="V34" s="50">
        <v>2.0517438039421303E-3</v>
      </c>
      <c r="W34" s="50">
        <v>8.7388952468183062E-4</v>
      </c>
      <c r="X34" s="50">
        <v>5.7302715406493121E-4</v>
      </c>
      <c r="Y34" s="50">
        <v>1.3750147899198794E-4</v>
      </c>
      <c r="Z34" s="50">
        <v>0.99999999999999989</v>
      </c>
      <c r="AA34" s="37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18" customHeight="1" x14ac:dyDescent="0.25">
      <c r="A35" s="7" t="s">
        <v>331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46" ht="15" customHeight="1" x14ac:dyDescent="0.25"/>
    <row r="37" spans="1:46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/>
    <row r="45" spans="1:46" ht="15" customHeight="1" x14ac:dyDescent="0.25"/>
    <row r="46" spans="1:46" ht="15" customHeight="1" x14ac:dyDescent="0.25">
      <c r="A46" s="69">
        <f>(Z4+Z6)/$Z$33</f>
        <v>5.8293546570412365E-2</v>
      </c>
      <c r="B46" s="68" t="s">
        <v>305</v>
      </c>
    </row>
    <row r="47" spans="1:46" ht="15" customHeight="1" x14ac:dyDescent="0.25">
      <c r="A47" s="69">
        <f>(Z7+Z20)/$Z$33</f>
        <v>0.84743947261860975</v>
      </c>
      <c r="B47" s="68" t="s">
        <v>306</v>
      </c>
    </row>
    <row r="48" spans="1:46" ht="15" customHeight="1" x14ac:dyDescent="0.25">
      <c r="A48" s="69">
        <f>Z8/$Z$33</f>
        <v>2.2492699958230305E-4</v>
      </c>
      <c r="B48" s="68" t="s">
        <v>307</v>
      </c>
    </row>
    <row r="49" spans="1:2" ht="15" customHeight="1" x14ac:dyDescent="0.25">
      <c r="A49" s="69">
        <f>(Z25+Z9)/$Z$33</f>
        <v>2.8379068971240711E-4</v>
      </c>
      <c r="B49" s="68" t="s">
        <v>308</v>
      </c>
    </row>
    <row r="50" spans="1:2" ht="15" customHeight="1" x14ac:dyDescent="0.25">
      <c r="A50" s="69">
        <f>(Z26+Z10)/$Z$33</f>
        <v>1.2348230955361019E-3</v>
      </c>
      <c r="B50" s="68" t="s">
        <v>309</v>
      </c>
    </row>
    <row r="51" spans="1:2" ht="15" customHeight="1" x14ac:dyDescent="0.25">
      <c r="A51" s="69">
        <f>Z11/$Z$33</f>
        <v>3.291220697639157E-3</v>
      </c>
      <c r="B51" s="68" t="s">
        <v>310</v>
      </c>
    </row>
    <row r="52" spans="1:2" ht="15" customHeight="1" x14ac:dyDescent="0.25">
      <c r="A52" s="69">
        <f>(Z12+Z17)/$Z$33</f>
        <v>4.6135013386481946E-2</v>
      </c>
      <c r="B52" s="68" t="s">
        <v>311</v>
      </c>
    </row>
    <row r="53" spans="1:2" ht="15" customHeight="1" x14ac:dyDescent="0.25">
      <c r="A53" s="69">
        <f>Z27/$Z$33</f>
        <v>7.9282485191884498E-3</v>
      </c>
      <c r="B53" s="68" t="s">
        <v>312</v>
      </c>
    </row>
    <row r="54" spans="1:2" ht="15" customHeight="1" x14ac:dyDescent="0.25">
      <c r="A54" s="69">
        <f>(Z28+Z29+Z30+Z31)/$Z$33</f>
        <v>6.1972592578742229E-3</v>
      </c>
      <c r="B54" s="68" t="s">
        <v>313</v>
      </c>
    </row>
    <row r="55" spans="1:2" ht="15" customHeight="1" x14ac:dyDescent="0.25">
      <c r="A55" s="69">
        <f>Z32/$Z$33</f>
        <v>2.8971698164963179E-2</v>
      </c>
      <c r="B55" s="68" t="s">
        <v>314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Z1"/>
    <mergeCell ref="A33:B33"/>
    <mergeCell ref="A34:B34"/>
  </mergeCells>
  <conditionalFormatting sqref="AA34">
    <cfRule type="cellIs" dxfId="9" priority="2" operator="notEqual">
      <formula>0</formula>
    </cfRule>
  </conditionalFormatting>
  <conditionalFormatting sqref="AA4:AA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38" bestFit="1" customWidth="1"/>
    <col min="2" max="2" width="54.5703125" style="38" customWidth="1"/>
    <col min="3" max="7" width="19.28515625" style="38" customWidth="1"/>
    <col min="8" max="8" width="20.42578125" style="38" customWidth="1"/>
    <col min="9" max="16384" width="9.140625" style="38"/>
  </cols>
  <sheetData>
    <row r="1" spans="1:11" ht="21.75" customHeight="1" x14ac:dyDescent="0.25">
      <c r="A1" s="91" t="s">
        <v>375</v>
      </c>
      <c r="B1" s="91"/>
      <c r="C1" s="91"/>
      <c r="D1" s="91"/>
      <c r="E1" s="91"/>
      <c r="F1" s="91"/>
      <c r="G1" s="91"/>
      <c r="H1" s="91"/>
    </row>
    <row r="2" spans="1:11" x14ac:dyDescent="0.25">
      <c r="D2" s="37"/>
      <c r="H2" s="43" t="s">
        <v>0</v>
      </c>
    </row>
    <row r="3" spans="1:11" ht="94.5" x14ac:dyDescent="0.25">
      <c r="A3" s="44" t="s">
        <v>283</v>
      </c>
      <c r="B3" s="83" t="s">
        <v>1</v>
      </c>
      <c r="C3" s="57" t="s">
        <v>324</v>
      </c>
      <c r="D3" s="57" t="s">
        <v>334</v>
      </c>
      <c r="E3" s="57" t="s">
        <v>325</v>
      </c>
      <c r="F3" s="57" t="s">
        <v>326</v>
      </c>
      <c r="G3" s="57" t="s">
        <v>335</v>
      </c>
      <c r="H3" s="57" t="s">
        <v>327</v>
      </c>
    </row>
    <row r="4" spans="1:11" ht="18" customHeight="1" x14ac:dyDescent="0.25">
      <c r="A4" s="31">
        <v>1</v>
      </c>
      <c r="B4" s="4" t="s">
        <v>284</v>
      </c>
      <c r="C4" s="51">
        <v>43232286.647287115</v>
      </c>
      <c r="D4" s="71">
        <v>11611647.019999985</v>
      </c>
      <c r="E4" s="34">
        <v>54843933.667287096</v>
      </c>
      <c r="F4" s="32">
        <v>8600698.9760242309</v>
      </c>
      <c r="G4" s="71">
        <v>4148868.4208498257</v>
      </c>
      <c r="H4" s="34">
        <v>12749567.396874057</v>
      </c>
      <c r="K4" s="37"/>
    </row>
    <row r="5" spans="1:11" ht="47.25" x14ac:dyDescent="0.25">
      <c r="A5" s="70">
        <v>1.1000000000000001</v>
      </c>
      <c r="B5" s="4" t="s">
        <v>285</v>
      </c>
      <c r="C5" s="51">
        <v>2075425.84</v>
      </c>
      <c r="D5" s="71">
        <v>0</v>
      </c>
      <c r="E5" s="34">
        <v>2075425.84</v>
      </c>
      <c r="F5" s="32">
        <v>165568.90244674819</v>
      </c>
      <c r="G5" s="71">
        <v>0</v>
      </c>
      <c r="H5" s="34">
        <v>165568.90244674819</v>
      </c>
    </row>
    <row r="6" spans="1:11" ht="18" customHeight="1" x14ac:dyDescent="0.25">
      <c r="A6" s="31">
        <v>2</v>
      </c>
      <c r="B6" s="4" t="s">
        <v>315</v>
      </c>
      <c r="C6" s="51">
        <v>65614450.785929248</v>
      </c>
      <c r="D6" s="71">
        <v>71724308.820000008</v>
      </c>
      <c r="E6" s="34">
        <v>137338759.60592926</v>
      </c>
      <c r="F6" s="32">
        <v>36029119.102319837</v>
      </c>
      <c r="G6" s="71">
        <v>30585121.908028278</v>
      </c>
      <c r="H6" s="34">
        <v>66614241.010348111</v>
      </c>
    </row>
    <row r="7" spans="1:11" ht="32.25" customHeight="1" x14ac:dyDescent="0.25">
      <c r="A7" s="31">
        <v>3</v>
      </c>
      <c r="B7" s="4" t="s">
        <v>286</v>
      </c>
      <c r="C7" s="51">
        <v>547443070.57999992</v>
      </c>
      <c r="D7" s="71">
        <v>0</v>
      </c>
      <c r="E7" s="34">
        <v>547443070.57999992</v>
      </c>
      <c r="F7" s="32">
        <v>221443130.22734109</v>
      </c>
      <c r="G7" s="71">
        <v>0</v>
      </c>
      <c r="H7" s="34">
        <v>221443130.22734109</v>
      </c>
    </row>
    <row r="8" spans="1:11" ht="18" customHeight="1" x14ac:dyDescent="0.25">
      <c r="A8" s="31">
        <v>4</v>
      </c>
      <c r="B8" s="4" t="s">
        <v>287</v>
      </c>
      <c r="C8" s="51">
        <v>9964445.6999999993</v>
      </c>
      <c r="D8" s="71">
        <v>0</v>
      </c>
      <c r="E8" s="34">
        <v>9964445.6999999993</v>
      </c>
      <c r="F8" s="32">
        <v>172205.1867292134</v>
      </c>
      <c r="G8" s="71">
        <v>0</v>
      </c>
      <c r="H8" s="34">
        <v>172205.1867292134</v>
      </c>
    </row>
    <row r="9" spans="1:11" ht="18" customHeight="1" x14ac:dyDescent="0.25">
      <c r="A9" s="31">
        <v>5</v>
      </c>
      <c r="B9" s="4" t="s">
        <v>288</v>
      </c>
      <c r="C9" s="51">
        <v>1992010.13</v>
      </c>
      <c r="D9" s="71">
        <v>0</v>
      </c>
      <c r="E9" s="34">
        <v>1992010.13</v>
      </c>
      <c r="F9" s="32">
        <v>217271.50944391277</v>
      </c>
      <c r="G9" s="71">
        <v>0</v>
      </c>
      <c r="H9" s="34">
        <v>217271.50944391277</v>
      </c>
    </row>
    <row r="10" spans="1:11" ht="18" customHeight="1" x14ac:dyDescent="0.25">
      <c r="A10" s="31">
        <v>6</v>
      </c>
      <c r="B10" s="4" t="s">
        <v>289</v>
      </c>
      <c r="C10" s="51">
        <v>7336685.0185020994</v>
      </c>
      <c r="D10" s="71">
        <v>0</v>
      </c>
      <c r="E10" s="34">
        <v>7336685.0185020994</v>
      </c>
      <c r="F10" s="32">
        <v>929347.53822846862</v>
      </c>
      <c r="G10" s="71">
        <v>0</v>
      </c>
      <c r="H10" s="34">
        <v>929347.53822846862</v>
      </c>
    </row>
    <row r="11" spans="1:11" ht="18" customHeight="1" x14ac:dyDescent="0.25">
      <c r="A11" s="31">
        <v>7</v>
      </c>
      <c r="B11" s="4" t="s">
        <v>290</v>
      </c>
      <c r="C11" s="51">
        <v>23103675.3106171</v>
      </c>
      <c r="D11" s="71">
        <v>0</v>
      </c>
      <c r="E11" s="34">
        <v>23103675.3106171</v>
      </c>
      <c r="F11" s="32">
        <v>2519774.3083600681</v>
      </c>
      <c r="G11" s="71">
        <v>0</v>
      </c>
      <c r="H11" s="34">
        <v>2519774.3083600681</v>
      </c>
    </row>
    <row r="12" spans="1:11" ht="18" customHeight="1" x14ac:dyDescent="0.25">
      <c r="A12" s="31">
        <v>8</v>
      </c>
      <c r="B12" s="4" t="s">
        <v>291</v>
      </c>
      <c r="C12" s="51">
        <v>209101882.16952518</v>
      </c>
      <c r="D12" s="71">
        <v>0</v>
      </c>
      <c r="E12" s="34">
        <v>209101882.16952518</v>
      </c>
      <c r="F12" s="32">
        <v>33354376.618717186</v>
      </c>
      <c r="G12" s="71">
        <v>0</v>
      </c>
      <c r="H12" s="34">
        <v>33354376.618717186</v>
      </c>
    </row>
    <row r="13" spans="1:11" ht="18" customHeight="1" x14ac:dyDescent="0.25">
      <c r="A13" s="70">
        <v>8.1</v>
      </c>
      <c r="B13" s="4" t="s">
        <v>320</v>
      </c>
      <c r="C13" s="51">
        <v>111238973.44960871</v>
      </c>
      <c r="D13" s="71">
        <v>0</v>
      </c>
      <c r="E13" s="34">
        <v>111238973.44960871</v>
      </c>
      <c r="F13" s="32">
        <v>11329491.541318627</v>
      </c>
      <c r="G13" s="71">
        <v>0</v>
      </c>
      <c r="H13" s="34">
        <v>11329491.541318627</v>
      </c>
    </row>
    <row r="14" spans="1:11" ht="18" customHeight="1" x14ac:dyDescent="0.25">
      <c r="A14" s="70">
        <v>8.1999999999999993</v>
      </c>
      <c r="B14" s="4" t="s">
        <v>321</v>
      </c>
      <c r="C14" s="51">
        <v>72597738.845895708</v>
      </c>
      <c r="D14" s="71">
        <v>0</v>
      </c>
      <c r="E14" s="34">
        <v>72597738.845895708</v>
      </c>
      <c r="F14" s="32">
        <v>16566902.838435426</v>
      </c>
      <c r="G14" s="71">
        <v>0</v>
      </c>
      <c r="H14" s="34">
        <v>16566902.838435426</v>
      </c>
    </row>
    <row r="15" spans="1:11" ht="18" customHeight="1" x14ac:dyDescent="0.25">
      <c r="A15" s="70">
        <v>8.3000000000000007</v>
      </c>
      <c r="B15" s="4" t="s">
        <v>322</v>
      </c>
      <c r="C15" s="51">
        <v>11188463.000000002</v>
      </c>
      <c r="D15" s="71">
        <v>0</v>
      </c>
      <c r="E15" s="34">
        <v>11188463.000000002</v>
      </c>
      <c r="F15" s="32">
        <v>1127031.7283788228</v>
      </c>
      <c r="G15" s="71">
        <v>0</v>
      </c>
      <c r="H15" s="34">
        <v>1127031.7283788228</v>
      </c>
    </row>
    <row r="16" spans="1:11" ht="18" customHeight="1" x14ac:dyDescent="0.25">
      <c r="A16" s="70">
        <v>8.4</v>
      </c>
      <c r="B16" s="4" t="s">
        <v>319</v>
      </c>
      <c r="C16" s="51">
        <v>14076706.8740208</v>
      </c>
      <c r="D16" s="71">
        <v>0</v>
      </c>
      <c r="E16" s="34">
        <v>14076706.8740208</v>
      </c>
      <c r="F16" s="32">
        <v>4330950.5105843125</v>
      </c>
      <c r="G16" s="71">
        <v>0</v>
      </c>
      <c r="H16" s="34">
        <v>4330950.5105843125</v>
      </c>
    </row>
    <row r="17" spans="1:8" ht="18" customHeight="1" x14ac:dyDescent="0.25">
      <c r="A17" s="31">
        <v>9</v>
      </c>
      <c r="B17" s="3" t="s">
        <v>316</v>
      </c>
      <c r="C17" s="51">
        <v>18689876.749999944</v>
      </c>
      <c r="D17" s="71">
        <v>0</v>
      </c>
      <c r="E17" s="34">
        <v>18689876.749999944</v>
      </c>
      <c r="F17" s="32">
        <v>1966810.2984934468</v>
      </c>
      <c r="G17" s="71">
        <v>0</v>
      </c>
      <c r="H17" s="34">
        <v>1966810.2984934468</v>
      </c>
    </row>
    <row r="18" spans="1:8" ht="31.5" x14ac:dyDescent="0.25">
      <c r="A18" s="70">
        <v>9.1</v>
      </c>
      <c r="B18" s="4" t="s">
        <v>318</v>
      </c>
      <c r="C18" s="51">
        <v>17561210.879999947</v>
      </c>
      <c r="D18" s="71">
        <v>0</v>
      </c>
      <c r="E18" s="34">
        <v>17561210.879999947</v>
      </c>
      <c r="F18" s="32">
        <v>1692199.026068466</v>
      </c>
      <c r="G18" s="71">
        <v>0</v>
      </c>
      <c r="H18" s="34">
        <v>1692199.026068466</v>
      </c>
    </row>
    <row r="19" spans="1:8" ht="18" customHeight="1" x14ac:dyDescent="0.25">
      <c r="A19" s="70">
        <v>9.1999999999999993</v>
      </c>
      <c r="B19" s="4" t="s">
        <v>317</v>
      </c>
      <c r="C19" s="51">
        <v>1128665.8699999999</v>
      </c>
      <c r="D19" s="71">
        <v>0</v>
      </c>
      <c r="E19" s="34">
        <v>1128665.8699999999</v>
      </c>
      <c r="F19" s="32">
        <v>274611.27242498077</v>
      </c>
      <c r="G19" s="71">
        <v>0</v>
      </c>
      <c r="H19" s="34">
        <v>274611.27242498077</v>
      </c>
    </row>
    <row r="20" spans="1:8" ht="32.25" customHeight="1" x14ac:dyDescent="0.25">
      <c r="A20" s="31">
        <v>10</v>
      </c>
      <c r="B20" s="4" t="s">
        <v>292</v>
      </c>
      <c r="C20" s="51">
        <v>798562136.90389168</v>
      </c>
      <c r="D20" s="71">
        <v>0</v>
      </c>
      <c r="E20" s="34">
        <v>798562136.90389168</v>
      </c>
      <c r="F20" s="32">
        <v>427360583.39973408</v>
      </c>
      <c r="G20" s="71">
        <v>3392</v>
      </c>
      <c r="H20" s="34">
        <v>427363975.39973408</v>
      </c>
    </row>
    <row r="21" spans="1:8" ht="18" customHeight="1" x14ac:dyDescent="0.25">
      <c r="A21" s="70">
        <v>10.1</v>
      </c>
      <c r="B21" s="4" t="s">
        <v>293</v>
      </c>
      <c r="C21" s="51">
        <v>784392252.41389179</v>
      </c>
      <c r="D21" s="71">
        <v>0</v>
      </c>
      <c r="E21" s="34">
        <v>784392252.41389179</v>
      </c>
      <c r="F21" s="32">
        <v>422642633.7490176</v>
      </c>
      <c r="G21" s="71">
        <v>3392</v>
      </c>
      <c r="H21" s="34">
        <v>422646025.7490176</v>
      </c>
    </row>
    <row r="22" spans="1:8" ht="18" customHeight="1" x14ac:dyDescent="0.25">
      <c r="A22" s="70">
        <v>10.199999999999999</v>
      </c>
      <c r="B22" s="4" t="s">
        <v>294</v>
      </c>
      <c r="C22" s="51">
        <v>0</v>
      </c>
      <c r="D22" s="71">
        <v>0</v>
      </c>
      <c r="E22" s="34">
        <v>0</v>
      </c>
      <c r="F22" s="32">
        <v>1262068.5483250741</v>
      </c>
      <c r="G22" s="71">
        <v>0</v>
      </c>
      <c r="H22" s="34">
        <v>1262068.5483250741</v>
      </c>
    </row>
    <row r="23" spans="1:8" ht="31.5" x14ac:dyDescent="0.25">
      <c r="A23" s="70">
        <v>10.3</v>
      </c>
      <c r="B23" s="4" t="s">
        <v>323</v>
      </c>
      <c r="C23" s="51">
        <v>5566187.9000000004</v>
      </c>
      <c r="D23" s="71">
        <v>0</v>
      </c>
      <c r="E23" s="34">
        <v>5566187.9000000004</v>
      </c>
      <c r="F23" s="32">
        <v>572913.45738678391</v>
      </c>
      <c r="G23" s="71">
        <v>0</v>
      </c>
      <c r="H23" s="34">
        <v>572913.45738678391</v>
      </c>
    </row>
    <row r="24" spans="1:8" ht="18" customHeight="1" x14ac:dyDescent="0.25">
      <c r="A24" s="70">
        <v>10.4</v>
      </c>
      <c r="B24" s="4" t="s">
        <v>295</v>
      </c>
      <c r="C24" s="51">
        <v>8603696.5899999999</v>
      </c>
      <c r="D24" s="71">
        <v>0</v>
      </c>
      <c r="E24" s="34">
        <v>8603696.5899999999</v>
      </c>
      <c r="F24" s="32">
        <v>2882967.6450046673</v>
      </c>
      <c r="G24" s="71">
        <v>0</v>
      </c>
      <c r="H24" s="34">
        <v>2882967.6450046673</v>
      </c>
    </row>
    <row r="25" spans="1:8" ht="32.25" customHeight="1" x14ac:dyDescent="0.25">
      <c r="A25" s="31">
        <v>11</v>
      </c>
      <c r="B25" s="4" t="s">
        <v>296</v>
      </c>
      <c r="C25" s="51">
        <v>1153286.0799999998</v>
      </c>
      <c r="D25" s="71">
        <v>0</v>
      </c>
      <c r="E25" s="34">
        <v>1153286.0799999998</v>
      </c>
      <c r="F25" s="32">
        <v>0</v>
      </c>
      <c r="G25" s="71">
        <v>0</v>
      </c>
      <c r="H25" s="34">
        <v>0</v>
      </c>
    </row>
    <row r="26" spans="1:8" ht="32.25" customHeight="1" x14ac:dyDescent="0.25">
      <c r="A26" s="31">
        <v>12</v>
      </c>
      <c r="B26" s="4" t="s">
        <v>297</v>
      </c>
      <c r="C26" s="51">
        <v>288416.05999999994</v>
      </c>
      <c r="D26" s="71">
        <v>0</v>
      </c>
      <c r="E26" s="34">
        <v>288416.05999999994</v>
      </c>
      <c r="F26" s="32">
        <v>16038.93</v>
      </c>
      <c r="G26" s="71">
        <v>0</v>
      </c>
      <c r="H26" s="34">
        <v>16038.93</v>
      </c>
    </row>
    <row r="27" spans="1:8" ht="18" customHeight="1" x14ac:dyDescent="0.25">
      <c r="A27" s="31">
        <v>13</v>
      </c>
      <c r="B27" s="4" t="s">
        <v>298</v>
      </c>
      <c r="C27" s="51">
        <v>34264348.783799998</v>
      </c>
      <c r="D27" s="71">
        <v>0</v>
      </c>
      <c r="E27" s="34">
        <v>34264348.783799998</v>
      </c>
      <c r="F27" s="32">
        <v>6069904.9879198028</v>
      </c>
      <c r="G27" s="71">
        <v>0</v>
      </c>
      <c r="H27" s="34">
        <v>6069904.9879198028</v>
      </c>
    </row>
    <row r="28" spans="1:8" ht="18" customHeight="1" x14ac:dyDescent="0.25">
      <c r="A28" s="31">
        <v>14</v>
      </c>
      <c r="B28" s="4" t="s">
        <v>299</v>
      </c>
      <c r="C28" s="51">
        <v>7525046.9799999995</v>
      </c>
      <c r="D28" s="71">
        <v>0</v>
      </c>
      <c r="E28" s="34">
        <v>7525046.9799999995</v>
      </c>
      <c r="F28" s="32">
        <v>1545798.5087301729</v>
      </c>
      <c r="G28" s="71">
        <v>0</v>
      </c>
      <c r="H28" s="34">
        <v>1545798.5087301729</v>
      </c>
    </row>
    <row r="29" spans="1:8" ht="18" customHeight="1" x14ac:dyDescent="0.25">
      <c r="A29" s="31">
        <v>15</v>
      </c>
      <c r="B29" s="4" t="s">
        <v>300</v>
      </c>
      <c r="C29" s="51">
        <v>60891479.183049232</v>
      </c>
      <c r="D29" s="71">
        <v>0</v>
      </c>
      <c r="E29" s="34">
        <v>60891479.183049232</v>
      </c>
      <c r="F29" s="32">
        <v>2433664.4835808463</v>
      </c>
      <c r="G29" s="71">
        <v>0</v>
      </c>
      <c r="H29" s="34">
        <v>2433664.4835808463</v>
      </c>
    </row>
    <row r="30" spans="1:8" ht="18" customHeight="1" x14ac:dyDescent="0.25">
      <c r="A30" s="31">
        <v>16</v>
      </c>
      <c r="B30" s="4" t="s">
        <v>301</v>
      </c>
      <c r="C30" s="51">
        <v>9621037.8200000003</v>
      </c>
      <c r="D30" s="71">
        <v>0</v>
      </c>
      <c r="E30" s="34">
        <v>9621037.8200000003</v>
      </c>
      <c r="F30" s="32">
        <v>716491.78764671565</v>
      </c>
      <c r="G30" s="71">
        <v>0</v>
      </c>
      <c r="H30" s="34">
        <v>716491.78764671565</v>
      </c>
    </row>
    <row r="31" spans="1:8" ht="18" customHeight="1" x14ac:dyDescent="0.25">
      <c r="A31" s="31">
        <v>17</v>
      </c>
      <c r="B31" s="35" t="s">
        <v>302</v>
      </c>
      <c r="C31" s="51">
        <v>1897156.3699999999</v>
      </c>
      <c r="D31" s="71">
        <v>0</v>
      </c>
      <c r="E31" s="34">
        <v>1897156.3699999999</v>
      </c>
      <c r="F31" s="32">
        <v>48696.55</v>
      </c>
      <c r="G31" s="71">
        <v>0</v>
      </c>
      <c r="H31" s="34">
        <v>48696.55</v>
      </c>
    </row>
    <row r="32" spans="1:8" ht="18" customHeight="1" x14ac:dyDescent="0.25">
      <c r="A32" s="31">
        <v>18</v>
      </c>
      <c r="B32" s="36" t="s">
        <v>303</v>
      </c>
      <c r="C32" s="51">
        <v>91765200.279199988</v>
      </c>
      <c r="D32" s="71">
        <v>0</v>
      </c>
      <c r="E32" s="34">
        <v>91765200.279199988</v>
      </c>
      <c r="F32" s="32">
        <v>22180870.689711664</v>
      </c>
      <c r="G32" s="71">
        <v>0</v>
      </c>
      <c r="H32" s="34">
        <v>22180870.689711664</v>
      </c>
    </row>
    <row r="33" spans="1:9" ht="18" customHeight="1" x14ac:dyDescent="0.25">
      <c r="A33" s="86" t="s">
        <v>41</v>
      </c>
      <c r="B33" s="86"/>
      <c r="C33" s="46">
        <v>1932446491.5518014</v>
      </c>
      <c r="D33" s="67">
        <v>83335955.839999974</v>
      </c>
      <c r="E33" s="34">
        <v>2015782447.3918014</v>
      </c>
      <c r="F33" s="46">
        <v>765604783.10298085</v>
      </c>
      <c r="G33" s="67">
        <v>34737382.328878105</v>
      </c>
      <c r="H33" s="34">
        <v>800342165.43185902</v>
      </c>
    </row>
    <row r="34" spans="1:9" ht="17.25" customHeight="1" x14ac:dyDescent="0.25">
      <c r="A34" s="89" t="s">
        <v>328</v>
      </c>
      <c r="B34" s="89"/>
      <c r="C34" s="48">
        <v>0.95865825900616042</v>
      </c>
      <c r="D34" s="48">
        <v>4.134174099383961E-2</v>
      </c>
      <c r="E34" s="49">
        <v>1</v>
      </c>
      <c r="F34" s="48">
        <v>0.95659683591688049</v>
      </c>
      <c r="G34" s="48">
        <v>4.3403164083119443E-2</v>
      </c>
      <c r="H34" s="49">
        <v>0.99999999999999989</v>
      </c>
    </row>
    <row r="35" spans="1:9" x14ac:dyDescent="0.25">
      <c r="A35" s="90" t="s">
        <v>331</v>
      </c>
      <c r="B35" s="90"/>
      <c r="C35" s="90"/>
      <c r="D35" s="90"/>
      <c r="E35" s="90"/>
      <c r="F35" s="90"/>
      <c r="G35" s="90"/>
      <c r="H35" s="90"/>
    </row>
    <row r="36" spans="1:9" ht="18" customHeight="1" x14ac:dyDescent="0.25">
      <c r="A36" s="90"/>
      <c r="B36" s="90"/>
      <c r="C36" s="90"/>
      <c r="D36" s="90"/>
      <c r="E36" s="90"/>
      <c r="F36" s="90"/>
      <c r="G36" s="90"/>
      <c r="H36" s="90"/>
    </row>
    <row r="37" spans="1:9" x14ac:dyDescent="0.25">
      <c r="A37" s="90" t="s">
        <v>333</v>
      </c>
      <c r="B37" s="90"/>
      <c r="C37" s="90"/>
      <c r="D37" s="90"/>
      <c r="E37" s="90"/>
      <c r="F37" s="90"/>
      <c r="G37" s="90"/>
      <c r="H37" s="90"/>
    </row>
    <row r="45" spans="1:9" x14ac:dyDescent="0.25">
      <c r="A45" s="69">
        <f>(E4+E6)/$E$33</f>
        <v>9.533900521947665E-2</v>
      </c>
      <c r="B45" s="68" t="s">
        <v>305</v>
      </c>
      <c r="C45" s="68"/>
      <c r="D45" s="68"/>
      <c r="E45" s="68"/>
      <c r="F45" s="68"/>
      <c r="G45" s="69">
        <f>(H4+H6)/$H$33</f>
        <v>9.9162348099450709E-2</v>
      </c>
      <c r="H45" s="68" t="s">
        <v>305</v>
      </c>
      <c r="I45" s="68"/>
    </row>
    <row r="46" spans="1:9" x14ac:dyDescent="0.25">
      <c r="A46" s="69">
        <f>(E7+E20)/$E$33</f>
        <v>0.66773337034731739</v>
      </c>
      <c r="B46" s="68" t="s">
        <v>306</v>
      </c>
      <c r="C46" s="68"/>
      <c r="D46" s="68"/>
      <c r="E46" s="68"/>
      <c r="F46" s="68"/>
      <c r="G46" s="69">
        <f>(H7+H20)/$H$33</f>
        <v>0.81066215632533045</v>
      </c>
      <c r="H46" s="68" t="s">
        <v>306</v>
      </c>
      <c r="I46" s="68"/>
    </row>
    <row r="47" spans="1:9" x14ac:dyDescent="0.25">
      <c r="A47" s="69">
        <f>E8/$E$33</f>
        <v>4.9432148359526027E-3</v>
      </c>
      <c r="B47" s="68" t="s">
        <v>307</v>
      </c>
      <c r="C47" s="68"/>
      <c r="D47" s="68"/>
      <c r="E47" s="68"/>
      <c r="F47" s="68"/>
      <c r="G47" s="69">
        <f>H8/$H$33</f>
        <v>2.1516445611270861E-4</v>
      </c>
      <c r="H47" s="68" t="s">
        <v>307</v>
      </c>
      <c r="I47" s="68"/>
    </row>
    <row r="48" spans="1:9" x14ac:dyDescent="0.25">
      <c r="A48" s="69">
        <f>(E25+E9)/$E$33</f>
        <v>1.5603351512806672E-3</v>
      </c>
      <c r="B48" s="68" t="s">
        <v>308</v>
      </c>
      <c r="C48" s="68"/>
      <c r="D48" s="68"/>
      <c r="E48" s="68"/>
      <c r="F48" s="68"/>
      <c r="G48" s="69">
        <f>(H25+H9)/$H$33</f>
        <v>2.7147327584155781E-4</v>
      </c>
      <c r="H48" s="68" t="s">
        <v>308</v>
      </c>
      <c r="I48" s="68"/>
    </row>
    <row r="49" spans="1:9" x14ac:dyDescent="0.25">
      <c r="A49" s="69">
        <f>(E26+E10)/$E$33</f>
        <v>3.7827004041870358E-3</v>
      </c>
      <c r="B49" s="68" t="s">
        <v>309</v>
      </c>
      <c r="C49" s="68"/>
      <c r="D49" s="68"/>
      <c r="E49" s="68"/>
      <c r="F49" s="68"/>
      <c r="G49" s="69">
        <f>(H26+H10)/$H$33</f>
        <v>1.1812278661069229E-3</v>
      </c>
      <c r="H49" s="68" t="s">
        <v>309</v>
      </c>
      <c r="I49" s="68"/>
    </row>
    <row r="50" spans="1:9" x14ac:dyDescent="0.25">
      <c r="A50" s="69">
        <f>E11/$E$33</f>
        <v>1.14613932374055E-2</v>
      </c>
      <c r="B50" s="68" t="s">
        <v>310</v>
      </c>
      <c r="C50" s="68"/>
      <c r="D50" s="68"/>
      <c r="E50" s="68"/>
      <c r="F50" s="68"/>
      <c r="G50" s="69">
        <f>H11/$H$33</f>
        <v>3.1483713056657658E-3</v>
      </c>
      <c r="H50" s="68" t="s">
        <v>310</v>
      </c>
      <c r="I50" s="68"/>
    </row>
    <row r="51" spans="1:9" x14ac:dyDescent="0.25">
      <c r="A51" s="69">
        <f>(E12+E17)/$E$33</f>
        <v>0.11300413852410629</v>
      </c>
      <c r="B51" s="68" t="s">
        <v>311</v>
      </c>
      <c r="C51" s="68"/>
      <c r="D51" s="68"/>
      <c r="E51" s="68"/>
      <c r="F51" s="68"/>
      <c r="G51" s="69">
        <f>(H12+H17)/$H$33</f>
        <v>4.4132607830491555E-2</v>
      </c>
      <c r="H51" s="68" t="s">
        <v>311</v>
      </c>
      <c r="I51" s="68"/>
    </row>
    <row r="52" spans="1:9" x14ac:dyDescent="0.25">
      <c r="A52" s="69">
        <f>E27/$E$33</f>
        <v>1.6998039063260157E-2</v>
      </c>
      <c r="B52" s="68" t="s">
        <v>312</v>
      </c>
      <c r="C52" s="68"/>
      <c r="D52" s="68"/>
      <c r="E52" s="68"/>
      <c r="F52" s="68"/>
      <c r="G52" s="69">
        <f>H27/$H$33</f>
        <v>7.5841374478183652E-3</v>
      </c>
      <c r="H52" s="68" t="s">
        <v>312</v>
      </c>
      <c r="I52" s="68"/>
    </row>
    <row r="53" spans="1:9" x14ac:dyDescent="0.25">
      <c r="A53" s="69">
        <f>(E28+E29+E30+E31)/$E$33</f>
        <v>3.96544381346687E-2</v>
      </c>
      <c r="B53" s="68" t="s">
        <v>313</v>
      </c>
      <c r="C53" s="68"/>
      <c r="D53" s="68"/>
      <c r="E53" s="68"/>
      <c r="F53" s="68"/>
      <c r="G53" s="69">
        <f>(H28+H29+H30+H31)/$H$33</f>
        <v>5.9282785974390769E-3</v>
      </c>
      <c r="H53" s="68" t="s">
        <v>313</v>
      </c>
      <c r="I53" s="68"/>
    </row>
    <row r="54" spans="1:9" x14ac:dyDescent="0.25">
      <c r="A54" s="69">
        <f>E32/$E$33</f>
        <v>4.5523365082345058E-2</v>
      </c>
      <c r="B54" s="68" t="s">
        <v>314</v>
      </c>
      <c r="C54" s="68"/>
      <c r="D54" s="68"/>
      <c r="E54" s="68"/>
      <c r="F54" s="68"/>
      <c r="G54" s="69">
        <f>H32/$H$33</f>
        <v>2.771423479574267E-2</v>
      </c>
      <c r="H54" s="68" t="s">
        <v>314</v>
      </c>
      <c r="I54" s="68"/>
    </row>
    <row r="69" spans="3:7" x14ac:dyDescent="0.25">
      <c r="E69" s="58"/>
      <c r="F69" s="58"/>
      <c r="G69" s="58"/>
    </row>
    <row r="70" spans="3:7" x14ac:dyDescent="0.25">
      <c r="D70" s="58"/>
    </row>
    <row r="79" spans="3:7" x14ac:dyDescent="0.25">
      <c r="C79" s="55"/>
      <c r="F79" s="56"/>
    </row>
    <row r="80" spans="3:7" x14ac:dyDescent="0.25">
      <c r="C80" s="55"/>
      <c r="F80" s="56"/>
    </row>
    <row r="81" spans="3:6" x14ac:dyDescent="0.25">
      <c r="C81" s="55"/>
      <c r="F81" s="56"/>
    </row>
    <row r="82" spans="3:6" x14ac:dyDescent="0.25">
      <c r="C82" s="55"/>
      <c r="F82" s="56"/>
    </row>
    <row r="83" spans="3:6" x14ac:dyDescent="0.25">
      <c r="C83" s="55"/>
      <c r="F83" s="56"/>
    </row>
    <row r="84" spans="3:6" x14ac:dyDescent="0.25">
      <c r="C84" s="55"/>
      <c r="F84" s="56"/>
    </row>
    <row r="85" spans="3:6" x14ac:dyDescent="0.25">
      <c r="C85" s="55"/>
      <c r="F85" s="56"/>
    </row>
    <row r="86" spans="3:6" x14ac:dyDescent="0.25">
      <c r="C86" s="55"/>
      <c r="F86" s="56"/>
    </row>
    <row r="87" spans="3:6" x14ac:dyDescent="0.25">
      <c r="C87" s="55"/>
      <c r="F87" s="56"/>
    </row>
    <row r="88" spans="3:6" x14ac:dyDescent="0.25">
      <c r="C88" s="55"/>
      <c r="F88" s="56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6.42578125" style="8" customWidth="1"/>
    <col min="2" max="2" width="18.7109375" style="8" customWidth="1"/>
    <col min="3" max="3" width="18.140625" style="8" customWidth="1"/>
    <col min="4" max="4" width="15.7109375" style="8" customWidth="1"/>
    <col min="5" max="5" width="16" style="8" customWidth="1"/>
    <col min="6" max="6" width="14.42578125" style="8" customWidth="1"/>
    <col min="7" max="7" width="13.7109375" style="8" customWidth="1"/>
    <col min="8" max="8" width="14.85546875" style="8" customWidth="1"/>
    <col min="9" max="9" width="15" style="8" customWidth="1"/>
    <col min="10" max="10" width="13.7109375" style="8" customWidth="1"/>
    <col min="11" max="11" width="14.42578125" style="8" customWidth="1"/>
    <col min="12" max="12" width="13.7109375" style="8" customWidth="1"/>
    <col min="13" max="13" width="15" style="8" customWidth="1"/>
    <col min="14" max="14" width="13.7109375" style="8" customWidth="1"/>
    <col min="15" max="15" width="19.28515625" style="8" customWidth="1"/>
    <col min="16" max="16" width="17.85546875" style="8" customWidth="1"/>
    <col min="17" max="17" width="16" style="8" customWidth="1"/>
    <col min="18" max="18" width="14.85546875" style="8" customWidth="1"/>
    <col min="19" max="19" width="13.85546875" style="8" customWidth="1"/>
    <col min="20" max="20" width="14.85546875" style="8" customWidth="1"/>
    <col min="21" max="21" width="15.28515625" style="8" customWidth="1"/>
    <col min="22" max="22" width="13.7109375" style="8" customWidth="1"/>
    <col min="23" max="23" width="15.28515625" style="8" customWidth="1"/>
    <col min="24" max="24" width="15.7109375" style="8" customWidth="1"/>
    <col min="25" max="25" width="13.85546875" style="8" customWidth="1"/>
    <col min="26" max="16384" width="9.140625" style="8"/>
  </cols>
  <sheetData>
    <row r="1" spans="1:25" ht="15.75" x14ac:dyDescent="0.25">
      <c r="A1" s="92" t="s">
        <v>376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82" t="s">
        <v>0</v>
      </c>
    </row>
    <row r="3" spans="1:25" ht="15.75" x14ac:dyDescent="0.25">
      <c r="A3" s="93" t="s">
        <v>1</v>
      </c>
      <c r="B3" s="94" t="s">
        <v>2</v>
      </c>
      <c r="C3" s="94"/>
      <c r="D3" s="94" t="s">
        <v>3</v>
      </c>
      <c r="E3" s="94" t="s">
        <v>4</v>
      </c>
      <c r="F3" s="94" t="s">
        <v>5</v>
      </c>
      <c r="G3" s="94"/>
      <c r="H3" s="94"/>
      <c r="I3" s="94"/>
      <c r="J3" s="94"/>
      <c r="K3" s="96" t="s">
        <v>6</v>
      </c>
      <c r="L3" s="96"/>
      <c r="M3" s="96"/>
      <c r="N3" s="96"/>
      <c r="O3" s="97" t="s">
        <v>7</v>
      </c>
      <c r="P3" s="94" t="s">
        <v>8</v>
      </c>
      <c r="Q3" s="94" t="s">
        <v>9</v>
      </c>
      <c r="R3" s="94"/>
      <c r="S3" s="94"/>
      <c r="T3" s="94"/>
      <c r="U3" s="94"/>
      <c r="V3" s="94"/>
      <c r="W3" s="94"/>
    </row>
    <row r="4" spans="1:25" x14ac:dyDescent="0.25">
      <c r="A4" s="93"/>
      <c r="B4" s="94" t="s">
        <v>10</v>
      </c>
      <c r="C4" s="94" t="s">
        <v>329</v>
      </c>
      <c r="D4" s="95"/>
      <c r="E4" s="94"/>
      <c r="F4" s="94" t="s">
        <v>11</v>
      </c>
      <c r="G4" s="94"/>
      <c r="H4" s="94" t="s">
        <v>330</v>
      </c>
      <c r="I4" s="94" t="s">
        <v>12</v>
      </c>
      <c r="J4" s="94"/>
      <c r="K4" s="94" t="s">
        <v>11</v>
      </c>
      <c r="L4" s="94"/>
      <c r="M4" s="94" t="s">
        <v>13</v>
      </c>
      <c r="N4" s="94"/>
      <c r="O4" s="97"/>
      <c r="P4" s="94"/>
      <c r="Q4" s="94"/>
      <c r="R4" s="94"/>
      <c r="S4" s="94"/>
      <c r="T4" s="94"/>
      <c r="U4" s="94"/>
      <c r="V4" s="94"/>
      <c r="W4" s="94"/>
    </row>
    <row r="5" spans="1:25" ht="35.25" customHeight="1" x14ac:dyDescent="0.25">
      <c r="A5" s="93"/>
      <c r="B5" s="94"/>
      <c r="C5" s="94"/>
      <c r="D5" s="95"/>
      <c r="E5" s="94"/>
      <c r="F5" s="94"/>
      <c r="G5" s="94"/>
      <c r="H5" s="94"/>
      <c r="I5" s="94"/>
      <c r="J5" s="94"/>
      <c r="K5" s="94"/>
      <c r="L5" s="94"/>
      <c r="M5" s="94"/>
      <c r="N5" s="94"/>
      <c r="O5" s="97"/>
      <c r="P5" s="94"/>
      <c r="Q5" s="94" t="s">
        <v>14</v>
      </c>
      <c r="R5" s="94" t="s">
        <v>15</v>
      </c>
      <c r="S5" s="94"/>
      <c r="T5" s="94"/>
      <c r="U5" s="94" t="s">
        <v>16</v>
      </c>
      <c r="V5" s="94" t="s">
        <v>17</v>
      </c>
      <c r="W5" s="94" t="s">
        <v>11</v>
      </c>
    </row>
    <row r="6" spans="1:25" ht="99.75" customHeight="1" x14ac:dyDescent="0.25">
      <c r="A6" s="93"/>
      <c r="B6" s="94"/>
      <c r="C6" s="94"/>
      <c r="D6" s="95"/>
      <c r="E6" s="94"/>
      <c r="F6" s="53" t="s">
        <v>18</v>
      </c>
      <c r="G6" s="53" t="s">
        <v>19</v>
      </c>
      <c r="H6" s="94"/>
      <c r="I6" s="53" t="s">
        <v>18</v>
      </c>
      <c r="J6" s="53" t="s">
        <v>19</v>
      </c>
      <c r="K6" s="53" t="s">
        <v>18</v>
      </c>
      <c r="L6" s="53" t="s">
        <v>19</v>
      </c>
      <c r="M6" s="53" t="s">
        <v>18</v>
      </c>
      <c r="N6" s="53" t="s">
        <v>19</v>
      </c>
      <c r="O6" s="97"/>
      <c r="P6" s="94"/>
      <c r="Q6" s="94"/>
      <c r="R6" s="53" t="s">
        <v>20</v>
      </c>
      <c r="S6" s="53" t="s">
        <v>21</v>
      </c>
      <c r="T6" s="53" t="s">
        <v>22</v>
      </c>
      <c r="U6" s="94"/>
      <c r="V6" s="94"/>
      <c r="W6" s="94"/>
    </row>
    <row r="7" spans="1:25" ht="15.75" x14ac:dyDescent="0.25">
      <c r="A7" s="3" t="s">
        <v>23</v>
      </c>
      <c r="B7" s="6">
        <v>43232286.647287115</v>
      </c>
      <c r="C7" s="6">
        <v>4116127.55125</v>
      </c>
      <c r="D7" s="6">
        <v>38956843.160515219</v>
      </c>
      <c r="E7" s="6">
        <v>601112.55887173198</v>
      </c>
      <c r="F7" s="6">
        <v>8296139.7779643992</v>
      </c>
      <c r="G7" s="6">
        <v>8784.7147000000004</v>
      </c>
      <c r="H7" s="6">
        <v>870691.89999999991</v>
      </c>
      <c r="I7" s="6">
        <v>2061954.5161539714</v>
      </c>
      <c r="J7" s="6">
        <v>983</v>
      </c>
      <c r="K7" s="6">
        <v>9526213.4238586966</v>
      </c>
      <c r="L7" s="6">
        <v>693676.11950000003</v>
      </c>
      <c r="M7" s="6">
        <v>2805793.1888607</v>
      </c>
      <c r="N7" s="6">
        <v>2173</v>
      </c>
      <c r="O7" s="6">
        <v>0</v>
      </c>
      <c r="P7" s="6">
        <v>135519.28</v>
      </c>
      <c r="Q7" s="6">
        <v>304559.19805983111</v>
      </c>
      <c r="R7" s="6">
        <v>12397689.006709667</v>
      </c>
      <c r="S7" s="6">
        <v>2196.8499999999976</v>
      </c>
      <c r="T7" s="6">
        <v>119062.04999999951</v>
      </c>
      <c r="U7" s="6">
        <v>4840740.8185852952</v>
      </c>
      <c r="V7" s="6">
        <v>603404.10170880146</v>
      </c>
      <c r="W7" s="6">
        <v>18146393.125063594</v>
      </c>
      <c r="X7" s="54"/>
      <c r="Y7" s="54"/>
    </row>
    <row r="8" spans="1:25" ht="47.25" x14ac:dyDescent="0.25">
      <c r="A8" s="3" t="s">
        <v>336</v>
      </c>
      <c r="B8" s="6">
        <v>2075425.84</v>
      </c>
      <c r="C8" s="6">
        <v>40245.160000000003</v>
      </c>
      <c r="D8" s="6">
        <v>1968830.3099999998</v>
      </c>
      <c r="E8" s="6">
        <v>37796.953600000314</v>
      </c>
      <c r="F8" s="6">
        <v>164143.09999999998</v>
      </c>
      <c r="G8" s="6">
        <v>11</v>
      </c>
      <c r="H8" s="6">
        <v>0</v>
      </c>
      <c r="I8" s="6">
        <v>13827.62</v>
      </c>
      <c r="J8" s="6">
        <v>4</v>
      </c>
      <c r="K8" s="6">
        <v>195151.99</v>
      </c>
      <c r="L8" s="6">
        <v>2893.5</v>
      </c>
      <c r="M8" s="6">
        <v>152666.91999999998</v>
      </c>
      <c r="N8" s="6">
        <v>8</v>
      </c>
      <c r="O8" s="6">
        <v>0</v>
      </c>
      <c r="P8" s="6">
        <v>0</v>
      </c>
      <c r="Q8" s="6">
        <v>1425.8024467481609</v>
      </c>
      <c r="R8" s="6">
        <v>556720.79961810273</v>
      </c>
      <c r="S8" s="6">
        <v>1076.9899999999998</v>
      </c>
      <c r="T8" s="6">
        <v>0</v>
      </c>
      <c r="U8" s="6">
        <v>209935.62131306715</v>
      </c>
      <c r="V8" s="6">
        <v>4748.4108305967729</v>
      </c>
      <c r="W8" s="6">
        <v>772830.63420851494</v>
      </c>
      <c r="X8" s="54"/>
      <c r="Y8" s="54"/>
    </row>
    <row r="9" spans="1:25" ht="15.75" x14ac:dyDescent="0.25">
      <c r="A9" s="3" t="s">
        <v>24</v>
      </c>
      <c r="B9" s="6">
        <v>65614450.785929255</v>
      </c>
      <c r="C9" s="6">
        <v>5621478.1399999969</v>
      </c>
      <c r="D9" s="6">
        <v>57151093.920463905</v>
      </c>
      <c r="E9" s="6">
        <v>1147582.6757271497</v>
      </c>
      <c r="F9" s="6">
        <v>35094738.119999856</v>
      </c>
      <c r="G9" s="6">
        <v>443241.18579999998</v>
      </c>
      <c r="H9" s="6">
        <v>3219993.2500002068</v>
      </c>
      <c r="I9" s="6">
        <v>4969487.0200000042</v>
      </c>
      <c r="J9" s="6">
        <v>31960</v>
      </c>
      <c r="K9" s="6">
        <v>37211001.165399969</v>
      </c>
      <c r="L9" s="6">
        <v>469892</v>
      </c>
      <c r="M9" s="6">
        <v>6262248.5748999985</v>
      </c>
      <c r="N9" s="6">
        <v>53617</v>
      </c>
      <c r="O9" s="6">
        <v>16189.94</v>
      </c>
      <c r="P9" s="6">
        <v>112.47</v>
      </c>
      <c r="Q9" s="6">
        <v>950570.92231998208</v>
      </c>
      <c r="R9" s="6">
        <v>9560523.3503915817</v>
      </c>
      <c r="S9" s="6">
        <v>0</v>
      </c>
      <c r="T9" s="6">
        <v>172294.67</v>
      </c>
      <c r="U9" s="6">
        <v>7391779.2989739943</v>
      </c>
      <c r="V9" s="6">
        <v>33253.841464202014</v>
      </c>
      <c r="W9" s="6">
        <v>17936127.413149759</v>
      </c>
      <c r="X9" s="54"/>
      <c r="Y9" s="54"/>
    </row>
    <row r="10" spans="1:25" ht="31.5" x14ac:dyDescent="0.25">
      <c r="A10" s="3" t="s">
        <v>25</v>
      </c>
      <c r="B10" s="6">
        <v>547443070.57999992</v>
      </c>
      <c r="C10" s="6">
        <v>64950653.63968277</v>
      </c>
      <c r="D10" s="6">
        <v>499330368.4799999</v>
      </c>
      <c r="E10" s="6">
        <v>8677096.3666000031</v>
      </c>
      <c r="F10" s="6">
        <v>251110167.26000017</v>
      </c>
      <c r="G10" s="6">
        <v>229086.5336</v>
      </c>
      <c r="H10" s="6">
        <v>17947005.800000001</v>
      </c>
      <c r="I10" s="6">
        <v>104943037.3045266</v>
      </c>
      <c r="J10" s="6">
        <v>77263.212</v>
      </c>
      <c r="K10" s="6">
        <v>259812392.46910244</v>
      </c>
      <c r="L10" s="6">
        <v>1916834.9478</v>
      </c>
      <c r="M10" s="6">
        <v>8221884.1810853044</v>
      </c>
      <c r="N10" s="6">
        <v>7445.3985000000002</v>
      </c>
      <c r="O10" s="6">
        <v>39879907.602306001</v>
      </c>
      <c r="P10" s="6">
        <v>327373.76</v>
      </c>
      <c r="Q10" s="6">
        <v>10212870.569646934</v>
      </c>
      <c r="R10" s="6">
        <v>151144121.72004822</v>
      </c>
      <c r="S10" s="6">
        <v>-1622.1399999999994</v>
      </c>
      <c r="T10" s="6">
        <v>1138813.8899999997</v>
      </c>
      <c r="U10" s="6">
        <v>45533272.562488787</v>
      </c>
      <c r="V10" s="6">
        <v>4371801.5720457314</v>
      </c>
      <c r="W10" s="6">
        <v>211262066.42422962</v>
      </c>
      <c r="X10" s="54"/>
      <c r="Y10" s="54"/>
    </row>
    <row r="11" spans="1:25" ht="15.75" x14ac:dyDescent="0.25">
      <c r="A11" s="3" t="s">
        <v>26</v>
      </c>
      <c r="B11" s="6">
        <v>9964445.6999999993</v>
      </c>
      <c r="C11" s="6">
        <v>2819734.8031588001</v>
      </c>
      <c r="D11" s="6">
        <v>6216706.3500000006</v>
      </c>
      <c r="E11" s="6">
        <v>125081.73</v>
      </c>
      <c r="F11" s="6">
        <v>154476.13</v>
      </c>
      <c r="G11" s="6">
        <v>12</v>
      </c>
      <c r="H11" s="6">
        <v>38321.750000000007</v>
      </c>
      <c r="I11" s="6">
        <v>148754.26999999999</v>
      </c>
      <c r="J11" s="6">
        <v>11</v>
      </c>
      <c r="K11" s="6">
        <v>486651.47</v>
      </c>
      <c r="L11" s="6">
        <v>30</v>
      </c>
      <c r="M11" s="6">
        <v>2</v>
      </c>
      <c r="N11" s="6">
        <v>0</v>
      </c>
      <c r="O11" s="6">
        <v>31808.079999999998</v>
      </c>
      <c r="P11" s="6">
        <v>0</v>
      </c>
      <c r="Q11" s="6">
        <v>49537.136729213431</v>
      </c>
      <c r="R11" s="6">
        <v>1129697.8528465745</v>
      </c>
      <c r="S11" s="6">
        <v>0</v>
      </c>
      <c r="T11" s="6">
        <v>0</v>
      </c>
      <c r="U11" s="6">
        <v>546228.92794471153</v>
      </c>
      <c r="V11" s="6">
        <v>848.91</v>
      </c>
      <c r="W11" s="6">
        <v>1726312.8275204992</v>
      </c>
      <c r="X11" s="54"/>
      <c r="Y11" s="54"/>
    </row>
    <row r="12" spans="1:25" ht="15.75" x14ac:dyDescent="0.25">
      <c r="A12" s="3" t="s">
        <v>27</v>
      </c>
      <c r="B12" s="6">
        <v>1992010.13</v>
      </c>
      <c r="C12" s="6">
        <v>1663840.0536419998</v>
      </c>
      <c r="D12" s="6">
        <v>2702730.1500000004</v>
      </c>
      <c r="E12" s="6">
        <v>258.02000000000004</v>
      </c>
      <c r="F12" s="6">
        <v>120505.07</v>
      </c>
      <c r="G12" s="6">
        <v>1</v>
      </c>
      <c r="H12" s="6">
        <v>160380.97999999998</v>
      </c>
      <c r="I12" s="6">
        <v>120505.07</v>
      </c>
      <c r="J12" s="6">
        <v>1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96766.43944391275</v>
      </c>
      <c r="R12" s="6">
        <v>58583.88816294726</v>
      </c>
      <c r="S12" s="6">
        <v>0</v>
      </c>
      <c r="T12" s="6">
        <v>0</v>
      </c>
      <c r="U12" s="6">
        <v>484402.73217479029</v>
      </c>
      <c r="V12" s="6">
        <v>764416.78001915663</v>
      </c>
      <c r="W12" s="6">
        <v>1404169.8398008072</v>
      </c>
      <c r="X12" s="54"/>
      <c r="Y12" s="54"/>
    </row>
    <row r="13" spans="1:25" ht="15.75" x14ac:dyDescent="0.25">
      <c r="A13" s="3" t="s">
        <v>28</v>
      </c>
      <c r="B13" s="6">
        <v>7336685.0185020994</v>
      </c>
      <c r="C13" s="6">
        <v>3052479.0179308681</v>
      </c>
      <c r="D13" s="6">
        <v>4898238.9566745656</v>
      </c>
      <c r="E13" s="6">
        <v>911.50440000000003</v>
      </c>
      <c r="F13" s="6">
        <v>834080.07030240004</v>
      </c>
      <c r="G13" s="6">
        <v>21.516999999999999</v>
      </c>
      <c r="H13" s="6">
        <v>81159.493000000002</v>
      </c>
      <c r="I13" s="6">
        <v>707992.63376390003</v>
      </c>
      <c r="J13" s="6">
        <v>14.516999999999999</v>
      </c>
      <c r="K13" s="6">
        <v>408730.83046119998</v>
      </c>
      <c r="L13" s="6">
        <v>40</v>
      </c>
      <c r="M13" s="6">
        <v>32473.0301588</v>
      </c>
      <c r="N13" s="6">
        <v>3</v>
      </c>
      <c r="O13" s="6">
        <v>0</v>
      </c>
      <c r="P13" s="6">
        <v>51484.85</v>
      </c>
      <c r="Q13" s="6">
        <v>95267.467926068726</v>
      </c>
      <c r="R13" s="6">
        <v>1100277.8917561707</v>
      </c>
      <c r="S13" s="6">
        <v>0</v>
      </c>
      <c r="T13" s="6">
        <v>19735.899999999998</v>
      </c>
      <c r="U13" s="6">
        <v>1035497.2764775369</v>
      </c>
      <c r="V13" s="6">
        <v>-7579.0220166835352</v>
      </c>
      <c r="W13" s="6">
        <v>2223463.6141430931</v>
      </c>
      <c r="X13" s="54"/>
      <c r="Y13" s="54"/>
    </row>
    <row r="14" spans="1:25" ht="15.75" x14ac:dyDescent="0.25">
      <c r="A14" s="3" t="s">
        <v>29</v>
      </c>
      <c r="B14" s="6">
        <v>23103675.3106171</v>
      </c>
      <c r="C14" s="6">
        <v>8434881.7696693949</v>
      </c>
      <c r="D14" s="6">
        <v>21006122.827983782</v>
      </c>
      <c r="E14" s="6">
        <v>76882.979600000006</v>
      </c>
      <c r="F14" s="6">
        <v>2757417.6206439002</v>
      </c>
      <c r="G14" s="6">
        <v>1030.9838999999999</v>
      </c>
      <c r="H14" s="6">
        <v>657876.73584102013</v>
      </c>
      <c r="I14" s="6">
        <v>410503.61401782086</v>
      </c>
      <c r="J14" s="6">
        <v>123</v>
      </c>
      <c r="K14" s="6">
        <v>4191981.2113436996</v>
      </c>
      <c r="L14" s="6">
        <v>49375.600000000006</v>
      </c>
      <c r="M14" s="6">
        <v>505615.76511729998</v>
      </c>
      <c r="N14" s="6">
        <v>392</v>
      </c>
      <c r="O14" s="6">
        <v>496926.63999999996</v>
      </c>
      <c r="P14" s="6">
        <v>449408.58999999997</v>
      </c>
      <c r="Q14" s="6">
        <v>259283.32771616764</v>
      </c>
      <c r="R14" s="6">
        <v>5346967.9557176465</v>
      </c>
      <c r="S14" s="6">
        <v>4875.42</v>
      </c>
      <c r="T14" s="6">
        <v>2670.17</v>
      </c>
      <c r="U14" s="6">
        <v>3696636.4348920281</v>
      </c>
      <c r="V14" s="6">
        <v>51456.009832692696</v>
      </c>
      <c r="W14" s="6">
        <v>9354343.7281585354</v>
      </c>
      <c r="X14" s="54"/>
      <c r="Y14" s="54"/>
    </row>
    <row r="15" spans="1:25" ht="15.75" x14ac:dyDescent="0.25">
      <c r="A15" s="3" t="s">
        <v>30</v>
      </c>
      <c r="B15" s="6">
        <v>209101882.16952521</v>
      </c>
      <c r="C15" s="6">
        <v>98953665.851144969</v>
      </c>
      <c r="D15" s="6">
        <v>206293019.59122214</v>
      </c>
      <c r="E15" s="6">
        <v>3787424.7571387235</v>
      </c>
      <c r="F15" s="6">
        <v>31558811.204685193</v>
      </c>
      <c r="G15" s="6">
        <v>19127.4902</v>
      </c>
      <c r="H15" s="6">
        <v>8245992.2418600507</v>
      </c>
      <c r="I15" s="6">
        <v>11933983.240468668</v>
      </c>
      <c r="J15" s="6">
        <v>3982</v>
      </c>
      <c r="K15" s="6">
        <v>48802374.201616183</v>
      </c>
      <c r="L15" s="6">
        <v>856101.94</v>
      </c>
      <c r="M15" s="6">
        <v>1232340.6539263998</v>
      </c>
      <c r="N15" s="6">
        <v>1968</v>
      </c>
      <c r="O15" s="6">
        <v>699691.53976899991</v>
      </c>
      <c r="P15" s="6">
        <v>1557867.9686750001</v>
      </c>
      <c r="Q15" s="6">
        <v>2495256.9538009982</v>
      </c>
      <c r="R15" s="6">
        <v>53333116.191699155</v>
      </c>
      <c r="S15" s="6">
        <v>201998.19000000495</v>
      </c>
      <c r="T15" s="6">
        <v>440431.45999999892</v>
      </c>
      <c r="U15" s="6">
        <v>23777343.44900699</v>
      </c>
      <c r="V15" s="6">
        <v>988990.31795529195</v>
      </c>
      <c r="W15" s="6">
        <v>80594706.912462428</v>
      </c>
      <c r="X15" s="54"/>
      <c r="Y15" s="54"/>
    </row>
    <row r="16" spans="1:25" ht="15.75" x14ac:dyDescent="0.25">
      <c r="A16" s="4" t="s">
        <v>337</v>
      </c>
      <c r="B16" s="6">
        <v>111238973.44960871</v>
      </c>
      <c r="C16" s="6">
        <v>74893134.911563814</v>
      </c>
      <c r="D16" s="6">
        <v>110110959.1204288</v>
      </c>
      <c r="E16" s="6">
        <v>2028345.5954000016</v>
      </c>
      <c r="F16" s="6">
        <v>10752506.739999998</v>
      </c>
      <c r="G16" s="6">
        <v>2439</v>
      </c>
      <c r="H16" s="6">
        <v>5190426.9625763493</v>
      </c>
      <c r="I16" s="6">
        <v>5923768.7433502004</v>
      </c>
      <c r="J16" s="6">
        <v>1018</v>
      </c>
      <c r="K16" s="6">
        <v>23051648.395330701</v>
      </c>
      <c r="L16" s="6">
        <v>173526.9</v>
      </c>
      <c r="M16" s="6">
        <v>771059.27</v>
      </c>
      <c r="N16" s="6">
        <v>372</v>
      </c>
      <c r="O16" s="6">
        <v>363671.77976900002</v>
      </c>
      <c r="P16" s="6">
        <v>370599.04302500002</v>
      </c>
      <c r="Q16" s="6">
        <v>940656.58108762698</v>
      </c>
      <c r="R16" s="6">
        <v>22832452.637834691</v>
      </c>
      <c r="S16" s="6">
        <v>52737.440000000002</v>
      </c>
      <c r="T16" s="6">
        <v>77471.50999999902</v>
      </c>
      <c r="U16" s="6">
        <v>13107593.533398943</v>
      </c>
      <c r="V16" s="6">
        <v>31820.185454819482</v>
      </c>
      <c r="W16" s="6">
        <v>36912522.937776074</v>
      </c>
      <c r="X16" s="54"/>
      <c r="Y16" s="54"/>
    </row>
    <row r="17" spans="1:25" ht="15.75" x14ac:dyDescent="0.25">
      <c r="A17" s="4" t="s">
        <v>338</v>
      </c>
      <c r="B17" s="6">
        <v>72597738.845895708</v>
      </c>
      <c r="C17" s="6">
        <v>19702800.101736028</v>
      </c>
      <c r="D17" s="6">
        <v>71836258.611259475</v>
      </c>
      <c r="E17" s="6">
        <v>1394599.8891387205</v>
      </c>
      <c r="F17" s="6">
        <v>15472397.946810497</v>
      </c>
      <c r="G17" s="6">
        <v>16259.4941</v>
      </c>
      <c r="H17" s="6">
        <v>1355027.9692837002</v>
      </c>
      <c r="I17" s="6">
        <v>4574441.9349537194</v>
      </c>
      <c r="J17" s="6">
        <v>2868</v>
      </c>
      <c r="K17" s="6">
        <v>18698086.758410808</v>
      </c>
      <c r="L17" s="6">
        <v>262350.05</v>
      </c>
      <c r="M17" s="6">
        <v>411429.67392640002</v>
      </c>
      <c r="N17" s="6">
        <v>1567</v>
      </c>
      <c r="O17" s="6">
        <v>336019.75999999995</v>
      </c>
      <c r="P17" s="6">
        <v>923108.15549999999</v>
      </c>
      <c r="Q17" s="6">
        <v>1430524.6516249271</v>
      </c>
      <c r="R17" s="6">
        <v>23779032.341978397</v>
      </c>
      <c r="S17" s="6">
        <v>85871.890000004976</v>
      </c>
      <c r="T17" s="6">
        <v>267364.17999999993</v>
      </c>
      <c r="U17" s="6">
        <v>7981716.9781578118</v>
      </c>
      <c r="V17" s="6">
        <v>591225.15744884452</v>
      </c>
      <c r="W17" s="6">
        <v>33782499.129209988</v>
      </c>
      <c r="X17" s="54"/>
      <c r="Y17" s="54"/>
    </row>
    <row r="18" spans="1:25" ht="15.75" x14ac:dyDescent="0.25">
      <c r="A18" s="4" t="s">
        <v>339</v>
      </c>
      <c r="B18" s="6">
        <v>11188463</v>
      </c>
      <c r="C18" s="6">
        <v>3670933.6878451263</v>
      </c>
      <c r="D18" s="6">
        <v>9508492.7799999993</v>
      </c>
      <c r="E18" s="6">
        <v>126496.84440000133</v>
      </c>
      <c r="F18" s="6">
        <v>1053885.52</v>
      </c>
      <c r="G18" s="6">
        <v>213</v>
      </c>
      <c r="H18" s="6">
        <v>485663.55000000005</v>
      </c>
      <c r="I18" s="6">
        <v>713507.70778750302</v>
      </c>
      <c r="J18" s="6">
        <v>55</v>
      </c>
      <c r="K18" s="6">
        <v>2408592.56</v>
      </c>
      <c r="L18" s="6">
        <v>419137.99</v>
      </c>
      <c r="M18" s="6">
        <v>36339.819999999978</v>
      </c>
      <c r="N18" s="6">
        <v>22</v>
      </c>
      <c r="O18" s="6">
        <v>0</v>
      </c>
      <c r="P18" s="6">
        <v>24339.870149999999</v>
      </c>
      <c r="Q18" s="6">
        <v>73146.208378822659</v>
      </c>
      <c r="R18" s="6">
        <v>3093631.7547662156</v>
      </c>
      <c r="S18" s="6">
        <v>33646.329999999994</v>
      </c>
      <c r="T18" s="6">
        <v>46624.26999999999</v>
      </c>
      <c r="U18" s="6">
        <v>1192471.4378482744</v>
      </c>
      <c r="V18" s="6">
        <v>3284.656122438726</v>
      </c>
      <c r="W18" s="6">
        <v>4362534.0571157513</v>
      </c>
      <c r="X18" s="54"/>
      <c r="Y18" s="54"/>
    </row>
    <row r="19" spans="1:25" ht="15.75" x14ac:dyDescent="0.25">
      <c r="A19" s="4" t="s">
        <v>340</v>
      </c>
      <c r="B19" s="6">
        <v>14076706.8740208</v>
      </c>
      <c r="C19" s="6">
        <v>686797.15</v>
      </c>
      <c r="D19" s="6">
        <v>14837309.079533871</v>
      </c>
      <c r="E19" s="6">
        <v>237982.42820000002</v>
      </c>
      <c r="F19" s="6">
        <v>4280020.9978746912</v>
      </c>
      <c r="G19" s="6">
        <v>215.99610000000001</v>
      </c>
      <c r="H19" s="6">
        <v>1214873.76</v>
      </c>
      <c r="I19" s="6">
        <v>722264.85437724704</v>
      </c>
      <c r="J19" s="6">
        <v>41</v>
      </c>
      <c r="K19" s="6">
        <v>4644046.4878746914</v>
      </c>
      <c r="L19" s="6">
        <v>1087</v>
      </c>
      <c r="M19" s="6">
        <v>13511.89</v>
      </c>
      <c r="N19" s="6">
        <v>7</v>
      </c>
      <c r="O19" s="6">
        <v>0</v>
      </c>
      <c r="P19" s="6">
        <v>239820.90000000002</v>
      </c>
      <c r="Q19" s="6">
        <v>50929.512709621355</v>
      </c>
      <c r="R19" s="6">
        <v>3627999.4571198598</v>
      </c>
      <c r="S19" s="6">
        <v>29742.53</v>
      </c>
      <c r="T19" s="6">
        <v>48971.5</v>
      </c>
      <c r="U19" s="6">
        <v>1495561.4996019606</v>
      </c>
      <c r="V19" s="6">
        <v>362660.31892918941</v>
      </c>
      <c r="W19" s="6">
        <v>5537150.7883606311</v>
      </c>
      <c r="X19" s="54"/>
      <c r="Y19" s="54"/>
    </row>
    <row r="20" spans="1:25" ht="15.75" x14ac:dyDescent="0.25">
      <c r="A20" s="3" t="s">
        <v>31</v>
      </c>
      <c r="B20" s="6">
        <v>18689876.749999944</v>
      </c>
      <c r="C20" s="6">
        <v>2980492.5210287375</v>
      </c>
      <c r="D20" s="6">
        <v>17187131.59</v>
      </c>
      <c r="E20" s="6">
        <v>302951.4644000004</v>
      </c>
      <c r="F20" s="6">
        <v>1889599.3</v>
      </c>
      <c r="G20" s="6">
        <v>1275</v>
      </c>
      <c r="H20" s="6">
        <v>505665.64600000001</v>
      </c>
      <c r="I20" s="6">
        <v>976406.3</v>
      </c>
      <c r="J20" s="6">
        <v>262</v>
      </c>
      <c r="K20" s="6">
        <v>2373126.48</v>
      </c>
      <c r="L20" s="6">
        <v>12105</v>
      </c>
      <c r="M20" s="6">
        <v>128596.95</v>
      </c>
      <c r="N20" s="6">
        <v>61</v>
      </c>
      <c r="O20" s="6">
        <v>21528</v>
      </c>
      <c r="P20" s="6">
        <v>13241.85</v>
      </c>
      <c r="Q20" s="6">
        <v>98738.99849344675</v>
      </c>
      <c r="R20" s="6">
        <v>5855333.9867249513</v>
      </c>
      <c r="S20" s="6">
        <v>18445.499999999996</v>
      </c>
      <c r="T20" s="6">
        <v>48360.730000000804</v>
      </c>
      <c r="U20" s="6">
        <v>2031286.9187289835</v>
      </c>
      <c r="V20" s="6">
        <v>37265.325115843407</v>
      </c>
      <c r="W20" s="6">
        <v>8022625.229063225</v>
      </c>
      <c r="X20" s="54"/>
      <c r="Y20" s="54"/>
    </row>
    <row r="21" spans="1:25" ht="31.5" x14ac:dyDescent="0.25">
      <c r="A21" s="4" t="s">
        <v>341</v>
      </c>
      <c r="B21" s="6">
        <v>17561210.879999947</v>
      </c>
      <c r="C21" s="6">
        <v>2972231.4610287375</v>
      </c>
      <c r="D21" s="6">
        <v>16254920.68</v>
      </c>
      <c r="E21" s="6">
        <v>285292.37680000032</v>
      </c>
      <c r="F21" s="6">
        <v>1621314.6700000002</v>
      </c>
      <c r="G21" s="6">
        <v>1153</v>
      </c>
      <c r="H21" s="6">
        <v>505665.64600000001</v>
      </c>
      <c r="I21" s="6">
        <v>973106.3</v>
      </c>
      <c r="J21" s="6">
        <v>254</v>
      </c>
      <c r="K21" s="6">
        <v>2078341.85</v>
      </c>
      <c r="L21" s="6">
        <v>11983</v>
      </c>
      <c r="M21" s="6">
        <v>86834.4</v>
      </c>
      <c r="N21" s="6">
        <v>46</v>
      </c>
      <c r="O21" s="6">
        <v>21528</v>
      </c>
      <c r="P21" s="6">
        <v>13241.85</v>
      </c>
      <c r="Q21" s="6">
        <v>92412.356068465975</v>
      </c>
      <c r="R21" s="6">
        <v>5633453.5555613171</v>
      </c>
      <c r="S21" s="6">
        <v>17067.379999999997</v>
      </c>
      <c r="T21" s="6">
        <v>46042.830000000802</v>
      </c>
      <c r="U21" s="6">
        <v>1919305.3563275374</v>
      </c>
      <c r="V21" s="6">
        <v>15803.074574975511</v>
      </c>
      <c r="W21" s="6">
        <v>7660974.3425322948</v>
      </c>
      <c r="X21" s="54"/>
      <c r="Y21" s="54"/>
    </row>
    <row r="22" spans="1:25" ht="15.75" x14ac:dyDescent="0.25">
      <c r="A22" s="4" t="s">
        <v>342</v>
      </c>
      <c r="B22" s="6">
        <v>1128665.8699999999</v>
      </c>
      <c r="C22" s="6">
        <v>8261.0599999999977</v>
      </c>
      <c r="D22" s="6">
        <v>932210.91</v>
      </c>
      <c r="E22" s="6">
        <v>17659.087599999999</v>
      </c>
      <c r="F22" s="6">
        <v>268284.63</v>
      </c>
      <c r="G22" s="6">
        <v>122</v>
      </c>
      <c r="H22" s="6">
        <v>0</v>
      </c>
      <c r="I22" s="6">
        <v>3300</v>
      </c>
      <c r="J22" s="6">
        <v>8</v>
      </c>
      <c r="K22" s="6">
        <v>294784.63</v>
      </c>
      <c r="L22" s="6">
        <v>122</v>
      </c>
      <c r="M22" s="6">
        <v>41762.550000000003</v>
      </c>
      <c r="N22" s="6">
        <v>15</v>
      </c>
      <c r="O22" s="6">
        <v>0</v>
      </c>
      <c r="P22" s="6">
        <v>0</v>
      </c>
      <c r="Q22" s="6">
        <v>6326.6424249807733</v>
      </c>
      <c r="R22" s="6">
        <v>221880.43116363452</v>
      </c>
      <c r="S22" s="6">
        <v>1378.1200000000001</v>
      </c>
      <c r="T22" s="6">
        <v>2317.9</v>
      </c>
      <c r="U22" s="6">
        <v>111981.5624014463</v>
      </c>
      <c r="V22" s="6">
        <v>21462.250540867892</v>
      </c>
      <c r="W22" s="6">
        <v>361650.88653092954</v>
      </c>
      <c r="X22" s="54"/>
      <c r="Y22" s="54"/>
    </row>
    <row r="23" spans="1:25" ht="31.5" x14ac:dyDescent="0.25">
      <c r="A23" s="3" t="s">
        <v>32</v>
      </c>
      <c r="B23" s="6">
        <v>798562136.9038918</v>
      </c>
      <c r="C23" s="6">
        <v>288438293.20658994</v>
      </c>
      <c r="D23" s="6">
        <v>758843452.80500245</v>
      </c>
      <c r="E23" s="6">
        <v>12274612.649399636</v>
      </c>
      <c r="F23" s="6">
        <v>407254186.86457348</v>
      </c>
      <c r="G23" s="6">
        <v>112246.40669999999</v>
      </c>
      <c r="H23" s="6">
        <v>150061860.00800002</v>
      </c>
      <c r="I23" s="6">
        <v>247444715.09765333</v>
      </c>
      <c r="J23" s="6">
        <v>37803.626200000021</v>
      </c>
      <c r="K23" s="6">
        <v>409961769.0074839</v>
      </c>
      <c r="L23" s="6">
        <v>12748988.39460001</v>
      </c>
      <c r="M23" s="6">
        <v>207500458.50550303</v>
      </c>
      <c r="N23" s="6">
        <v>30144.420199999997</v>
      </c>
      <c r="O23" s="6">
        <v>5560630.1860000007</v>
      </c>
      <c r="P23" s="6">
        <v>16849.580000000002</v>
      </c>
      <c r="Q23" s="6">
        <v>25667026.721160639</v>
      </c>
      <c r="R23" s="6">
        <v>158682788.92857909</v>
      </c>
      <c r="S23" s="6">
        <v>15655.869999999999</v>
      </c>
      <c r="T23" s="6">
        <v>56136.079999987967</v>
      </c>
      <c r="U23" s="6">
        <v>43424232.881834812</v>
      </c>
      <c r="V23" s="6">
        <v>13120286.831564656</v>
      </c>
      <c r="W23" s="6">
        <v>240894335.36313927</v>
      </c>
      <c r="X23" s="54"/>
      <c r="Y23" s="54"/>
    </row>
    <row r="24" spans="1:25" ht="15.75" x14ac:dyDescent="0.25">
      <c r="A24" s="3" t="s">
        <v>343</v>
      </c>
      <c r="B24" s="6">
        <v>784392252.41389203</v>
      </c>
      <c r="C24" s="6">
        <v>273086892.4370988</v>
      </c>
      <c r="D24" s="6">
        <v>745919964.1450026</v>
      </c>
      <c r="E24" s="6">
        <v>12017329.198799644</v>
      </c>
      <c r="F24" s="6">
        <v>402944843.60736513</v>
      </c>
      <c r="G24" s="6">
        <v>111432.85819999999</v>
      </c>
      <c r="H24" s="6">
        <v>149409381.26000002</v>
      </c>
      <c r="I24" s="6">
        <v>244655062.00900829</v>
      </c>
      <c r="J24" s="6">
        <v>37499.077700000016</v>
      </c>
      <c r="K24" s="6">
        <v>402303188.93255585</v>
      </c>
      <c r="L24" s="6">
        <v>12739780.28460001</v>
      </c>
      <c r="M24" s="6">
        <v>203624637.99924704</v>
      </c>
      <c r="N24" s="6">
        <v>29749.420199999997</v>
      </c>
      <c r="O24" s="6">
        <v>5560632.7360000005</v>
      </c>
      <c r="P24" s="6">
        <v>16849.580000000002</v>
      </c>
      <c r="Q24" s="6">
        <v>25258422.87765241</v>
      </c>
      <c r="R24" s="6">
        <v>155701894.70386791</v>
      </c>
      <c r="S24" s="6">
        <v>0</v>
      </c>
      <c r="T24" s="6">
        <v>56136.079999987967</v>
      </c>
      <c r="U24" s="6">
        <v>40304709.428994752</v>
      </c>
      <c r="V24" s="6">
        <v>13047322.992662886</v>
      </c>
      <c r="W24" s="6">
        <v>234312350.003178</v>
      </c>
      <c r="X24" s="54"/>
      <c r="Y24" s="54"/>
    </row>
    <row r="25" spans="1:25" ht="15.75" x14ac:dyDescent="0.25">
      <c r="A25" s="3" t="s">
        <v>344</v>
      </c>
      <c r="B25" s="6">
        <v>0</v>
      </c>
      <c r="C25" s="6">
        <v>0</v>
      </c>
      <c r="D25" s="6">
        <v>0</v>
      </c>
      <c r="E25" s="6">
        <v>373.68</v>
      </c>
      <c r="F25" s="6">
        <v>1132722.67</v>
      </c>
      <c r="G25" s="6">
        <v>78</v>
      </c>
      <c r="H25" s="6">
        <v>0</v>
      </c>
      <c r="I25" s="6">
        <v>786001.90338032262</v>
      </c>
      <c r="J25" s="6">
        <v>35</v>
      </c>
      <c r="K25" s="6">
        <v>2775344.8772146995</v>
      </c>
      <c r="L25" s="6">
        <v>8130.1100000000006</v>
      </c>
      <c r="M25" s="6">
        <v>2446353.6519311001</v>
      </c>
      <c r="N25" s="6">
        <v>54</v>
      </c>
      <c r="O25" s="6">
        <v>-25.44</v>
      </c>
      <c r="P25" s="6">
        <v>0</v>
      </c>
      <c r="Q25" s="6">
        <v>129320.43832507405</v>
      </c>
      <c r="R25" s="6">
        <v>-357.81</v>
      </c>
      <c r="S25" s="6">
        <v>0</v>
      </c>
      <c r="T25" s="6">
        <v>0</v>
      </c>
      <c r="U25" s="6">
        <v>1973128.0229684704</v>
      </c>
      <c r="V25" s="6">
        <v>0</v>
      </c>
      <c r="W25" s="6">
        <v>2102090.6512935446</v>
      </c>
      <c r="X25" s="54"/>
      <c r="Y25" s="54"/>
    </row>
    <row r="26" spans="1:25" ht="15.75" x14ac:dyDescent="0.25">
      <c r="A26" s="3" t="s">
        <v>345</v>
      </c>
      <c r="B26" s="6">
        <v>5566187.9000000004</v>
      </c>
      <c r="C26" s="6">
        <v>13365951.531315992</v>
      </c>
      <c r="D26" s="6">
        <v>5429151.8599997666</v>
      </c>
      <c r="E26" s="6">
        <v>108343.68699999299</v>
      </c>
      <c r="F26" s="6">
        <v>532529.31720830011</v>
      </c>
      <c r="G26" s="6">
        <v>68.54849999999999</v>
      </c>
      <c r="H26" s="6">
        <v>0</v>
      </c>
      <c r="I26" s="6">
        <v>468449.54720830009</v>
      </c>
      <c r="J26" s="6">
        <v>32.548500000000004</v>
      </c>
      <c r="K26" s="6">
        <v>186438.59</v>
      </c>
      <c r="L26" s="6">
        <v>72</v>
      </c>
      <c r="M26" s="6">
        <v>62175.990000000005</v>
      </c>
      <c r="N26" s="6">
        <v>24</v>
      </c>
      <c r="O26" s="6">
        <v>-160.44</v>
      </c>
      <c r="P26" s="6">
        <v>0</v>
      </c>
      <c r="Q26" s="6">
        <v>40223.70017848385</v>
      </c>
      <c r="R26" s="6">
        <v>1197134.8719411229</v>
      </c>
      <c r="S26" s="6">
        <v>0</v>
      </c>
      <c r="T26" s="6">
        <v>0</v>
      </c>
      <c r="U26" s="6">
        <v>394009.94046676584</v>
      </c>
      <c r="V26" s="6">
        <v>2324.9934353980625</v>
      </c>
      <c r="W26" s="6">
        <v>1633693.5060217706</v>
      </c>
      <c r="X26" s="54"/>
      <c r="Y26" s="54"/>
    </row>
    <row r="27" spans="1:25" ht="15.75" x14ac:dyDescent="0.25">
      <c r="A27" s="3" t="s">
        <v>346</v>
      </c>
      <c r="B27" s="6">
        <v>8603696.589999998</v>
      </c>
      <c r="C27" s="6">
        <v>1985449.2381751309</v>
      </c>
      <c r="D27" s="6">
        <v>7494336.799999998</v>
      </c>
      <c r="E27" s="6">
        <v>148566.08359999998</v>
      </c>
      <c r="F27" s="6">
        <v>2644091.2699999996</v>
      </c>
      <c r="G27" s="6">
        <v>667</v>
      </c>
      <c r="H27" s="6">
        <v>652478.74800000014</v>
      </c>
      <c r="I27" s="6">
        <v>1535201.6380564002</v>
      </c>
      <c r="J27" s="6">
        <v>237</v>
      </c>
      <c r="K27" s="6">
        <v>4696796.6077133333</v>
      </c>
      <c r="L27" s="6">
        <v>1006</v>
      </c>
      <c r="M27" s="6">
        <v>1367290.86432486</v>
      </c>
      <c r="N27" s="6">
        <v>317</v>
      </c>
      <c r="O27" s="6">
        <v>183.33</v>
      </c>
      <c r="P27" s="6">
        <v>0</v>
      </c>
      <c r="Q27" s="6">
        <v>239059.70500466722</v>
      </c>
      <c r="R27" s="6">
        <v>1784117.1627700971</v>
      </c>
      <c r="S27" s="6">
        <v>15655.869999999999</v>
      </c>
      <c r="T27" s="6">
        <v>0</v>
      </c>
      <c r="U27" s="6">
        <v>752385.48940483085</v>
      </c>
      <c r="V27" s="6">
        <v>70638.845466373561</v>
      </c>
      <c r="W27" s="6">
        <v>2846201.2026459691</v>
      </c>
      <c r="X27" s="54"/>
      <c r="Y27" s="54"/>
    </row>
    <row r="28" spans="1:25" ht="31.5" x14ac:dyDescent="0.25">
      <c r="A28" s="3" t="s">
        <v>33</v>
      </c>
      <c r="B28" s="6">
        <v>1153286.0799999998</v>
      </c>
      <c r="C28" s="6">
        <v>2875191.9299999997</v>
      </c>
      <c r="D28" s="6">
        <v>2673491.69</v>
      </c>
      <c r="E28" s="6">
        <v>6711.0499999999993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47409.539060827985</v>
      </c>
      <c r="S28" s="6">
        <v>0</v>
      </c>
      <c r="T28" s="6">
        <v>9828.02</v>
      </c>
      <c r="U28" s="6">
        <v>151347.90082942083</v>
      </c>
      <c r="V28" s="6">
        <v>898333.07999922126</v>
      </c>
      <c r="W28" s="6">
        <v>1097090.5198894702</v>
      </c>
      <c r="X28" s="54"/>
      <c r="Y28" s="54"/>
    </row>
    <row r="29" spans="1:25" ht="31.5" x14ac:dyDescent="0.25">
      <c r="A29" s="3" t="s">
        <v>34</v>
      </c>
      <c r="B29" s="6">
        <v>288416.05999999994</v>
      </c>
      <c r="C29" s="6">
        <v>23498.620000000003</v>
      </c>
      <c r="D29" s="6">
        <v>302354.97000000003</v>
      </c>
      <c r="E29" s="6">
        <v>1827.9299999999998</v>
      </c>
      <c r="F29" s="6">
        <v>15380.93</v>
      </c>
      <c r="G29" s="6">
        <v>3</v>
      </c>
      <c r="H29" s="6">
        <v>0</v>
      </c>
      <c r="I29" s="6">
        <v>2712.93</v>
      </c>
      <c r="J29" s="6">
        <v>1</v>
      </c>
      <c r="K29" s="6">
        <v>16623.830000000002</v>
      </c>
      <c r="L29" s="6">
        <v>4</v>
      </c>
      <c r="M29" s="6">
        <v>0</v>
      </c>
      <c r="N29" s="6">
        <v>0</v>
      </c>
      <c r="O29" s="6">
        <v>0</v>
      </c>
      <c r="P29" s="6">
        <v>0</v>
      </c>
      <c r="Q29" s="6">
        <v>658</v>
      </c>
      <c r="R29" s="6">
        <v>42371.118714421944</v>
      </c>
      <c r="S29" s="6">
        <v>0</v>
      </c>
      <c r="T29" s="6">
        <v>1525.8300000000002</v>
      </c>
      <c r="U29" s="6">
        <v>70354.502798260044</v>
      </c>
      <c r="V29" s="6">
        <v>2465.212364585308</v>
      </c>
      <c r="W29" s="6">
        <v>115848.8338772673</v>
      </c>
      <c r="X29" s="54"/>
      <c r="Y29" s="54"/>
    </row>
    <row r="30" spans="1:25" ht="15.75" x14ac:dyDescent="0.25">
      <c r="A30" s="3" t="s">
        <v>35</v>
      </c>
      <c r="B30" s="6">
        <v>34264348.783799998</v>
      </c>
      <c r="C30" s="6">
        <v>10793009.749297699</v>
      </c>
      <c r="D30" s="6">
        <v>31821205.601286896</v>
      </c>
      <c r="E30" s="6">
        <v>552718.26295808365</v>
      </c>
      <c r="F30" s="6">
        <v>5875515.2099999981</v>
      </c>
      <c r="G30" s="6">
        <v>994.67309999999998</v>
      </c>
      <c r="H30" s="6">
        <v>1824664.2499999998</v>
      </c>
      <c r="I30" s="6">
        <v>4141653.402250275</v>
      </c>
      <c r="J30" s="6">
        <v>281.29320000000001</v>
      </c>
      <c r="K30" s="6">
        <v>10430452.961320696</v>
      </c>
      <c r="L30" s="6">
        <v>762163.82</v>
      </c>
      <c r="M30" s="6">
        <v>6549861.5300000003</v>
      </c>
      <c r="N30" s="6">
        <v>470</v>
      </c>
      <c r="O30" s="6">
        <v>103100.37</v>
      </c>
      <c r="P30" s="6">
        <v>3050.97</v>
      </c>
      <c r="Q30" s="6">
        <v>297490.14791980159</v>
      </c>
      <c r="R30" s="6">
        <v>7569826.4676307989</v>
      </c>
      <c r="S30" s="6">
        <v>78683.510000000111</v>
      </c>
      <c r="T30" s="6">
        <v>137081.39000000097</v>
      </c>
      <c r="U30" s="6">
        <v>3343082.6806934928</v>
      </c>
      <c r="V30" s="6">
        <v>48193.481309609924</v>
      </c>
      <c r="W30" s="6">
        <v>11258592.7775537</v>
      </c>
      <c r="X30" s="54"/>
      <c r="Y30" s="54"/>
    </row>
    <row r="31" spans="1:25" ht="15.75" x14ac:dyDescent="0.25">
      <c r="A31" s="3" t="s">
        <v>36</v>
      </c>
      <c r="B31" s="6">
        <v>7525046.9799999986</v>
      </c>
      <c r="C31" s="6">
        <v>2521188.08</v>
      </c>
      <c r="D31" s="6">
        <v>6507103.8299999982</v>
      </c>
      <c r="E31" s="6">
        <v>129706.29839999991</v>
      </c>
      <c r="F31" s="6">
        <v>2963236.8</v>
      </c>
      <c r="G31" s="6">
        <v>57</v>
      </c>
      <c r="H31" s="6">
        <v>775271.46</v>
      </c>
      <c r="I31" s="6">
        <v>1088204.8999999999</v>
      </c>
      <c r="J31" s="6">
        <v>10</v>
      </c>
      <c r="K31" s="6">
        <v>10583538.609999999</v>
      </c>
      <c r="L31" s="6">
        <v>102</v>
      </c>
      <c r="M31" s="6">
        <v>524425.86</v>
      </c>
      <c r="N31" s="6">
        <v>12</v>
      </c>
      <c r="O31" s="6">
        <v>1417511.85</v>
      </c>
      <c r="P31" s="6">
        <v>37471.290000000008</v>
      </c>
      <c r="Q31" s="6">
        <v>73.558730173199493</v>
      </c>
      <c r="R31" s="6">
        <v>757339.0119127942</v>
      </c>
      <c r="S31" s="6">
        <v>0</v>
      </c>
      <c r="T31" s="6">
        <v>0</v>
      </c>
      <c r="U31" s="6">
        <v>1182771.3222897972</v>
      </c>
      <c r="V31" s="6">
        <v>226773.27098430652</v>
      </c>
      <c r="W31" s="6">
        <v>2166957.1639170712</v>
      </c>
      <c r="X31" s="54"/>
      <c r="Y31" s="54"/>
    </row>
    <row r="32" spans="1:25" ht="15.75" x14ac:dyDescent="0.25">
      <c r="A32" s="3" t="s">
        <v>37</v>
      </c>
      <c r="B32" s="6">
        <v>60891479.183049217</v>
      </c>
      <c r="C32" s="6">
        <v>25424062.969999999</v>
      </c>
      <c r="D32" s="6">
        <v>61009338.964819714</v>
      </c>
      <c r="E32" s="6">
        <v>396678.50900000066</v>
      </c>
      <c r="F32" s="6">
        <v>2433686.42</v>
      </c>
      <c r="G32" s="6">
        <v>1724</v>
      </c>
      <c r="H32" s="6">
        <v>648213</v>
      </c>
      <c r="I32" s="6">
        <v>1859101.3000000003</v>
      </c>
      <c r="J32" s="6">
        <v>1179</v>
      </c>
      <c r="K32" s="6">
        <v>3015596.36</v>
      </c>
      <c r="L32" s="6">
        <v>584</v>
      </c>
      <c r="M32" s="6">
        <v>559111.57000000007</v>
      </c>
      <c r="N32" s="6">
        <v>95</v>
      </c>
      <c r="O32" s="6">
        <v>137918.82</v>
      </c>
      <c r="P32" s="6">
        <v>101.74</v>
      </c>
      <c r="Q32" s="6">
        <v>137896.88358084616</v>
      </c>
      <c r="R32" s="6">
        <v>17897830.292555228</v>
      </c>
      <c r="S32" s="6">
        <v>249541.93999983033</v>
      </c>
      <c r="T32" s="6">
        <v>0</v>
      </c>
      <c r="U32" s="6">
        <v>4578610.4530317225</v>
      </c>
      <c r="V32" s="6">
        <v>-2739.9259848695597</v>
      </c>
      <c r="W32" s="6">
        <v>22611597.703182928</v>
      </c>
      <c r="X32" s="54"/>
      <c r="Y32" s="54"/>
    </row>
    <row r="33" spans="1:25" ht="15.75" x14ac:dyDescent="0.25">
      <c r="A33" s="3" t="s">
        <v>38</v>
      </c>
      <c r="B33" s="6">
        <v>9621037.8200000003</v>
      </c>
      <c r="C33" s="6">
        <v>143079.73000000001</v>
      </c>
      <c r="D33" s="6">
        <v>10651606.569999997</v>
      </c>
      <c r="E33" s="6">
        <v>115223.47450428049</v>
      </c>
      <c r="F33" s="6">
        <v>1114236.8400000003</v>
      </c>
      <c r="G33" s="6">
        <v>251</v>
      </c>
      <c r="H33" s="6">
        <v>1412.74</v>
      </c>
      <c r="I33" s="6">
        <v>389895.79999999993</v>
      </c>
      <c r="J33" s="6">
        <v>57</v>
      </c>
      <c r="K33" s="6">
        <v>1920295.338068</v>
      </c>
      <c r="L33" s="6">
        <v>3267.4</v>
      </c>
      <c r="M33" s="6">
        <v>119358.23806799998</v>
      </c>
      <c r="N33" s="6">
        <v>42</v>
      </c>
      <c r="O33" s="6">
        <v>485020.98</v>
      </c>
      <c r="P33" s="6">
        <v>958.4</v>
      </c>
      <c r="Q33" s="6">
        <v>87275.927646715572</v>
      </c>
      <c r="R33" s="6">
        <v>3157877.1584361042</v>
      </c>
      <c r="S33" s="6">
        <v>4713.7600000000093</v>
      </c>
      <c r="T33" s="6">
        <v>9874.9700000001976</v>
      </c>
      <c r="U33" s="6">
        <v>1891980.4116498951</v>
      </c>
      <c r="V33" s="6">
        <v>1007519.9433900471</v>
      </c>
      <c r="W33" s="6">
        <v>6144653.4411227619</v>
      </c>
      <c r="X33" s="54"/>
      <c r="Y33" s="54"/>
    </row>
    <row r="34" spans="1:25" ht="15.75" x14ac:dyDescent="0.25">
      <c r="A34" s="3" t="s">
        <v>39</v>
      </c>
      <c r="B34" s="6">
        <v>1897156.3699999999</v>
      </c>
      <c r="C34" s="6">
        <v>75204</v>
      </c>
      <c r="D34" s="6">
        <v>1711643.76</v>
      </c>
      <c r="E34" s="6">
        <v>1024.53</v>
      </c>
      <c r="F34" s="6">
        <v>48696.55</v>
      </c>
      <c r="G34" s="6">
        <v>50.113599999999998</v>
      </c>
      <c r="H34" s="6">
        <v>0</v>
      </c>
      <c r="I34" s="6">
        <v>24489.14</v>
      </c>
      <c r="J34" s="6">
        <v>30.261800000000001</v>
      </c>
      <c r="K34" s="6">
        <v>31942.69999999999</v>
      </c>
      <c r="L34" s="6">
        <v>22.020600000000016</v>
      </c>
      <c r="M34" s="6">
        <v>12931.38</v>
      </c>
      <c r="N34" s="6">
        <v>10.819900000000004</v>
      </c>
      <c r="O34" s="6">
        <v>0</v>
      </c>
      <c r="P34" s="6">
        <v>0</v>
      </c>
      <c r="Q34" s="6">
        <v>0</v>
      </c>
      <c r="R34" s="6">
        <v>565652.40211938822</v>
      </c>
      <c r="S34" s="6">
        <v>80.309999999930142</v>
      </c>
      <c r="T34" s="6">
        <v>1.7099999999998978</v>
      </c>
      <c r="U34" s="6">
        <v>145402.49853665225</v>
      </c>
      <c r="V34" s="6">
        <v>0.10082566616635079</v>
      </c>
      <c r="W34" s="6">
        <v>711055.00148170663</v>
      </c>
      <c r="X34" s="54"/>
      <c r="Y34" s="54"/>
    </row>
    <row r="35" spans="1:25" ht="15.75" x14ac:dyDescent="0.25">
      <c r="A35" s="3" t="s">
        <v>40</v>
      </c>
      <c r="B35" s="6">
        <v>91765200.279199988</v>
      </c>
      <c r="C35" s="6">
        <v>67509714.264321133</v>
      </c>
      <c r="D35" s="6">
        <v>37350282.770000026</v>
      </c>
      <c r="E35" s="6">
        <v>327613.93740000104</v>
      </c>
      <c r="F35" s="6">
        <v>21422431.449999996</v>
      </c>
      <c r="G35" s="6">
        <v>12930.7174</v>
      </c>
      <c r="H35" s="6">
        <v>16789287.418705709</v>
      </c>
      <c r="I35" s="6">
        <v>7900513.3692168491</v>
      </c>
      <c r="J35" s="6">
        <v>4292.5509999999995</v>
      </c>
      <c r="K35" s="6">
        <v>26763519.344833795</v>
      </c>
      <c r="L35" s="6">
        <v>46022.29</v>
      </c>
      <c r="M35" s="6">
        <v>2539916.5640666019</v>
      </c>
      <c r="N35" s="6">
        <v>1792</v>
      </c>
      <c r="O35" s="6">
        <v>8068.48</v>
      </c>
      <c r="P35" s="6">
        <v>6792.54</v>
      </c>
      <c r="Q35" s="6">
        <v>766507.71971166518</v>
      </c>
      <c r="R35" s="6">
        <v>39644476.274058498</v>
      </c>
      <c r="S35" s="6">
        <v>8588.9299999996983</v>
      </c>
      <c r="T35" s="6">
        <v>2526.5999999996993</v>
      </c>
      <c r="U35" s="6">
        <v>8099858.6889145775</v>
      </c>
      <c r="V35" s="6">
        <v>225307.55177775616</v>
      </c>
      <c r="W35" s="6">
        <v>48736150.234462515</v>
      </c>
      <c r="X35" s="54"/>
      <c r="Y35" s="54"/>
    </row>
    <row r="36" spans="1:25" ht="15.75" x14ac:dyDescent="0.25">
      <c r="A36" s="5" t="s">
        <v>41</v>
      </c>
      <c r="B36" s="62">
        <v>1932446491.5518017</v>
      </c>
      <c r="C36" s="62">
        <v>590396595.89771628</v>
      </c>
      <c r="D36" s="62">
        <v>1764612735.9879684</v>
      </c>
      <c r="E36" s="62">
        <v>28525418.698399603</v>
      </c>
      <c r="F36" s="62">
        <v>772943305.61816931</v>
      </c>
      <c r="G36" s="62">
        <v>830837.33600000001</v>
      </c>
      <c r="H36" s="62">
        <v>201827796.67340702</v>
      </c>
      <c r="I36" s="62">
        <v>389123909.90805149</v>
      </c>
      <c r="J36" s="62">
        <v>158254.46120000002</v>
      </c>
      <c r="K36" s="62">
        <v>825536209.40348852</v>
      </c>
      <c r="L36" s="62">
        <v>17559209.53250001</v>
      </c>
      <c r="M36" s="62">
        <v>236995017.9916862</v>
      </c>
      <c r="N36" s="62">
        <v>98225.638600000006</v>
      </c>
      <c r="O36" s="62">
        <v>48858302.488074996</v>
      </c>
      <c r="P36" s="62">
        <v>2600233.2886749995</v>
      </c>
      <c r="Q36" s="62">
        <v>41519779.972886384</v>
      </c>
      <c r="R36" s="62">
        <v>468291883.0371241</v>
      </c>
      <c r="S36" s="62">
        <v>583158.13999983505</v>
      </c>
      <c r="T36" s="62">
        <v>2158343.4699999876</v>
      </c>
      <c r="U36" s="62">
        <v>152224829.75985175</v>
      </c>
      <c r="V36" s="62">
        <v>22369997.382356014</v>
      </c>
      <c r="W36" s="62">
        <v>684406490.1522181</v>
      </c>
      <c r="X36" s="54"/>
      <c r="Y36" s="54"/>
    </row>
    <row r="37" spans="1:25" x14ac:dyDescent="0.25">
      <c r="A37" s="7" t="s">
        <v>331</v>
      </c>
    </row>
    <row r="39" spans="1:25" x14ac:dyDescent="0.25">
      <c r="B39" s="54"/>
      <c r="F39" s="54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31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84"/>
    <col min="2" max="2" width="87.140625" style="78" customWidth="1"/>
    <col min="3" max="3" width="17.85546875" style="78" customWidth="1"/>
    <col min="4" max="4" width="12" style="78" customWidth="1"/>
    <col min="5" max="16384" width="9.140625" style="78"/>
  </cols>
  <sheetData>
    <row r="1" spans="1:4" x14ac:dyDescent="0.25">
      <c r="A1" s="98" t="s">
        <v>377</v>
      </c>
      <c r="B1" s="98"/>
      <c r="C1" s="98"/>
    </row>
    <row r="2" spans="1:4" x14ac:dyDescent="0.25">
      <c r="A2" s="99"/>
      <c r="B2" s="99"/>
      <c r="C2" s="99"/>
    </row>
    <row r="3" spans="1:4" x14ac:dyDescent="0.25">
      <c r="A3" s="100" t="s">
        <v>42</v>
      </c>
      <c r="B3" s="101"/>
      <c r="C3" s="10" t="s">
        <v>43</v>
      </c>
    </row>
    <row r="4" spans="1:4" x14ac:dyDescent="0.25">
      <c r="A4" s="102"/>
      <c r="B4" s="103"/>
      <c r="C4" s="10" t="s">
        <v>44</v>
      </c>
    </row>
    <row r="5" spans="1:4" x14ac:dyDescent="0.25">
      <c r="A5" s="104"/>
      <c r="B5" s="105"/>
      <c r="C5" s="10" t="s">
        <v>45</v>
      </c>
    </row>
    <row r="6" spans="1:4" x14ac:dyDescent="0.25">
      <c r="A6" s="106">
        <v>1</v>
      </c>
      <c r="B6" s="107"/>
      <c r="C6" s="59">
        <v>2</v>
      </c>
    </row>
    <row r="7" spans="1:4" x14ac:dyDescent="0.25">
      <c r="A7" s="10" t="s">
        <v>46</v>
      </c>
      <c r="B7" s="11" t="s">
        <v>47</v>
      </c>
      <c r="C7" s="60">
        <v>26669.02045</v>
      </c>
      <c r="D7" s="79"/>
    </row>
    <row r="8" spans="1:4" x14ac:dyDescent="0.25">
      <c r="A8" s="10" t="s">
        <v>48</v>
      </c>
      <c r="B8" s="12" t="s">
        <v>49</v>
      </c>
      <c r="C8" s="60">
        <v>20818.433639999999</v>
      </c>
      <c r="D8" s="79"/>
    </row>
    <row r="9" spans="1:4" x14ac:dyDescent="0.25">
      <c r="A9" s="10" t="s">
        <v>48</v>
      </c>
      <c r="B9" s="12" t="s">
        <v>50</v>
      </c>
      <c r="C9" s="60">
        <v>0</v>
      </c>
      <c r="D9" s="79"/>
    </row>
    <row r="10" spans="1:4" x14ac:dyDescent="0.25">
      <c r="A10" s="10" t="s">
        <v>48</v>
      </c>
      <c r="B10" s="12" t="s">
        <v>51</v>
      </c>
      <c r="C10" s="60">
        <v>5850.5868099999998</v>
      </c>
      <c r="D10" s="79"/>
    </row>
    <row r="11" spans="1:4" x14ac:dyDescent="0.25">
      <c r="A11" s="10" t="s">
        <v>52</v>
      </c>
      <c r="B11" s="11" t="s">
        <v>53</v>
      </c>
      <c r="C11" s="60"/>
      <c r="D11" s="79"/>
    </row>
    <row r="12" spans="1:4" x14ac:dyDescent="0.25">
      <c r="A12" s="10" t="s">
        <v>54</v>
      </c>
      <c r="B12" s="12" t="s">
        <v>55</v>
      </c>
      <c r="C12" s="60">
        <v>248671</v>
      </c>
      <c r="D12" s="79"/>
    </row>
    <row r="13" spans="1:4" x14ac:dyDescent="0.25">
      <c r="A13" s="72">
        <v>1</v>
      </c>
      <c r="B13" s="13" t="s">
        <v>56</v>
      </c>
      <c r="C13" s="60">
        <v>34745</v>
      </c>
      <c r="D13" s="79"/>
    </row>
    <row r="14" spans="1:4" ht="31.5" x14ac:dyDescent="0.25">
      <c r="A14" s="10" t="s">
        <v>57</v>
      </c>
      <c r="B14" s="12" t="s">
        <v>58</v>
      </c>
      <c r="C14" s="60">
        <v>94724</v>
      </c>
      <c r="D14" s="79"/>
    </row>
    <row r="15" spans="1:4" x14ac:dyDescent="0.25">
      <c r="A15" s="10" t="s">
        <v>59</v>
      </c>
      <c r="B15" s="12" t="s">
        <v>60</v>
      </c>
      <c r="C15" s="60">
        <v>91679</v>
      </c>
      <c r="D15" s="79"/>
    </row>
    <row r="16" spans="1:4" ht="31.5" x14ac:dyDescent="0.25">
      <c r="A16" s="10" t="s">
        <v>61</v>
      </c>
      <c r="B16" s="12" t="s">
        <v>62</v>
      </c>
      <c r="C16" s="60">
        <v>0</v>
      </c>
      <c r="D16" s="79"/>
    </row>
    <row r="17" spans="1:4" x14ac:dyDescent="0.25">
      <c r="A17" s="10" t="s">
        <v>63</v>
      </c>
      <c r="B17" s="12" t="s">
        <v>64</v>
      </c>
      <c r="C17" s="60">
        <v>3045</v>
      </c>
      <c r="D17" s="79"/>
    </row>
    <row r="18" spans="1:4" ht="31.5" x14ac:dyDescent="0.25">
      <c r="A18" s="10" t="s">
        <v>65</v>
      </c>
      <c r="B18" s="12" t="s">
        <v>66</v>
      </c>
      <c r="C18" s="60">
        <v>0</v>
      </c>
      <c r="D18" s="79"/>
    </row>
    <row r="19" spans="1:4" x14ac:dyDescent="0.25">
      <c r="A19" s="10" t="s">
        <v>67</v>
      </c>
      <c r="B19" s="12" t="s">
        <v>68</v>
      </c>
      <c r="C19" s="60">
        <v>1945820.83699</v>
      </c>
      <c r="D19" s="79"/>
    </row>
    <row r="20" spans="1:4" x14ac:dyDescent="0.25">
      <c r="A20" s="10" t="s">
        <v>59</v>
      </c>
      <c r="B20" s="12" t="s">
        <v>69</v>
      </c>
      <c r="C20" s="60">
        <v>389813.90118000004</v>
      </c>
      <c r="D20" s="79"/>
    </row>
    <row r="21" spans="1:4" x14ac:dyDescent="0.25">
      <c r="A21" s="10" t="s">
        <v>61</v>
      </c>
      <c r="B21" s="12" t="s">
        <v>70</v>
      </c>
      <c r="C21" s="60">
        <v>1327834.39748</v>
      </c>
      <c r="D21" s="79"/>
    </row>
    <row r="22" spans="1:4" x14ac:dyDescent="0.25">
      <c r="A22" s="10"/>
      <c r="B22" s="12" t="s">
        <v>71</v>
      </c>
      <c r="C22" s="60">
        <v>1076837.64573</v>
      </c>
      <c r="D22" s="79"/>
    </row>
    <row r="23" spans="1:4" x14ac:dyDescent="0.25">
      <c r="A23" s="10" t="s">
        <v>63</v>
      </c>
      <c r="B23" s="12" t="s">
        <v>72</v>
      </c>
      <c r="C23" s="60">
        <v>0</v>
      </c>
      <c r="D23" s="79"/>
    </row>
    <row r="24" spans="1:4" x14ac:dyDescent="0.25">
      <c r="A24" s="10" t="s">
        <v>65</v>
      </c>
      <c r="B24" s="12" t="s">
        <v>73</v>
      </c>
      <c r="C24" s="60">
        <v>0</v>
      </c>
      <c r="D24" s="79"/>
    </row>
    <row r="25" spans="1:4" x14ac:dyDescent="0.25">
      <c r="A25" s="10" t="s">
        <v>74</v>
      </c>
      <c r="B25" s="12" t="s">
        <v>75</v>
      </c>
      <c r="C25" s="60">
        <v>61823.963000000003</v>
      </c>
      <c r="D25" s="79"/>
    </row>
    <row r="26" spans="1:4" x14ac:dyDescent="0.25">
      <c r="A26" s="10" t="s">
        <v>76</v>
      </c>
      <c r="B26" s="12" t="s">
        <v>77</v>
      </c>
      <c r="C26" s="60">
        <v>154012.57532999999</v>
      </c>
      <c r="D26" s="79"/>
    </row>
    <row r="27" spans="1:4" x14ac:dyDescent="0.25">
      <c r="A27" s="10" t="s">
        <v>78</v>
      </c>
      <c r="B27" s="12" t="s">
        <v>51</v>
      </c>
      <c r="C27" s="60">
        <v>12336</v>
      </c>
      <c r="D27" s="79"/>
    </row>
    <row r="28" spans="1:4" x14ac:dyDescent="0.25">
      <c r="A28" s="10" t="s">
        <v>79</v>
      </c>
      <c r="B28" s="12" t="s">
        <v>80</v>
      </c>
      <c r="C28" s="60">
        <v>0</v>
      </c>
      <c r="D28" s="79"/>
    </row>
    <row r="29" spans="1:4" x14ac:dyDescent="0.25">
      <c r="A29" s="10"/>
      <c r="B29" s="11" t="s">
        <v>81</v>
      </c>
      <c r="C29" s="60">
        <v>2289215.8369899997</v>
      </c>
      <c r="D29" s="79"/>
    </row>
    <row r="30" spans="1:4" ht="31.5" x14ac:dyDescent="0.25">
      <c r="A30" s="10" t="s">
        <v>82</v>
      </c>
      <c r="B30" s="11" t="s">
        <v>83</v>
      </c>
      <c r="C30" s="60">
        <v>0</v>
      </c>
      <c r="D30" s="79"/>
    </row>
    <row r="31" spans="1:4" x14ac:dyDescent="0.25">
      <c r="A31" s="10" t="s">
        <v>84</v>
      </c>
      <c r="B31" s="11" t="s">
        <v>85</v>
      </c>
      <c r="C31" s="60">
        <v>1077278.9586100001</v>
      </c>
      <c r="D31" s="79"/>
    </row>
    <row r="32" spans="1:4" x14ac:dyDescent="0.25">
      <c r="A32" s="10" t="s">
        <v>54</v>
      </c>
      <c r="B32" s="12" t="s">
        <v>86</v>
      </c>
      <c r="C32" s="60">
        <v>0</v>
      </c>
      <c r="D32" s="79"/>
    </row>
    <row r="33" spans="1:4" x14ac:dyDescent="0.25">
      <c r="A33" s="10" t="s">
        <v>59</v>
      </c>
      <c r="B33" s="12" t="s">
        <v>87</v>
      </c>
      <c r="C33" s="60">
        <v>738899.92909000011</v>
      </c>
      <c r="D33" s="79"/>
    </row>
    <row r="34" spans="1:4" x14ac:dyDescent="0.25">
      <c r="A34" s="10" t="s">
        <v>48</v>
      </c>
      <c r="B34" s="12" t="s">
        <v>88</v>
      </c>
      <c r="C34" s="60">
        <v>543</v>
      </c>
      <c r="D34" s="79"/>
    </row>
    <row r="35" spans="1:4" x14ac:dyDescent="0.25">
      <c r="A35" s="10" t="s">
        <v>48</v>
      </c>
      <c r="B35" s="12" t="s">
        <v>89</v>
      </c>
      <c r="C35" s="60">
        <v>0</v>
      </c>
      <c r="D35" s="79"/>
    </row>
    <row r="36" spans="1:4" x14ac:dyDescent="0.25">
      <c r="A36" s="10" t="s">
        <v>61</v>
      </c>
      <c r="B36" s="12" t="s">
        <v>90</v>
      </c>
      <c r="C36" s="60">
        <v>22180.216</v>
      </c>
      <c r="D36" s="79"/>
    </row>
    <row r="37" spans="1:4" x14ac:dyDescent="0.25">
      <c r="A37" s="10" t="s">
        <v>48</v>
      </c>
      <c r="B37" s="12" t="s">
        <v>88</v>
      </c>
      <c r="C37" s="60">
        <v>0</v>
      </c>
      <c r="D37" s="79"/>
    </row>
    <row r="38" spans="1:4" x14ac:dyDescent="0.25">
      <c r="A38" s="10" t="s">
        <v>48</v>
      </c>
      <c r="B38" s="12" t="s">
        <v>89</v>
      </c>
      <c r="C38" s="60">
        <v>0</v>
      </c>
      <c r="D38" s="79"/>
    </row>
    <row r="39" spans="1:4" x14ac:dyDescent="0.25">
      <c r="A39" s="10" t="s">
        <v>91</v>
      </c>
      <c r="B39" s="11" t="s">
        <v>92</v>
      </c>
      <c r="C39" s="60">
        <v>761080.14509000012</v>
      </c>
      <c r="D39" s="79"/>
    </row>
    <row r="40" spans="1:4" x14ac:dyDescent="0.25">
      <c r="A40" s="10" t="s">
        <v>57</v>
      </c>
      <c r="B40" s="12" t="s">
        <v>93</v>
      </c>
      <c r="C40" s="60">
        <v>57316.76225</v>
      </c>
      <c r="D40" s="79"/>
    </row>
    <row r="41" spans="1:4" x14ac:dyDescent="0.25">
      <c r="A41" s="10" t="s">
        <v>48</v>
      </c>
      <c r="B41" s="12" t="s">
        <v>88</v>
      </c>
      <c r="C41" s="60">
        <v>0</v>
      </c>
      <c r="D41" s="79"/>
    </row>
    <row r="42" spans="1:4" x14ac:dyDescent="0.25">
      <c r="A42" s="10" t="s">
        <v>48</v>
      </c>
      <c r="B42" s="12" t="s">
        <v>89</v>
      </c>
      <c r="C42" s="60">
        <v>0</v>
      </c>
      <c r="D42" s="79"/>
    </row>
    <row r="43" spans="1:4" x14ac:dyDescent="0.25">
      <c r="A43" s="10" t="s">
        <v>67</v>
      </c>
      <c r="B43" s="12" t="s">
        <v>94</v>
      </c>
      <c r="C43" s="60">
        <v>258882.05127</v>
      </c>
      <c r="D43" s="79"/>
    </row>
    <row r="44" spans="1:4" x14ac:dyDescent="0.25">
      <c r="A44" s="10" t="s">
        <v>48</v>
      </c>
      <c r="B44" s="12" t="s">
        <v>88</v>
      </c>
      <c r="C44" s="60">
        <v>400</v>
      </c>
      <c r="D44" s="79"/>
    </row>
    <row r="45" spans="1:4" x14ac:dyDescent="0.25">
      <c r="A45" s="10" t="s">
        <v>48</v>
      </c>
      <c r="B45" s="12" t="s">
        <v>89</v>
      </c>
      <c r="C45" s="60">
        <v>0</v>
      </c>
      <c r="D45" s="79"/>
    </row>
    <row r="46" spans="1:4" x14ac:dyDescent="0.25">
      <c r="A46" s="10" t="s">
        <v>95</v>
      </c>
      <c r="B46" s="11" t="s">
        <v>96</v>
      </c>
      <c r="C46" s="60"/>
      <c r="D46" s="79"/>
    </row>
    <row r="47" spans="1:4" x14ac:dyDescent="0.25">
      <c r="A47" s="10" t="s">
        <v>59</v>
      </c>
      <c r="B47" s="12" t="s">
        <v>97</v>
      </c>
      <c r="C47" s="60">
        <v>370759.65649000002</v>
      </c>
      <c r="D47" s="79"/>
    </row>
    <row r="48" spans="1:4" x14ac:dyDescent="0.25">
      <c r="A48" s="10" t="s">
        <v>61</v>
      </c>
      <c r="B48" s="85" t="s">
        <v>348</v>
      </c>
      <c r="C48" s="60">
        <v>229</v>
      </c>
      <c r="D48" s="79"/>
    </row>
    <row r="49" spans="1:4" x14ac:dyDescent="0.25">
      <c r="A49" s="10" t="s">
        <v>63</v>
      </c>
      <c r="B49" s="12" t="s">
        <v>98</v>
      </c>
      <c r="C49" s="60">
        <v>0</v>
      </c>
      <c r="D49" s="79"/>
    </row>
    <row r="50" spans="1:4" x14ac:dyDescent="0.25">
      <c r="A50" s="10" t="s">
        <v>65</v>
      </c>
      <c r="B50" s="12" t="s">
        <v>99</v>
      </c>
      <c r="C50" s="60">
        <v>1288389.1376499999</v>
      </c>
      <c r="D50" s="79"/>
    </row>
    <row r="51" spans="1:4" x14ac:dyDescent="0.25">
      <c r="A51" s="10" t="s">
        <v>74</v>
      </c>
      <c r="B51" s="12" t="s">
        <v>100</v>
      </c>
      <c r="C51" s="60">
        <v>0</v>
      </c>
      <c r="D51" s="79"/>
    </row>
    <row r="52" spans="1:4" x14ac:dyDescent="0.25">
      <c r="A52" s="10" t="s">
        <v>76</v>
      </c>
      <c r="B52" s="12" t="s">
        <v>101</v>
      </c>
      <c r="C52" s="60">
        <v>1005</v>
      </c>
      <c r="D52" s="79"/>
    </row>
    <row r="53" spans="1:4" ht="31.5" x14ac:dyDescent="0.25">
      <c r="A53" s="10" t="s">
        <v>78</v>
      </c>
      <c r="B53" s="12" t="s">
        <v>102</v>
      </c>
      <c r="C53" s="60">
        <v>0</v>
      </c>
      <c r="D53" s="79"/>
    </row>
    <row r="54" spans="1:4" x14ac:dyDescent="0.25">
      <c r="A54" s="10" t="s">
        <v>103</v>
      </c>
      <c r="B54" s="12" t="s">
        <v>104</v>
      </c>
      <c r="C54" s="60">
        <v>0</v>
      </c>
      <c r="D54" s="79"/>
    </row>
    <row r="55" spans="1:4" x14ac:dyDescent="0.25">
      <c r="A55" s="10"/>
      <c r="B55" s="14" t="s">
        <v>105</v>
      </c>
      <c r="C55" s="60">
        <v>1660382.7941400001</v>
      </c>
      <c r="D55" s="79"/>
    </row>
    <row r="56" spans="1:4" x14ac:dyDescent="0.25">
      <c r="A56" s="10" t="s">
        <v>106</v>
      </c>
      <c r="B56" s="11" t="s">
        <v>107</v>
      </c>
      <c r="C56" s="60"/>
      <c r="D56" s="79"/>
    </row>
    <row r="57" spans="1:4" x14ac:dyDescent="0.25">
      <c r="A57" s="10" t="s">
        <v>54</v>
      </c>
      <c r="B57" s="12" t="s">
        <v>108</v>
      </c>
      <c r="C57" s="60">
        <v>99869.800320000009</v>
      </c>
      <c r="D57" s="79"/>
    </row>
    <row r="58" spans="1:4" x14ac:dyDescent="0.25">
      <c r="A58" s="10" t="s">
        <v>59</v>
      </c>
      <c r="B58" s="12" t="s">
        <v>109</v>
      </c>
      <c r="C58" s="60">
        <v>21594.815490000005</v>
      </c>
      <c r="D58" s="79"/>
    </row>
    <row r="59" spans="1:4" x14ac:dyDescent="0.25">
      <c r="A59" s="10" t="s">
        <v>61</v>
      </c>
      <c r="B59" s="12" t="s">
        <v>51</v>
      </c>
      <c r="C59" s="60">
        <v>78274.984830000001</v>
      </c>
      <c r="D59" s="79"/>
    </row>
    <row r="60" spans="1:4" x14ac:dyDescent="0.25">
      <c r="A60" s="10" t="s">
        <v>57</v>
      </c>
      <c r="B60" s="12" t="s">
        <v>110</v>
      </c>
      <c r="C60" s="60"/>
      <c r="D60" s="79"/>
    </row>
    <row r="61" spans="1:4" x14ac:dyDescent="0.25">
      <c r="A61" s="10" t="s">
        <v>59</v>
      </c>
      <c r="B61" s="12" t="s">
        <v>111</v>
      </c>
      <c r="C61" s="60">
        <v>260856.86702000001</v>
      </c>
      <c r="D61" s="79"/>
    </row>
    <row r="62" spans="1:4" x14ac:dyDescent="0.25">
      <c r="A62" s="10" t="s">
        <v>61</v>
      </c>
      <c r="B62" s="12" t="s">
        <v>112</v>
      </c>
      <c r="C62" s="60">
        <v>11402.941569999999</v>
      </c>
      <c r="D62" s="79"/>
    </row>
    <row r="63" spans="1:4" x14ac:dyDescent="0.25">
      <c r="A63" s="10" t="s">
        <v>63</v>
      </c>
      <c r="B63" s="12" t="s">
        <v>113</v>
      </c>
      <c r="C63" s="60">
        <v>1884.0150000000001</v>
      </c>
      <c r="D63" s="79"/>
    </row>
    <row r="64" spans="1:4" x14ac:dyDescent="0.25">
      <c r="A64" s="10"/>
      <c r="B64" s="11" t="s">
        <v>114</v>
      </c>
      <c r="C64" s="60">
        <v>274143.82358999999</v>
      </c>
      <c r="D64" s="79"/>
    </row>
    <row r="65" spans="1:4" x14ac:dyDescent="0.25">
      <c r="A65" s="10" t="s">
        <v>115</v>
      </c>
      <c r="B65" s="12" t="s">
        <v>51</v>
      </c>
      <c r="C65" s="60">
        <v>1745.3829600000001</v>
      </c>
      <c r="D65" s="79"/>
    </row>
    <row r="66" spans="1:4" x14ac:dyDescent="0.25">
      <c r="A66" s="10"/>
      <c r="B66" s="11" t="s">
        <v>116</v>
      </c>
      <c r="C66" s="60">
        <v>375759.00686999998</v>
      </c>
      <c r="D66" s="79"/>
    </row>
    <row r="67" spans="1:4" x14ac:dyDescent="0.25">
      <c r="A67" s="10" t="s">
        <v>117</v>
      </c>
      <c r="B67" s="11" t="s">
        <v>118</v>
      </c>
      <c r="C67" s="60"/>
      <c r="D67" s="79"/>
    </row>
    <row r="68" spans="1:4" x14ac:dyDescent="0.25">
      <c r="A68" s="10" t="s">
        <v>54</v>
      </c>
      <c r="B68" s="12" t="s">
        <v>119</v>
      </c>
      <c r="C68" s="60">
        <v>0</v>
      </c>
      <c r="D68" s="79"/>
    </row>
    <row r="69" spans="1:4" x14ac:dyDescent="0.25">
      <c r="A69" s="10" t="s">
        <v>57</v>
      </c>
      <c r="B69" s="12" t="s">
        <v>120</v>
      </c>
      <c r="C69" s="60">
        <v>70011.586639999994</v>
      </c>
      <c r="D69" s="79"/>
    </row>
    <row r="70" spans="1:4" x14ac:dyDescent="0.25">
      <c r="A70" s="10" t="s">
        <v>67</v>
      </c>
      <c r="B70" s="12" t="s">
        <v>121</v>
      </c>
      <c r="C70" s="60">
        <v>8430.2540999999983</v>
      </c>
      <c r="D70" s="79"/>
    </row>
    <row r="71" spans="1:4" x14ac:dyDescent="0.25">
      <c r="A71" s="10"/>
      <c r="B71" s="11" t="s">
        <v>122</v>
      </c>
      <c r="C71" s="60">
        <v>78441.84074</v>
      </c>
      <c r="D71" s="79"/>
    </row>
    <row r="72" spans="1:4" x14ac:dyDescent="0.25">
      <c r="A72" s="10"/>
      <c r="B72" s="11" t="s">
        <v>123</v>
      </c>
      <c r="C72" s="60">
        <v>5507747.4578</v>
      </c>
      <c r="D72" s="79"/>
    </row>
    <row r="73" spans="1:4" x14ac:dyDescent="0.25">
      <c r="A73" s="10" t="s">
        <v>124</v>
      </c>
      <c r="B73" s="11" t="s">
        <v>125</v>
      </c>
      <c r="C73" s="60">
        <v>15651</v>
      </c>
      <c r="D73" s="79"/>
    </row>
    <row r="74" spans="1:4" x14ac:dyDescent="0.25">
      <c r="A74" s="108" t="s">
        <v>126</v>
      </c>
      <c r="B74" s="109"/>
      <c r="C74" s="110"/>
      <c r="D74" s="79"/>
    </row>
    <row r="75" spans="1:4" x14ac:dyDescent="0.25">
      <c r="A75" s="73" t="s">
        <v>46</v>
      </c>
      <c r="B75" s="11" t="s">
        <v>127</v>
      </c>
      <c r="C75" s="60"/>
      <c r="D75" s="79"/>
    </row>
    <row r="76" spans="1:4" x14ac:dyDescent="0.25">
      <c r="A76" s="10" t="s">
        <v>54</v>
      </c>
      <c r="B76" s="12" t="s">
        <v>128</v>
      </c>
      <c r="C76" s="60">
        <v>512978.18001000001</v>
      </c>
      <c r="D76" s="79"/>
    </row>
    <row r="77" spans="1:4" x14ac:dyDescent="0.25">
      <c r="A77" s="74" t="s">
        <v>48</v>
      </c>
      <c r="B77" s="12" t="s">
        <v>129</v>
      </c>
      <c r="C77" s="60">
        <v>0</v>
      </c>
      <c r="D77" s="79"/>
    </row>
    <row r="78" spans="1:4" x14ac:dyDescent="0.25">
      <c r="A78" s="74" t="s">
        <v>48</v>
      </c>
      <c r="B78" s="12" t="s">
        <v>130</v>
      </c>
      <c r="C78" s="60">
        <v>-542</v>
      </c>
      <c r="D78" s="79"/>
    </row>
    <row r="79" spans="1:4" x14ac:dyDescent="0.25">
      <c r="A79" s="10" t="s">
        <v>57</v>
      </c>
      <c r="B79" s="12" t="s">
        <v>131</v>
      </c>
      <c r="C79" s="60">
        <v>24488.947</v>
      </c>
      <c r="D79" s="79"/>
    </row>
    <row r="80" spans="1:4" x14ac:dyDescent="0.25">
      <c r="A80" s="10" t="s">
        <v>67</v>
      </c>
      <c r="B80" s="12" t="s">
        <v>132</v>
      </c>
      <c r="C80" s="60">
        <v>-25717.714340000002</v>
      </c>
      <c r="D80" s="79"/>
    </row>
    <row r="81" spans="1:4" x14ac:dyDescent="0.25">
      <c r="A81" s="10" t="s">
        <v>79</v>
      </c>
      <c r="B81" s="12" t="s">
        <v>133</v>
      </c>
      <c r="C81" s="60">
        <v>244765.34823000003</v>
      </c>
      <c r="D81" s="79"/>
    </row>
    <row r="82" spans="1:4" x14ac:dyDescent="0.25">
      <c r="A82" s="10" t="s">
        <v>134</v>
      </c>
      <c r="B82" s="12" t="s">
        <v>135</v>
      </c>
      <c r="C82" s="60">
        <v>239032.17464000001</v>
      </c>
      <c r="D82" s="79"/>
    </row>
    <row r="83" spans="1:4" x14ac:dyDescent="0.25">
      <c r="A83" s="10" t="s">
        <v>136</v>
      </c>
      <c r="B83" s="12" t="s">
        <v>137</v>
      </c>
      <c r="C83" s="60">
        <v>-16718.018</v>
      </c>
      <c r="D83" s="79"/>
    </row>
    <row r="84" spans="1:4" x14ac:dyDescent="0.25">
      <c r="A84" s="10" t="s">
        <v>138</v>
      </c>
      <c r="B84" s="12" t="s">
        <v>139</v>
      </c>
      <c r="C84" s="60">
        <v>185740.39089111707</v>
      </c>
      <c r="D84" s="79"/>
    </row>
    <row r="85" spans="1:4" x14ac:dyDescent="0.25">
      <c r="A85" s="74"/>
      <c r="B85" s="11" t="s">
        <v>140</v>
      </c>
      <c r="C85" s="60">
        <v>1164569.3084311171</v>
      </c>
      <c r="D85" s="79"/>
    </row>
    <row r="86" spans="1:4" x14ac:dyDescent="0.25">
      <c r="A86" s="10" t="s">
        <v>52</v>
      </c>
      <c r="B86" s="11" t="s">
        <v>141</v>
      </c>
      <c r="C86" s="60">
        <v>23448</v>
      </c>
      <c r="D86" s="79"/>
    </row>
    <row r="87" spans="1:4" x14ac:dyDescent="0.25">
      <c r="A87" s="10" t="s">
        <v>142</v>
      </c>
      <c r="B87" s="11" t="s">
        <v>143</v>
      </c>
      <c r="C87" s="60">
        <v>0</v>
      </c>
      <c r="D87" s="79"/>
    </row>
    <row r="88" spans="1:4" x14ac:dyDescent="0.25">
      <c r="A88" s="10" t="s">
        <v>82</v>
      </c>
      <c r="B88" s="11" t="s">
        <v>144</v>
      </c>
      <c r="C88" s="60"/>
      <c r="D88" s="79"/>
    </row>
    <row r="89" spans="1:4" x14ac:dyDescent="0.25">
      <c r="A89" s="10" t="s">
        <v>59</v>
      </c>
      <c r="B89" s="12" t="s">
        <v>145</v>
      </c>
      <c r="C89" s="60">
        <v>1228516.8611899999</v>
      </c>
      <c r="D89" s="79"/>
    </row>
    <row r="90" spans="1:4" x14ac:dyDescent="0.25">
      <c r="A90" s="10" t="s">
        <v>61</v>
      </c>
      <c r="B90" s="12" t="s">
        <v>146</v>
      </c>
      <c r="C90" s="60">
        <v>4541.6354599999995</v>
      </c>
      <c r="D90" s="79"/>
    </row>
    <row r="91" spans="1:4" x14ac:dyDescent="0.25">
      <c r="A91" s="10" t="s">
        <v>63</v>
      </c>
      <c r="B91" s="12" t="s">
        <v>147</v>
      </c>
      <c r="C91" s="60">
        <v>0</v>
      </c>
      <c r="D91" s="79"/>
    </row>
    <row r="92" spans="1:4" x14ac:dyDescent="0.25">
      <c r="A92" s="10" t="s">
        <v>65</v>
      </c>
      <c r="B92" s="12" t="s">
        <v>148</v>
      </c>
      <c r="C92" s="60">
        <v>2528304.3211500002</v>
      </c>
      <c r="D92" s="79"/>
    </row>
    <row r="93" spans="1:4" x14ac:dyDescent="0.25">
      <c r="A93" s="10" t="s">
        <v>74</v>
      </c>
      <c r="B93" s="12" t="s">
        <v>149</v>
      </c>
      <c r="C93" s="60">
        <v>2702.8330000000001</v>
      </c>
      <c r="D93" s="79"/>
    </row>
    <row r="94" spans="1:4" x14ac:dyDescent="0.25">
      <c r="A94" s="10" t="s">
        <v>76</v>
      </c>
      <c r="B94" s="12" t="s">
        <v>150</v>
      </c>
      <c r="C94" s="60">
        <v>0</v>
      </c>
      <c r="D94" s="79"/>
    </row>
    <row r="95" spans="1:4" x14ac:dyDescent="0.25">
      <c r="A95" s="10" t="s">
        <v>78</v>
      </c>
      <c r="B95" s="12" t="s">
        <v>151</v>
      </c>
      <c r="C95" s="60">
        <v>0</v>
      </c>
      <c r="D95" s="79"/>
    </row>
    <row r="96" spans="1:4" x14ac:dyDescent="0.25">
      <c r="A96" s="10" t="s">
        <v>103</v>
      </c>
      <c r="B96" s="12" t="s">
        <v>152</v>
      </c>
      <c r="C96" s="60">
        <v>4792.5641599999999</v>
      </c>
      <c r="D96" s="79"/>
    </row>
    <row r="97" spans="1:4" x14ac:dyDescent="0.25">
      <c r="A97" s="10" t="s">
        <v>153</v>
      </c>
      <c r="B97" s="12" t="s">
        <v>154</v>
      </c>
      <c r="C97" s="60">
        <v>1284.2099499999999</v>
      </c>
      <c r="D97" s="79"/>
    </row>
    <row r="98" spans="1:4" x14ac:dyDescent="0.25">
      <c r="A98" s="74"/>
      <c r="B98" s="11" t="s">
        <v>155</v>
      </c>
      <c r="C98" s="60">
        <v>3770142.4249100001</v>
      </c>
      <c r="D98" s="79"/>
    </row>
    <row r="99" spans="1:4" ht="31.5" x14ac:dyDescent="0.25">
      <c r="A99" s="10" t="s">
        <v>84</v>
      </c>
      <c r="B99" s="11" t="s">
        <v>156</v>
      </c>
      <c r="C99" s="60">
        <v>0</v>
      </c>
      <c r="D99" s="79"/>
    </row>
    <row r="100" spans="1:4" x14ac:dyDescent="0.25">
      <c r="A100" s="72" t="s">
        <v>157</v>
      </c>
      <c r="B100" s="14" t="s">
        <v>158</v>
      </c>
      <c r="C100" s="60">
        <v>258</v>
      </c>
      <c r="D100" s="79"/>
    </row>
    <row r="101" spans="1:4" x14ac:dyDescent="0.25">
      <c r="A101" s="75" t="s">
        <v>59</v>
      </c>
      <c r="B101" s="13" t="s">
        <v>159</v>
      </c>
      <c r="C101" s="60">
        <v>258</v>
      </c>
      <c r="D101" s="79"/>
    </row>
    <row r="102" spans="1:4" x14ac:dyDescent="0.25">
      <c r="A102" s="75" t="s">
        <v>61</v>
      </c>
      <c r="B102" s="13" t="s">
        <v>160</v>
      </c>
      <c r="C102" s="60">
        <v>0</v>
      </c>
      <c r="D102" s="79"/>
    </row>
    <row r="103" spans="1:4" x14ac:dyDescent="0.25">
      <c r="A103" s="75" t="s">
        <v>63</v>
      </c>
      <c r="B103" s="13" t="s">
        <v>161</v>
      </c>
      <c r="C103" s="60">
        <v>0</v>
      </c>
      <c r="D103" s="79"/>
    </row>
    <row r="104" spans="1:4" x14ac:dyDescent="0.25">
      <c r="A104" s="10" t="s">
        <v>106</v>
      </c>
      <c r="B104" s="11" t="s">
        <v>162</v>
      </c>
      <c r="C104" s="60">
        <v>62099</v>
      </c>
      <c r="D104" s="79"/>
    </row>
    <row r="105" spans="1:4" x14ac:dyDescent="0.25">
      <c r="A105" s="10" t="s">
        <v>117</v>
      </c>
      <c r="B105" s="11" t="s">
        <v>163</v>
      </c>
      <c r="C105" s="60">
        <v>482996.05222000001</v>
      </c>
      <c r="D105" s="79"/>
    </row>
    <row r="106" spans="1:4" x14ac:dyDescent="0.25">
      <c r="A106" s="10" t="s">
        <v>54</v>
      </c>
      <c r="B106" s="12" t="s">
        <v>164</v>
      </c>
      <c r="C106" s="60">
        <v>167654.02235999997</v>
      </c>
      <c r="D106" s="79"/>
    </row>
    <row r="107" spans="1:4" x14ac:dyDescent="0.25">
      <c r="A107" s="10" t="s">
        <v>48</v>
      </c>
      <c r="B107" s="12" t="s">
        <v>165</v>
      </c>
      <c r="C107" s="60">
        <v>0</v>
      </c>
      <c r="D107" s="79"/>
    </row>
    <row r="108" spans="1:4" x14ac:dyDescent="0.25">
      <c r="A108" s="10" t="s">
        <v>48</v>
      </c>
      <c r="B108" s="12" t="s">
        <v>166</v>
      </c>
      <c r="C108" s="60">
        <v>0</v>
      </c>
      <c r="D108" s="79"/>
    </row>
    <row r="109" spans="1:4" x14ac:dyDescent="0.25">
      <c r="A109" s="10" t="s">
        <v>57</v>
      </c>
      <c r="B109" s="12" t="s">
        <v>167</v>
      </c>
      <c r="C109" s="60">
        <v>132234.73267</v>
      </c>
      <c r="D109" s="79"/>
    </row>
    <row r="110" spans="1:4" x14ac:dyDescent="0.25">
      <c r="A110" s="10" t="s">
        <v>48</v>
      </c>
      <c r="B110" s="12" t="s">
        <v>165</v>
      </c>
      <c r="C110" s="60">
        <v>0</v>
      </c>
      <c r="D110" s="79"/>
    </row>
    <row r="111" spans="1:4" x14ac:dyDescent="0.25">
      <c r="A111" s="10" t="s">
        <v>48</v>
      </c>
      <c r="B111" s="12" t="s">
        <v>166</v>
      </c>
      <c r="C111" s="60">
        <v>0</v>
      </c>
      <c r="D111" s="79"/>
    </row>
    <row r="112" spans="1:4" x14ac:dyDescent="0.25">
      <c r="A112" s="10" t="s">
        <v>67</v>
      </c>
      <c r="B112" s="12" t="s">
        <v>168</v>
      </c>
      <c r="C112" s="60">
        <v>20000</v>
      </c>
      <c r="D112" s="79"/>
    </row>
    <row r="113" spans="1:4" x14ac:dyDescent="0.25">
      <c r="A113" s="10" t="s">
        <v>59</v>
      </c>
      <c r="B113" s="12" t="s">
        <v>169</v>
      </c>
      <c r="C113" s="60">
        <v>0</v>
      </c>
      <c r="D113" s="79"/>
    </row>
    <row r="114" spans="1:4" x14ac:dyDescent="0.25">
      <c r="A114" s="10" t="s">
        <v>48</v>
      </c>
      <c r="B114" s="12" t="s">
        <v>165</v>
      </c>
      <c r="C114" s="60">
        <v>0</v>
      </c>
      <c r="D114" s="79"/>
    </row>
    <row r="115" spans="1:4" x14ac:dyDescent="0.25">
      <c r="A115" s="10" t="s">
        <v>48</v>
      </c>
      <c r="B115" s="12" t="s">
        <v>166</v>
      </c>
      <c r="C115" s="60">
        <v>0</v>
      </c>
      <c r="D115" s="79"/>
    </row>
    <row r="116" spans="1:4" x14ac:dyDescent="0.25">
      <c r="A116" s="10" t="s">
        <v>61</v>
      </c>
      <c r="B116" s="12" t="s">
        <v>170</v>
      </c>
      <c r="C116" s="60">
        <v>20000</v>
      </c>
      <c r="D116" s="79"/>
    </row>
    <row r="117" spans="1:4" x14ac:dyDescent="0.25">
      <c r="A117" s="10" t="s">
        <v>48</v>
      </c>
      <c r="B117" s="12" t="s">
        <v>165</v>
      </c>
      <c r="C117" s="60">
        <v>0</v>
      </c>
      <c r="D117" s="79"/>
    </row>
    <row r="118" spans="1:4" x14ac:dyDescent="0.25">
      <c r="A118" s="10" t="s">
        <v>48</v>
      </c>
      <c r="B118" s="12" t="s">
        <v>166</v>
      </c>
      <c r="C118" s="60">
        <v>0</v>
      </c>
      <c r="D118" s="79"/>
    </row>
    <row r="119" spans="1:4" x14ac:dyDescent="0.25">
      <c r="A119" s="10" t="s">
        <v>79</v>
      </c>
      <c r="B119" s="12" t="s">
        <v>171</v>
      </c>
      <c r="C119" s="60">
        <v>11496.513000000001</v>
      </c>
      <c r="D119" s="79"/>
    </row>
    <row r="120" spans="1:4" x14ac:dyDescent="0.25">
      <c r="A120" s="10" t="s">
        <v>48</v>
      </c>
      <c r="B120" s="12" t="s">
        <v>165</v>
      </c>
      <c r="C120" s="60">
        <v>0</v>
      </c>
      <c r="D120" s="79"/>
    </row>
    <row r="121" spans="1:4" x14ac:dyDescent="0.25">
      <c r="A121" s="10" t="s">
        <v>48</v>
      </c>
      <c r="B121" s="12" t="s">
        <v>166</v>
      </c>
      <c r="C121" s="60">
        <v>0</v>
      </c>
      <c r="D121" s="79"/>
    </row>
    <row r="122" spans="1:4" x14ac:dyDescent="0.25">
      <c r="A122" s="10" t="s">
        <v>134</v>
      </c>
      <c r="B122" s="12" t="s">
        <v>172</v>
      </c>
      <c r="C122" s="60">
        <v>151610.78418999998</v>
      </c>
      <c r="D122" s="79"/>
    </row>
    <row r="123" spans="1:4" x14ac:dyDescent="0.25">
      <c r="A123" s="10" t="s">
        <v>48</v>
      </c>
      <c r="B123" s="12" t="s">
        <v>165</v>
      </c>
      <c r="C123" s="60">
        <v>60</v>
      </c>
      <c r="D123" s="79"/>
    </row>
    <row r="124" spans="1:4" x14ac:dyDescent="0.25">
      <c r="A124" s="10" t="s">
        <v>48</v>
      </c>
      <c r="B124" s="12" t="s">
        <v>166</v>
      </c>
      <c r="C124" s="60">
        <v>0</v>
      </c>
      <c r="D124" s="79"/>
    </row>
    <row r="125" spans="1:4" x14ac:dyDescent="0.25">
      <c r="A125" s="10" t="s">
        <v>48</v>
      </c>
      <c r="B125" s="12" t="s">
        <v>173</v>
      </c>
      <c r="C125" s="60">
        <v>22175.646820000002</v>
      </c>
      <c r="D125" s="79"/>
    </row>
    <row r="126" spans="1:4" x14ac:dyDescent="0.25">
      <c r="A126" s="10" t="s">
        <v>48</v>
      </c>
      <c r="B126" s="12" t="s">
        <v>174</v>
      </c>
      <c r="C126" s="60">
        <v>16566.803460000003</v>
      </c>
      <c r="D126" s="79"/>
    </row>
    <row r="127" spans="1:4" x14ac:dyDescent="0.25">
      <c r="A127" s="10" t="s">
        <v>48</v>
      </c>
      <c r="B127" s="12" t="s">
        <v>175</v>
      </c>
      <c r="C127" s="60">
        <v>2981.9422800000002</v>
      </c>
      <c r="D127" s="79"/>
    </row>
    <row r="128" spans="1:4" x14ac:dyDescent="0.25">
      <c r="A128" s="10" t="s">
        <v>124</v>
      </c>
      <c r="B128" s="11" t="s">
        <v>176</v>
      </c>
      <c r="C128" s="60"/>
      <c r="D128" s="79"/>
    </row>
    <row r="129" spans="1:5" x14ac:dyDescent="0.25">
      <c r="A129" s="10" t="s">
        <v>54</v>
      </c>
      <c r="B129" s="12" t="s">
        <v>177</v>
      </c>
      <c r="C129" s="60">
        <v>4100</v>
      </c>
      <c r="D129" s="79"/>
    </row>
    <row r="130" spans="1:5" x14ac:dyDescent="0.25">
      <c r="A130" s="10" t="s">
        <v>57</v>
      </c>
      <c r="B130" s="12" t="s">
        <v>178</v>
      </c>
      <c r="C130" s="60">
        <v>135</v>
      </c>
      <c r="D130" s="79"/>
    </row>
    <row r="131" spans="1:5" x14ac:dyDescent="0.25">
      <c r="A131" s="10"/>
      <c r="B131" s="11" t="s">
        <v>179</v>
      </c>
      <c r="C131" s="60">
        <v>4235</v>
      </c>
      <c r="D131" s="79"/>
    </row>
    <row r="132" spans="1:5" x14ac:dyDescent="0.25">
      <c r="A132" s="74"/>
      <c r="B132" s="11" t="s">
        <v>180</v>
      </c>
      <c r="C132" s="60">
        <v>5507747.7855611173</v>
      </c>
      <c r="D132" s="79"/>
      <c r="E132" s="79"/>
    </row>
    <row r="133" spans="1:5" x14ac:dyDescent="0.25">
      <c r="A133" s="10" t="s">
        <v>181</v>
      </c>
      <c r="B133" s="11" t="s">
        <v>182</v>
      </c>
      <c r="C133" s="60">
        <v>15651</v>
      </c>
      <c r="D133" s="79"/>
      <c r="E133" s="79"/>
    </row>
    <row r="134" spans="1:5" ht="5.25" customHeight="1" x14ac:dyDescent="0.25">
      <c r="A134" s="90" t="s">
        <v>332</v>
      </c>
      <c r="B134" s="90"/>
      <c r="C134" s="90"/>
    </row>
    <row r="135" spans="1:5" ht="24.75" customHeight="1" x14ac:dyDescent="0.25">
      <c r="A135" s="90"/>
      <c r="B135" s="90"/>
      <c r="C135" s="90"/>
    </row>
    <row r="137" spans="1:5" x14ac:dyDescent="0.25">
      <c r="C137" s="79"/>
    </row>
    <row r="138" spans="1:5" x14ac:dyDescent="0.25">
      <c r="C138" s="79"/>
    </row>
  </sheetData>
  <mergeCells count="5">
    <mergeCell ref="A1:C2"/>
    <mergeCell ref="A134:C135"/>
    <mergeCell ref="A3:B5"/>
    <mergeCell ref="A6:B6"/>
    <mergeCell ref="A74:C7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78" customWidth="1"/>
    <col min="2" max="2" width="125.5703125" style="78" customWidth="1"/>
    <col min="3" max="3" width="20" style="78" customWidth="1"/>
    <col min="4" max="4" width="11.7109375" style="78" bestFit="1" customWidth="1"/>
    <col min="5" max="5" width="11.140625" style="78" customWidth="1"/>
    <col min="6" max="16384" width="9.140625" style="78"/>
  </cols>
  <sheetData>
    <row r="1" spans="1:5" ht="37.5" customHeight="1" x14ac:dyDescent="0.25">
      <c r="A1" s="98" t="s">
        <v>378</v>
      </c>
      <c r="B1" s="98"/>
      <c r="C1" s="98"/>
    </row>
    <row r="2" spans="1:5" ht="47.25" x14ac:dyDescent="0.25">
      <c r="A2" s="111"/>
      <c r="B2" s="112"/>
      <c r="C2" s="15" t="s">
        <v>183</v>
      </c>
    </row>
    <row r="3" spans="1:5" x14ac:dyDescent="0.25">
      <c r="A3" s="113">
        <v>1</v>
      </c>
      <c r="B3" s="114"/>
      <c r="C3" s="16">
        <v>2</v>
      </c>
    </row>
    <row r="4" spans="1:5" x14ac:dyDescent="0.25">
      <c r="A4" s="25" t="s">
        <v>266</v>
      </c>
      <c r="B4" s="115" t="s">
        <v>184</v>
      </c>
      <c r="C4" s="116"/>
      <c r="D4" s="76"/>
    </row>
    <row r="5" spans="1:5" x14ac:dyDescent="0.25">
      <c r="A5" s="26" t="s">
        <v>59</v>
      </c>
      <c r="B5" s="18" t="s">
        <v>185</v>
      </c>
      <c r="C5" s="80"/>
      <c r="D5" s="77"/>
    </row>
    <row r="6" spans="1:5" x14ac:dyDescent="0.25">
      <c r="A6" s="21" t="s">
        <v>267</v>
      </c>
      <c r="B6" s="18" t="s">
        <v>186</v>
      </c>
      <c r="C6" s="81">
        <v>1935580.88185</v>
      </c>
      <c r="D6" s="79"/>
      <c r="E6" s="79"/>
    </row>
    <row r="7" spans="1:5" ht="31.5" x14ac:dyDescent="0.25">
      <c r="A7" s="21"/>
      <c r="B7" s="18" t="s">
        <v>187</v>
      </c>
      <c r="C7" s="81">
        <v>-66162.197119999997</v>
      </c>
      <c r="D7" s="79"/>
      <c r="E7" s="79"/>
    </row>
    <row r="8" spans="1:5" x14ac:dyDescent="0.25">
      <c r="A8" s="21" t="s">
        <v>268</v>
      </c>
      <c r="B8" s="18" t="s">
        <v>188</v>
      </c>
      <c r="C8" s="81">
        <v>-591558.32312999992</v>
      </c>
      <c r="D8" s="79"/>
      <c r="E8" s="79"/>
    </row>
    <row r="9" spans="1:5" x14ac:dyDescent="0.25">
      <c r="A9" s="21" t="s">
        <v>269</v>
      </c>
      <c r="B9" s="18" t="s">
        <v>189</v>
      </c>
      <c r="C9" s="81">
        <v>-63652.722069999989</v>
      </c>
      <c r="D9" s="79"/>
      <c r="E9" s="79"/>
    </row>
    <row r="10" spans="1:5" x14ac:dyDescent="0.25">
      <c r="A10" s="21"/>
      <c r="B10" s="18" t="s">
        <v>190</v>
      </c>
      <c r="C10" s="81">
        <v>249.93701999999959</v>
      </c>
      <c r="D10" s="79"/>
      <c r="E10" s="79"/>
    </row>
    <row r="11" spans="1:5" x14ac:dyDescent="0.25">
      <c r="A11" s="21" t="s">
        <v>270</v>
      </c>
      <c r="B11" s="18" t="s">
        <v>191</v>
      </c>
      <c r="C11" s="81">
        <v>31724.72768</v>
      </c>
      <c r="D11" s="79"/>
      <c r="E11" s="79"/>
    </row>
    <row r="12" spans="1:5" x14ac:dyDescent="0.25">
      <c r="A12" s="27"/>
      <c r="B12" s="19" t="s">
        <v>192</v>
      </c>
      <c r="C12" s="81">
        <v>1312094.56433</v>
      </c>
      <c r="D12" s="79"/>
      <c r="E12" s="79"/>
    </row>
    <row r="13" spans="1:5" x14ac:dyDescent="0.25">
      <c r="A13" s="16" t="s">
        <v>61</v>
      </c>
      <c r="B13" s="20" t="s">
        <v>193</v>
      </c>
      <c r="C13" s="81">
        <v>13126</v>
      </c>
      <c r="D13" s="79"/>
      <c r="E13" s="79"/>
    </row>
    <row r="14" spans="1:5" x14ac:dyDescent="0.25">
      <c r="A14" s="16" t="s">
        <v>63</v>
      </c>
      <c r="B14" s="18" t="s">
        <v>194</v>
      </c>
      <c r="C14" s="81">
        <v>21881.151679999999</v>
      </c>
      <c r="D14" s="79"/>
      <c r="E14" s="79"/>
    </row>
    <row r="15" spans="1:5" x14ac:dyDescent="0.25">
      <c r="A15" s="26" t="s">
        <v>65</v>
      </c>
      <c r="B15" s="18" t="s">
        <v>195</v>
      </c>
      <c r="C15" s="81"/>
      <c r="D15" s="79"/>
      <c r="E15" s="79"/>
    </row>
    <row r="16" spans="1:5" x14ac:dyDescent="0.25">
      <c r="A16" s="21" t="s">
        <v>267</v>
      </c>
      <c r="B16" s="18" t="s">
        <v>196</v>
      </c>
      <c r="C16" s="81"/>
      <c r="D16" s="79"/>
      <c r="E16" s="79"/>
    </row>
    <row r="17" spans="1:5" x14ac:dyDescent="0.25">
      <c r="A17" s="21" t="s">
        <v>271</v>
      </c>
      <c r="B17" s="18" t="s">
        <v>197</v>
      </c>
      <c r="C17" s="81">
        <v>-765676.40637999994</v>
      </c>
      <c r="D17" s="79"/>
      <c r="E17" s="79"/>
    </row>
    <row r="18" spans="1:5" x14ac:dyDescent="0.25">
      <c r="A18" s="21" t="s">
        <v>272</v>
      </c>
      <c r="B18" s="18" t="s">
        <v>198</v>
      </c>
      <c r="C18" s="81">
        <v>219626.28154</v>
      </c>
      <c r="D18" s="79"/>
      <c r="E18" s="79"/>
    </row>
    <row r="19" spans="1:5" x14ac:dyDescent="0.25">
      <c r="A19" s="27"/>
      <c r="B19" s="21" t="s">
        <v>199</v>
      </c>
      <c r="C19" s="81">
        <v>-546050.12483999995</v>
      </c>
      <c r="D19" s="79"/>
      <c r="E19" s="79"/>
    </row>
    <row r="20" spans="1:5" x14ac:dyDescent="0.25">
      <c r="A20" s="21" t="s">
        <v>268</v>
      </c>
      <c r="B20" s="18" t="s">
        <v>200</v>
      </c>
      <c r="C20" s="81">
        <v>-112257.86146537712</v>
      </c>
      <c r="D20" s="79"/>
      <c r="E20" s="79"/>
    </row>
    <row r="21" spans="1:5" x14ac:dyDescent="0.25">
      <c r="A21" s="21" t="s">
        <v>269</v>
      </c>
      <c r="B21" s="18" t="s">
        <v>201</v>
      </c>
      <c r="C21" s="81">
        <v>63823.552647067096</v>
      </c>
      <c r="D21" s="79"/>
      <c r="E21" s="79"/>
    </row>
    <row r="22" spans="1:5" x14ac:dyDescent="0.25">
      <c r="A22" s="27"/>
      <c r="B22" s="19" t="s">
        <v>202</v>
      </c>
      <c r="C22" s="81">
        <v>-594484.43365830998</v>
      </c>
      <c r="D22" s="79"/>
      <c r="E22" s="79"/>
    </row>
    <row r="23" spans="1:5" x14ac:dyDescent="0.25">
      <c r="A23" s="26" t="s">
        <v>74</v>
      </c>
      <c r="B23" s="18" t="s">
        <v>203</v>
      </c>
      <c r="C23" s="81"/>
      <c r="D23" s="79"/>
      <c r="E23" s="79"/>
    </row>
    <row r="24" spans="1:5" x14ac:dyDescent="0.25">
      <c r="A24" s="21" t="s">
        <v>267</v>
      </c>
      <c r="B24" s="18" t="s">
        <v>204</v>
      </c>
      <c r="C24" s="81">
        <v>-279.14802000000032</v>
      </c>
      <c r="D24" s="79"/>
      <c r="E24" s="79"/>
    </row>
    <row r="25" spans="1:5" x14ac:dyDescent="0.25">
      <c r="A25" s="21" t="s">
        <v>268</v>
      </c>
      <c r="B25" s="18" t="s">
        <v>205</v>
      </c>
      <c r="C25" s="81">
        <v>237</v>
      </c>
      <c r="D25" s="79"/>
      <c r="E25" s="79"/>
    </row>
    <row r="26" spans="1:5" x14ac:dyDescent="0.25">
      <c r="A26" s="26"/>
      <c r="B26" s="19" t="s">
        <v>206</v>
      </c>
      <c r="C26" s="81">
        <v>-42.148020000000315</v>
      </c>
      <c r="D26" s="79"/>
      <c r="E26" s="79"/>
    </row>
    <row r="27" spans="1:5" x14ac:dyDescent="0.25">
      <c r="A27" s="26" t="s">
        <v>76</v>
      </c>
      <c r="B27" s="18" t="s">
        <v>207</v>
      </c>
      <c r="C27" s="81">
        <v>-2763.1769300000001</v>
      </c>
      <c r="D27" s="79"/>
      <c r="E27" s="79"/>
    </row>
    <row r="28" spans="1:5" x14ac:dyDescent="0.25">
      <c r="A28" s="26" t="s">
        <v>78</v>
      </c>
      <c r="B28" s="18" t="s">
        <v>208</v>
      </c>
      <c r="C28" s="81"/>
      <c r="D28" s="79"/>
      <c r="E28" s="79"/>
    </row>
    <row r="29" spans="1:5" x14ac:dyDescent="0.25">
      <c r="A29" s="21" t="s">
        <v>267</v>
      </c>
      <c r="B29" s="18" t="s">
        <v>209</v>
      </c>
      <c r="C29" s="81">
        <v>-468723.04452999996</v>
      </c>
      <c r="D29" s="79"/>
      <c r="E29" s="79"/>
    </row>
    <row r="30" spans="1:5" x14ac:dyDescent="0.25">
      <c r="A30" s="21" t="s">
        <v>268</v>
      </c>
      <c r="B30" s="18" t="s">
        <v>210</v>
      </c>
      <c r="C30" s="81">
        <v>7110.9434700000065</v>
      </c>
      <c r="D30" s="79"/>
      <c r="E30" s="79"/>
    </row>
    <row r="31" spans="1:5" x14ac:dyDescent="0.25">
      <c r="A31" s="21" t="s">
        <v>269</v>
      </c>
      <c r="B31" s="18" t="s">
        <v>211</v>
      </c>
      <c r="C31" s="81">
        <v>-153124.08517999999</v>
      </c>
      <c r="D31" s="79"/>
      <c r="E31" s="79"/>
    </row>
    <row r="32" spans="1:5" x14ac:dyDescent="0.25">
      <c r="A32" s="21" t="s">
        <v>270</v>
      </c>
      <c r="B32" s="18" t="s">
        <v>212</v>
      </c>
      <c r="C32" s="81">
        <v>175871.1268</v>
      </c>
      <c r="D32" s="79"/>
      <c r="E32" s="79"/>
    </row>
    <row r="33" spans="1:5" x14ac:dyDescent="0.25">
      <c r="A33" s="28"/>
      <c r="B33" s="19" t="s">
        <v>213</v>
      </c>
      <c r="C33" s="81">
        <v>-438865.05943999998</v>
      </c>
      <c r="D33" s="79"/>
      <c r="E33" s="79"/>
    </row>
    <row r="34" spans="1:5" x14ac:dyDescent="0.25">
      <c r="A34" s="26" t="s">
        <v>103</v>
      </c>
      <c r="B34" s="18" t="s">
        <v>214</v>
      </c>
      <c r="C34" s="81">
        <v>-108816.45783000001</v>
      </c>
      <c r="D34" s="79"/>
      <c r="E34" s="79"/>
    </row>
    <row r="35" spans="1:5" ht="15.75" customHeight="1" x14ac:dyDescent="0.25">
      <c r="A35" s="26"/>
      <c r="B35" s="18" t="s">
        <v>215</v>
      </c>
      <c r="C35" s="81">
        <v>-88349.247170000002</v>
      </c>
      <c r="D35" s="79"/>
      <c r="E35" s="79"/>
    </row>
    <row r="36" spans="1:5" x14ac:dyDescent="0.25">
      <c r="A36" s="26" t="s">
        <v>153</v>
      </c>
      <c r="B36" s="18" t="s">
        <v>216</v>
      </c>
      <c r="C36" s="81">
        <v>0</v>
      </c>
      <c r="D36" s="79"/>
      <c r="E36" s="79"/>
    </row>
    <row r="37" spans="1:5" x14ac:dyDescent="0.25">
      <c r="A37" s="26" t="s">
        <v>273</v>
      </c>
      <c r="B37" s="18" t="s">
        <v>217</v>
      </c>
      <c r="C37" s="81">
        <v>202130.44013169</v>
      </c>
      <c r="D37" s="79"/>
      <c r="E37" s="79"/>
    </row>
    <row r="38" spans="1:5" x14ac:dyDescent="0.25">
      <c r="A38" s="29" t="s">
        <v>57</v>
      </c>
      <c r="B38" s="17" t="s">
        <v>218</v>
      </c>
      <c r="C38" s="81"/>
      <c r="D38" s="79"/>
      <c r="E38" s="79"/>
    </row>
    <row r="39" spans="1:5" x14ac:dyDescent="0.25">
      <c r="A39" s="26" t="s">
        <v>59</v>
      </c>
      <c r="B39" s="18" t="s">
        <v>185</v>
      </c>
      <c r="C39" s="81"/>
      <c r="D39" s="79"/>
      <c r="E39" s="79"/>
    </row>
    <row r="40" spans="1:5" x14ac:dyDescent="0.25">
      <c r="A40" s="21" t="s">
        <v>267</v>
      </c>
      <c r="B40" s="18" t="s">
        <v>186</v>
      </c>
      <c r="C40" s="81">
        <v>0</v>
      </c>
      <c r="D40" s="79"/>
      <c r="E40" s="79"/>
    </row>
    <row r="41" spans="1:5" ht="31.5" x14ac:dyDescent="0.25">
      <c r="A41" s="21"/>
      <c r="B41" s="18" t="s">
        <v>187</v>
      </c>
      <c r="C41" s="81">
        <v>0</v>
      </c>
      <c r="D41" s="79"/>
      <c r="E41" s="79"/>
    </row>
    <row r="42" spans="1:5" x14ac:dyDescent="0.25">
      <c r="A42" s="21" t="s">
        <v>268</v>
      </c>
      <c r="B42" s="18" t="s">
        <v>188</v>
      </c>
      <c r="C42" s="81">
        <v>0</v>
      </c>
      <c r="D42" s="79"/>
      <c r="E42" s="79"/>
    </row>
    <row r="43" spans="1:5" x14ac:dyDescent="0.25">
      <c r="A43" s="21" t="s">
        <v>269</v>
      </c>
      <c r="B43" s="18" t="s">
        <v>189</v>
      </c>
      <c r="C43" s="81">
        <v>0</v>
      </c>
      <c r="D43" s="79"/>
      <c r="E43" s="79"/>
    </row>
    <row r="44" spans="1:5" x14ac:dyDescent="0.25">
      <c r="A44" s="21" t="s">
        <v>270</v>
      </c>
      <c r="B44" s="18" t="s">
        <v>191</v>
      </c>
      <c r="C44" s="81">
        <v>0</v>
      </c>
      <c r="D44" s="79"/>
      <c r="E44" s="79"/>
    </row>
    <row r="45" spans="1:5" x14ac:dyDescent="0.25">
      <c r="A45" s="27"/>
      <c r="B45" s="19" t="s">
        <v>219</v>
      </c>
      <c r="C45" s="81">
        <v>0</v>
      </c>
      <c r="D45" s="79"/>
      <c r="E45" s="79"/>
    </row>
    <row r="46" spans="1:5" x14ac:dyDescent="0.25">
      <c r="A46" s="28" t="s">
        <v>61</v>
      </c>
      <c r="B46" s="18" t="s">
        <v>220</v>
      </c>
      <c r="C46" s="81"/>
      <c r="D46" s="79"/>
      <c r="E46" s="79"/>
    </row>
    <row r="47" spans="1:5" x14ac:dyDescent="0.25">
      <c r="A47" s="21" t="s">
        <v>267</v>
      </c>
      <c r="B47" s="18" t="s">
        <v>221</v>
      </c>
      <c r="C47" s="81">
        <v>0</v>
      </c>
      <c r="D47" s="79"/>
      <c r="E47" s="79"/>
    </row>
    <row r="48" spans="1:5" x14ac:dyDescent="0.25">
      <c r="A48" s="27"/>
      <c r="B48" s="18" t="s">
        <v>222</v>
      </c>
      <c r="C48" s="81">
        <v>0</v>
      </c>
      <c r="D48" s="79"/>
      <c r="E48" s="79"/>
    </row>
    <row r="49" spans="1:5" x14ac:dyDescent="0.25">
      <c r="A49" s="27" t="s">
        <v>268</v>
      </c>
      <c r="B49" s="18" t="s">
        <v>223</v>
      </c>
      <c r="C49" s="81"/>
      <c r="D49" s="79"/>
      <c r="E49" s="79"/>
    </row>
    <row r="50" spans="1:5" x14ac:dyDescent="0.25">
      <c r="A50" s="27"/>
      <c r="B50" s="18" t="s">
        <v>222</v>
      </c>
      <c r="C50" s="81">
        <v>0</v>
      </c>
      <c r="D50" s="79"/>
      <c r="E50" s="79"/>
    </row>
    <row r="51" spans="1:5" x14ac:dyDescent="0.25">
      <c r="A51" s="30" t="s">
        <v>274</v>
      </c>
      <c r="B51" s="18" t="s">
        <v>224</v>
      </c>
      <c r="C51" s="81">
        <v>0</v>
      </c>
      <c r="D51" s="79"/>
      <c r="E51" s="79"/>
    </row>
    <row r="52" spans="1:5" x14ac:dyDescent="0.25">
      <c r="A52" s="30" t="s">
        <v>275</v>
      </c>
      <c r="B52" s="18" t="s">
        <v>225</v>
      </c>
      <c r="C52" s="81">
        <v>0</v>
      </c>
      <c r="D52" s="79"/>
      <c r="E52" s="79"/>
    </row>
    <row r="53" spans="1:5" x14ac:dyDescent="0.25">
      <c r="A53" s="22"/>
      <c r="B53" s="21" t="s">
        <v>347</v>
      </c>
      <c r="C53" s="81">
        <v>0</v>
      </c>
      <c r="D53" s="79"/>
      <c r="E53" s="79"/>
    </row>
    <row r="54" spans="1:5" x14ac:dyDescent="0.25">
      <c r="A54" s="27" t="s">
        <v>269</v>
      </c>
      <c r="B54" s="18" t="s">
        <v>227</v>
      </c>
      <c r="C54" s="81">
        <v>0</v>
      </c>
      <c r="D54" s="79"/>
      <c r="E54" s="79"/>
    </row>
    <row r="55" spans="1:5" x14ac:dyDescent="0.25">
      <c r="A55" s="27" t="s">
        <v>270</v>
      </c>
      <c r="B55" s="18" t="s">
        <v>228</v>
      </c>
      <c r="C55" s="81">
        <v>0</v>
      </c>
      <c r="D55" s="79"/>
      <c r="E55" s="79"/>
    </row>
    <row r="56" spans="1:5" x14ac:dyDescent="0.25">
      <c r="A56" s="25"/>
      <c r="B56" s="19" t="s">
        <v>229</v>
      </c>
      <c r="C56" s="81">
        <v>0</v>
      </c>
      <c r="D56" s="79"/>
      <c r="E56" s="79"/>
    </row>
    <row r="57" spans="1:5" x14ac:dyDescent="0.25">
      <c r="A57" s="28" t="s">
        <v>63</v>
      </c>
      <c r="B57" s="22" t="s">
        <v>194</v>
      </c>
      <c r="C57" s="81">
        <v>0</v>
      </c>
      <c r="D57" s="79"/>
      <c r="E57" s="79"/>
    </row>
    <row r="58" spans="1:5" x14ac:dyDescent="0.25">
      <c r="A58" s="26" t="s">
        <v>65</v>
      </c>
      <c r="B58" s="18" t="s">
        <v>230</v>
      </c>
      <c r="C58" s="81"/>
      <c r="D58" s="79"/>
      <c r="E58" s="79"/>
    </row>
    <row r="59" spans="1:5" x14ac:dyDescent="0.25">
      <c r="A59" s="21" t="s">
        <v>267</v>
      </c>
      <c r="B59" s="18" t="s">
        <v>231</v>
      </c>
      <c r="C59" s="81"/>
      <c r="D59" s="79"/>
      <c r="E59" s="79"/>
    </row>
    <row r="60" spans="1:5" x14ac:dyDescent="0.25">
      <c r="A60" s="21" t="s">
        <v>271</v>
      </c>
      <c r="B60" s="18" t="s">
        <v>197</v>
      </c>
      <c r="C60" s="81">
        <v>0</v>
      </c>
      <c r="D60" s="79"/>
      <c r="E60" s="79"/>
    </row>
    <row r="61" spans="1:5" x14ac:dyDescent="0.25">
      <c r="A61" s="21" t="s">
        <v>272</v>
      </c>
      <c r="B61" s="18" t="s">
        <v>198</v>
      </c>
      <c r="C61" s="81">
        <v>0</v>
      </c>
      <c r="D61" s="79"/>
      <c r="E61" s="79"/>
    </row>
    <row r="62" spans="1:5" x14ac:dyDescent="0.25">
      <c r="A62" s="27"/>
      <c r="B62" s="21" t="s">
        <v>232</v>
      </c>
      <c r="C62" s="81">
        <v>0</v>
      </c>
      <c r="D62" s="79"/>
      <c r="E62" s="79"/>
    </row>
    <row r="63" spans="1:5" x14ac:dyDescent="0.25">
      <c r="A63" s="27" t="s">
        <v>268</v>
      </c>
      <c r="B63" s="18" t="s">
        <v>233</v>
      </c>
      <c r="C63" s="81"/>
      <c r="D63" s="79"/>
      <c r="E63" s="79"/>
    </row>
    <row r="64" spans="1:5" x14ac:dyDescent="0.25">
      <c r="A64" s="30" t="s">
        <v>274</v>
      </c>
      <c r="B64" s="18" t="s">
        <v>197</v>
      </c>
      <c r="C64" s="81">
        <v>0</v>
      </c>
      <c r="D64" s="79"/>
      <c r="E64" s="79"/>
    </row>
    <row r="65" spans="1:5" x14ac:dyDescent="0.25">
      <c r="A65" s="30" t="s">
        <v>275</v>
      </c>
      <c r="B65" s="18" t="s">
        <v>198</v>
      </c>
      <c r="C65" s="81">
        <v>0</v>
      </c>
      <c r="D65" s="79"/>
      <c r="E65" s="79"/>
    </row>
    <row r="66" spans="1:5" x14ac:dyDescent="0.25">
      <c r="A66" s="27"/>
      <c r="B66" s="21" t="s">
        <v>347</v>
      </c>
      <c r="C66" s="81">
        <v>0</v>
      </c>
      <c r="D66" s="79"/>
      <c r="E66" s="79"/>
    </row>
    <row r="67" spans="1:5" x14ac:dyDescent="0.25">
      <c r="A67" s="28"/>
      <c r="B67" s="23" t="s">
        <v>202</v>
      </c>
      <c r="C67" s="81">
        <v>0</v>
      </c>
      <c r="D67" s="79"/>
      <c r="E67" s="79"/>
    </row>
    <row r="68" spans="1:5" x14ac:dyDescent="0.25">
      <c r="A68" s="26" t="s">
        <v>74</v>
      </c>
      <c r="B68" s="18" t="s">
        <v>234</v>
      </c>
      <c r="C68" s="81"/>
      <c r="D68" s="79"/>
      <c r="E68" s="79"/>
    </row>
    <row r="69" spans="1:5" x14ac:dyDescent="0.25">
      <c r="A69" s="21" t="s">
        <v>267</v>
      </c>
      <c r="B69" s="24" t="s">
        <v>235</v>
      </c>
      <c r="C69" s="81"/>
      <c r="D69" s="79"/>
      <c r="E69" s="79"/>
    </row>
    <row r="70" spans="1:5" x14ac:dyDescent="0.25">
      <c r="A70" s="21" t="s">
        <v>271</v>
      </c>
      <c r="B70" s="18" t="s">
        <v>197</v>
      </c>
      <c r="C70" s="81">
        <v>0</v>
      </c>
      <c r="D70" s="79"/>
      <c r="E70" s="79"/>
    </row>
    <row r="71" spans="1:5" x14ac:dyDescent="0.25">
      <c r="A71" s="21" t="s">
        <v>272</v>
      </c>
      <c r="B71" s="18" t="s">
        <v>198</v>
      </c>
      <c r="C71" s="81">
        <v>0</v>
      </c>
      <c r="D71" s="79"/>
      <c r="E71" s="79"/>
    </row>
    <row r="72" spans="1:5" x14ac:dyDescent="0.25">
      <c r="A72" s="27"/>
      <c r="B72" s="21" t="s">
        <v>232</v>
      </c>
      <c r="C72" s="81">
        <v>0</v>
      </c>
      <c r="D72" s="79"/>
      <c r="E72" s="79"/>
    </row>
    <row r="73" spans="1:5" x14ac:dyDescent="0.25">
      <c r="A73" s="27" t="s">
        <v>268</v>
      </c>
      <c r="B73" s="18" t="s">
        <v>236</v>
      </c>
      <c r="C73" s="81">
        <v>0</v>
      </c>
      <c r="D73" s="79"/>
      <c r="E73" s="79"/>
    </row>
    <row r="74" spans="1:5" x14ac:dyDescent="0.25">
      <c r="A74" s="27"/>
      <c r="B74" s="19" t="s">
        <v>237</v>
      </c>
      <c r="C74" s="81">
        <v>0</v>
      </c>
      <c r="D74" s="79"/>
      <c r="E74" s="79"/>
    </row>
    <row r="75" spans="1:5" x14ac:dyDescent="0.25">
      <c r="A75" s="26" t="s">
        <v>76</v>
      </c>
      <c r="B75" s="18" t="s">
        <v>207</v>
      </c>
      <c r="C75" s="81">
        <v>0</v>
      </c>
      <c r="D75" s="79"/>
      <c r="E75" s="79"/>
    </row>
    <row r="76" spans="1:5" x14ac:dyDescent="0.25">
      <c r="A76" s="26" t="s">
        <v>78</v>
      </c>
      <c r="B76" s="18" t="s">
        <v>238</v>
      </c>
      <c r="C76" s="81"/>
      <c r="D76" s="79"/>
      <c r="E76" s="79"/>
    </row>
    <row r="77" spans="1:5" x14ac:dyDescent="0.25">
      <c r="A77" s="21" t="s">
        <v>267</v>
      </c>
      <c r="B77" s="18" t="s">
        <v>209</v>
      </c>
      <c r="C77" s="81">
        <v>0</v>
      </c>
      <c r="D77" s="79"/>
      <c r="E77" s="79"/>
    </row>
    <row r="78" spans="1:5" x14ac:dyDescent="0.25">
      <c r="A78" s="21" t="s">
        <v>268</v>
      </c>
      <c r="B78" s="18" t="s">
        <v>210</v>
      </c>
      <c r="C78" s="81">
        <v>0</v>
      </c>
      <c r="D78" s="79"/>
      <c r="E78" s="79"/>
    </row>
    <row r="79" spans="1:5" x14ac:dyDescent="0.25">
      <c r="A79" s="21" t="s">
        <v>269</v>
      </c>
      <c r="B79" s="18" t="s">
        <v>211</v>
      </c>
      <c r="C79" s="81">
        <v>0</v>
      </c>
      <c r="D79" s="79"/>
      <c r="E79" s="79"/>
    </row>
    <row r="80" spans="1:5" x14ac:dyDescent="0.25">
      <c r="A80" s="21" t="s">
        <v>270</v>
      </c>
      <c r="B80" s="18" t="s">
        <v>239</v>
      </c>
      <c r="C80" s="81">
        <v>0</v>
      </c>
      <c r="D80" s="79"/>
      <c r="E80" s="79"/>
    </row>
    <row r="81" spans="1:5" x14ac:dyDescent="0.25">
      <c r="A81" s="28"/>
      <c r="B81" s="19" t="s">
        <v>213</v>
      </c>
      <c r="C81" s="81">
        <v>0</v>
      </c>
      <c r="D81" s="79"/>
      <c r="E81" s="79"/>
    </row>
    <row r="82" spans="1:5" x14ac:dyDescent="0.25">
      <c r="A82" s="26" t="s">
        <v>103</v>
      </c>
      <c r="B82" s="18" t="s">
        <v>240</v>
      </c>
      <c r="C82" s="81"/>
      <c r="D82" s="79"/>
      <c r="E82" s="79"/>
    </row>
    <row r="83" spans="1:5" x14ac:dyDescent="0.25">
      <c r="A83" s="21" t="s">
        <v>267</v>
      </c>
      <c r="B83" s="18" t="s">
        <v>241</v>
      </c>
      <c r="C83" s="81">
        <v>0</v>
      </c>
      <c r="D83" s="79"/>
      <c r="E83" s="79"/>
    </row>
    <row r="84" spans="1:5" x14ac:dyDescent="0.25">
      <c r="A84" s="21" t="s">
        <v>268</v>
      </c>
      <c r="B84" s="18" t="s">
        <v>242</v>
      </c>
      <c r="C84" s="81">
        <v>0</v>
      </c>
      <c r="D84" s="79"/>
      <c r="E84" s="79"/>
    </row>
    <row r="85" spans="1:5" x14ac:dyDescent="0.25">
      <c r="A85" s="21" t="s">
        <v>269</v>
      </c>
      <c r="B85" s="18" t="s">
        <v>243</v>
      </c>
      <c r="C85" s="81">
        <v>0</v>
      </c>
      <c r="D85" s="79"/>
      <c r="E85" s="79"/>
    </row>
    <row r="86" spans="1:5" x14ac:dyDescent="0.25">
      <c r="A86" s="21"/>
      <c r="B86" s="19" t="s">
        <v>244</v>
      </c>
      <c r="C86" s="81">
        <v>0</v>
      </c>
      <c r="D86" s="79"/>
      <c r="E86" s="79"/>
    </row>
    <row r="87" spans="1:5" x14ac:dyDescent="0.25">
      <c r="A87" s="26" t="s">
        <v>153</v>
      </c>
      <c r="B87" s="18" t="s">
        <v>214</v>
      </c>
      <c r="C87" s="81">
        <v>0</v>
      </c>
      <c r="D87" s="79"/>
      <c r="E87" s="79"/>
    </row>
    <row r="88" spans="1:5" ht="15.75" customHeight="1" x14ac:dyDescent="0.25">
      <c r="A88" s="26"/>
      <c r="B88" s="18" t="s">
        <v>215</v>
      </c>
      <c r="C88" s="81">
        <v>0</v>
      </c>
      <c r="D88" s="79"/>
      <c r="E88" s="79"/>
    </row>
    <row r="89" spans="1:5" x14ac:dyDescent="0.25">
      <c r="A89" s="26" t="s">
        <v>273</v>
      </c>
      <c r="B89" s="18" t="s">
        <v>245</v>
      </c>
      <c r="C89" s="81">
        <v>0</v>
      </c>
      <c r="D89" s="79"/>
      <c r="E89" s="79"/>
    </row>
    <row r="90" spans="1:5" x14ac:dyDescent="0.25">
      <c r="A90" s="26" t="s">
        <v>276</v>
      </c>
      <c r="B90" s="18" t="s">
        <v>246</v>
      </c>
      <c r="C90" s="81">
        <v>0</v>
      </c>
      <c r="D90" s="79"/>
      <c r="E90" s="79"/>
    </row>
    <row r="91" spans="1:5" x14ac:dyDescent="0.25">
      <c r="A91" s="26" t="s">
        <v>277</v>
      </c>
      <c r="B91" s="18" t="s">
        <v>247</v>
      </c>
      <c r="C91" s="81">
        <v>0</v>
      </c>
      <c r="D91" s="79"/>
      <c r="E91" s="79"/>
    </row>
    <row r="92" spans="1:5" x14ac:dyDescent="0.25">
      <c r="A92" s="25" t="s">
        <v>278</v>
      </c>
      <c r="B92" s="115" t="s">
        <v>248</v>
      </c>
      <c r="C92" s="116"/>
      <c r="D92" s="79"/>
      <c r="E92" s="79"/>
    </row>
    <row r="93" spans="1:5" x14ac:dyDescent="0.25">
      <c r="A93" s="26" t="s">
        <v>59</v>
      </c>
      <c r="B93" s="18" t="s">
        <v>249</v>
      </c>
      <c r="C93" s="81">
        <v>202130.44013169</v>
      </c>
      <c r="D93" s="79"/>
      <c r="E93" s="79"/>
    </row>
    <row r="94" spans="1:5" x14ac:dyDescent="0.25">
      <c r="A94" s="26" t="s">
        <v>61</v>
      </c>
      <c r="B94" s="18" t="s">
        <v>250</v>
      </c>
      <c r="C94" s="81">
        <v>0</v>
      </c>
      <c r="D94" s="79"/>
      <c r="E94" s="79"/>
    </row>
    <row r="95" spans="1:5" x14ac:dyDescent="0.25">
      <c r="A95" s="28" t="s">
        <v>63</v>
      </c>
      <c r="B95" s="18" t="s">
        <v>251</v>
      </c>
      <c r="C95" s="81"/>
      <c r="D95" s="79"/>
      <c r="E95" s="79"/>
    </row>
    <row r="96" spans="1:5" x14ac:dyDescent="0.25">
      <c r="A96" s="21" t="s">
        <v>267</v>
      </c>
      <c r="B96" s="18" t="s">
        <v>221</v>
      </c>
      <c r="C96" s="81">
        <v>6370</v>
      </c>
      <c r="D96" s="79"/>
      <c r="E96" s="79"/>
    </row>
    <row r="97" spans="1:5" x14ac:dyDescent="0.25">
      <c r="A97" s="27"/>
      <c r="B97" s="18" t="s">
        <v>222</v>
      </c>
      <c r="C97" s="81">
        <v>6112</v>
      </c>
      <c r="D97" s="79"/>
      <c r="E97" s="79"/>
    </row>
    <row r="98" spans="1:5" x14ac:dyDescent="0.25">
      <c r="A98" s="27" t="s">
        <v>268</v>
      </c>
      <c r="B98" s="18" t="s">
        <v>223</v>
      </c>
      <c r="C98" s="81">
        <v>255</v>
      </c>
      <c r="D98" s="79"/>
      <c r="E98" s="79"/>
    </row>
    <row r="99" spans="1:5" x14ac:dyDescent="0.25">
      <c r="A99" s="27"/>
      <c r="B99" s="18" t="s">
        <v>222</v>
      </c>
      <c r="C99" s="81">
        <v>0</v>
      </c>
      <c r="D99" s="79"/>
      <c r="E99" s="79"/>
    </row>
    <row r="100" spans="1:5" x14ac:dyDescent="0.25">
      <c r="A100" s="30" t="s">
        <v>274</v>
      </c>
      <c r="B100" s="18" t="s">
        <v>224</v>
      </c>
      <c r="C100" s="81">
        <v>2857.46324</v>
      </c>
      <c r="D100" s="79"/>
      <c r="E100" s="79"/>
    </row>
    <row r="101" spans="1:5" x14ac:dyDescent="0.25">
      <c r="A101" s="30" t="s">
        <v>275</v>
      </c>
      <c r="B101" s="18" t="s">
        <v>225</v>
      </c>
      <c r="C101" s="81">
        <v>12557.75936</v>
      </c>
      <c r="D101" s="79"/>
      <c r="E101" s="79"/>
    </row>
    <row r="102" spans="1:5" x14ac:dyDescent="0.25">
      <c r="A102" s="22"/>
      <c r="B102" s="21" t="s">
        <v>226</v>
      </c>
      <c r="C102" s="81">
        <v>15415.222600000001</v>
      </c>
      <c r="D102" s="79"/>
      <c r="E102" s="79"/>
    </row>
    <row r="103" spans="1:5" x14ac:dyDescent="0.25">
      <c r="A103" s="27" t="s">
        <v>269</v>
      </c>
      <c r="B103" s="18" t="s">
        <v>227</v>
      </c>
      <c r="C103" s="81">
        <v>51786.53</v>
      </c>
      <c r="D103" s="79"/>
      <c r="E103" s="79"/>
    </row>
    <row r="104" spans="1:5" x14ac:dyDescent="0.25">
      <c r="A104" s="27" t="s">
        <v>270</v>
      </c>
      <c r="B104" s="18" t="s">
        <v>228</v>
      </c>
      <c r="C104" s="81">
        <v>4007.0955299999996</v>
      </c>
      <c r="D104" s="79"/>
      <c r="E104" s="79"/>
    </row>
    <row r="105" spans="1:5" x14ac:dyDescent="0.25">
      <c r="A105" s="25"/>
      <c r="B105" s="19" t="s">
        <v>252</v>
      </c>
      <c r="C105" s="81">
        <v>77578.848129999998</v>
      </c>
      <c r="D105" s="79"/>
      <c r="E105" s="79"/>
    </row>
    <row r="106" spans="1:5" x14ac:dyDescent="0.25">
      <c r="A106" s="28" t="s">
        <v>65</v>
      </c>
      <c r="B106" s="18" t="s">
        <v>253</v>
      </c>
      <c r="C106" s="81">
        <v>0</v>
      </c>
      <c r="D106" s="79"/>
      <c r="E106" s="79"/>
    </row>
    <row r="107" spans="1:5" x14ac:dyDescent="0.25">
      <c r="A107" s="26" t="s">
        <v>74</v>
      </c>
      <c r="B107" s="18" t="s">
        <v>240</v>
      </c>
      <c r="C107" s="81"/>
      <c r="D107" s="79"/>
      <c r="E107" s="79"/>
    </row>
    <row r="108" spans="1:5" x14ac:dyDescent="0.25">
      <c r="A108" s="21" t="s">
        <v>267</v>
      </c>
      <c r="B108" s="18" t="s">
        <v>254</v>
      </c>
      <c r="C108" s="81">
        <v>-2129.7153400000002</v>
      </c>
      <c r="D108" s="79"/>
      <c r="E108" s="79"/>
    </row>
    <row r="109" spans="1:5" x14ac:dyDescent="0.25">
      <c r="A109" s="21" t="s">
        <v>268</v>
      </c>
      <c r="B109" s="18" t="s">
        <v>242</v>
      </c>
      <c r="C109" s="81">
        <v>-59036.679130000004</v>
      </c>
      <c r="D109" s="79"/>
      <c r="E109" s="79"/>
    </row>
    <row r="110" spans="1:5" x14ac:dyDescent="0.25">
      <c r="A110" s="21" t="s">
        <v>269</v>
      </c>
      <c r="B110" s="18" t="s">
        <v>255</v>
      </c>
      <c r="C110" s="81">
        <v>-2412.0430299999998</v>
      </c>
      <c r="D110" s="79"/>
      <c r="E110" s="79"/>
    </row>
    <row r="111" spans="1:5" x14ac:dyDescent="0.25">
      <c r="A111" s="21"/>
      <c r="B111" s="19" t="s">
        <v>237</v>
      </c>
      <c r="C111" s="81">
        <v>-63578.4375</v>
      </c>
      <c r="D111" s="79"/>
      <c r="E111" s="79"/>
    </row>
    <row r="112" spans="1:5" x14ac:dyDescent="0.25">
      <c r="A112" s="28" t="s">
        <v>76</v>
      </c>
      <c r="B112" s="18" t="s">
        <v>256</v>
      </c>
      <c r="C112" s="81">
        <v>-13126</v>
      </c>
      <c r="D112" s="79"/>
      <c r="E112" s="79"/>
    </row>
    <row r="113" spans="1:5" x14ac:dyDescent="0.25">
      <c r="A113" s="28" t="s">
        <v>78</v>
      </c>
      <c r="B113" s="18" t="s">
        <v>257</v>
      </c>
      <c r="C113" s="81">
        <v>7921.2239900000004</v>
      </c>
      <c r="D113" s="79"/>
      <c r="E113" s="79"/>
    </row>
    <row r="114" spans="1:5" x14ac:dyDescent="0.25">
      <c r="A114" s="28" t="s">
        <v>103</v>
      </c>
      <c r="B114" s="18" t="s">
        <v>258</v>
      </c>
      <c r="C114" s="81">
        <v>-19756.578909999997</v>
      </c>
      <c r="D114" s="79"/>
      <c r="E114" s="79"/>
    </row>
    <row r="115" spans="1:5" x14ac:dyDescent="0.25">
      <c r="A115" s="28" t="s">
        <v>153</v>
      </c>
      <c r="B115" s="18" t="s">
        <v>259</v>
      </c>
      <c r="C115" s="81">
        <v>191169.49584169002</v>
      </c>
      <c r="D115" s="79"/>
      <c r="E115" s="79"/>
    </row>
    <row r="116" spans="1:5" x14ac:dyDescent="0.25">
      <c r="A116" s="28" t="s">
        <v>273</v>
      </c>
      <c r="B116" s="18" t="s">
        <v>260</v>
      </c>
      <c r="C116" s="81">
        <v>1080.33402</v>
      </c>
      <c r="D116" s="79"/>
      <c r="E116" s="79"/>
    </row>
    <row r="117" spans="1:5" x14ac:dyDescent="0.25">
      <c r="A117" s="28" t="s">
        <v>277</v>
      </c>
      <c r="B117" s="18" t="s">
        <v>261</v>
      </c>
      <c r="C117" s="81">
        <v>-175.53432999999998</v>
      </c>
      <c r="D117" s="79"/>
      <c r="E117" s="79"/>
    </row>
    <row r="118" spans="1:5" x14ac:dyDescent="0.25">
      <c r="A118" s="28" t="s">
        <v>279</v>
      </c>
      <c r="B118" s="18" t="s">
        <v>262</v>
      </c>
      <c r="C118" s="81">
        <v>904.79969000000006</v>
      </c>
      <c r="D118" s="79"/>
      <c r="E118" s="79"/>
    </row>
    <row r="119" spans="1:5" x14ac:dyDescent="0.25">
      <c r="A119" s="28" t="s">
        <v>280</v>
      </c>
      <c r="B119" s="18" t="s">
        <v>263</v>
      </c>
      <c r="C119" s="81">
        <v>-6553</v>
      </c>
      <c r="D119" s="79"/>
      <c r="E119" s="79"/>
    </row>
    <row r="120" spans="1:5" x14ac:dyDescent="0.25">
      <c r="A120" s="28" t="s">
        <v>281</v>
      </c>
      <c r="B120" s="18" t="s">
        <v>264</v>
      </c>
      <c r="C120" s="81">
        <v>220</v>
      </c>
      <c r="D120" s="79"/>
      <c r="E120" s="79"/>
    </row>
    <row r="121" spans="1:5" x14ac:dyDescent="0.25">
      <c r="A121" s="28" t="s">
        <v>282</v>
      </c>
      <c r="B121" s="18" t="s">
        <v>265</v>
      </c>
      <c r="C121" s="81">
        <v>185741.29553169003</v>
      </c>
      <c r="D121" s="79"/>
      <c r="E121" s="79"/>
    </row>
    <row r="122" spans="1:5" ht="15" customHeight="1" x14ac:dyDescent="0.25">
      <c r="A122" s="90" t="s">
        <v>332</v>
      </c>
      <c r="B122" s="90"/>
      <c r="C122" s="90"/>
    </row>
    <row r="123" spans="1:5" x14ac:dyDescent="0.25">
      <c r="A123" s="90"/>
      <c r="B123" s="90"/>
      <c r="C123" s="90"/>
    </row>
  </sheetData>
  <mergeCells count="6">
    <mergeCell ref="A2:B2"/>
    <mergeCell ref="A3:B3"/>
    <mergeCell ref="A1:C1"/>
    <mergeCell ref="A122:C123"/>
    <mergeCell ref="B92:C92"/>
    <mergeCell ref="B4:C4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2022-01-05T09:08:53Z</cp:lastPrinted>
  <dcterms:created xsi:type="dcterms:W3CDTF">2017-08-01T06:48:00Z</dcterms:created>
  <dcterms:modified xsi:type="dcterms:W3CDTF">2022-11-10T12:20:25Z</dcterms:modified>
</cp:coreProperties>
</file>