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7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<sst xmlns="http://schemas.openxmlformats.org/spreadsheetml/2006/main" count="711" uniqueCount="343">
  <si>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</si>
  <si>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</si>
  <si>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</si>
  <si>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</si>
  <si>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</si>
  <si>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</si>
  <si>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</si>
  <si>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</si>
  <si>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</si>
  <si>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</si>
  <si>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</si>
  <si>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</si>
  <si>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</si>
  <si>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</si>
  <si>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</si>
  <si>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</si>
  <si>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</si>
  <si>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</si>
  <si>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</si>
  <si>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</si>
  <si>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</si>
  <si>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</si>
  <si>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</si>
  <si>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</si>
  <si>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</si>
  <si>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</si>
  <si>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</si>
  <si>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</si>
  <si>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</si>
  <si>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</si>
  <si>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</si>
  <si>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</si>
  <si>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</si>
  <si>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</si>
  <si>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</si>
  <si>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</si>
  <si>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</si>
  <si>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</si>
  <si>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</si>
  <si>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</si>
  <si>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</si>
  <si>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</si>
  <si>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</si>
  <si>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</si>
  <si>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</si>
  <si>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</si>
  <si>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</si>
  <si>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</si>
  <si>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</si>
  <si>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</si>
  <si>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</si>
  <si>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</si>
  <si>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</si>
  <si>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</si>
  <si>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</si>
  <si>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</si>
  <si>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</si>
  <si>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</si>
  <si>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</si>
  <si>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</si>
  <si>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</si>
  <si>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</si>
  <si>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</si>
  <si>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</si>
  <si>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</si>
  <si>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</si>
  <si>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</si>
  <si>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</si>
  <si>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</si>
  <si>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</si>
  <si>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</si>
  <si>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</si>
  <si>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</si>
  <si>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</si>
  <si>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</si>
  <si>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</si>
  <si>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</si>
  <si>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</si>
  <si>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</si>
  <si>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</si>
  <si>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</si>
  <si>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</si>
  <si>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</si>
  <si>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</si>
  <si>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</si>
  <si>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</si>
  <si>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</si>
  <si>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</si>
  <si>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</si>
  <si>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</si>
  <si>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</si>
  <si>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</si>
  <si>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</si>
  <si>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</si>
  <si>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</si>
  <si>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</si>
  <si>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</si>
  <si>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</si>
  <si>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</si>
  <si>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</si>
  <si>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</si>
  <si>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</si>
  <si>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</si>
  <si>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</si>
  <si>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</si>
  <si>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</si>
  <si>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</si>
  <si>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</si>
  <si>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</si>
  <si>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</si>
  <si>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</si>
  <si>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</si>
  <si>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</si>
  <si>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</si>
  <si>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</si>
  <si>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</si>
  <si>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</si>
  <si>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</si>
  <si>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</si>
  <si>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</si>
  <si>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</si>
  <si>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</si>
  <si>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</si>
  <si>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</si>
  <si>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</si>
  <si>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</si>
  <si>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</si>
  <si>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</si>
  <si>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</si>
  <si>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</si>
  <si>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</si>
  <si>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</si>
  <si>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</si>
  <si>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</si>
  <si>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</si>
  <si>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</si>
  <si>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</si>
  <si>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</si>
  <si>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</si>
  <si>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</si>
  <si>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</si>
  <si>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</si>
  <si>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</si>
  <si>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</si>
  <si>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</si>
  <si>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</si>
  <si>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</si>
  <si>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</si>
  <si>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</si>
  <si>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</si>
  <si>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</si>
  <si>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</si>
  <si>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</si>
  <si>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</si>
  <si>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</si>
  <si>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</si>
  <si>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</si>
  <si>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</si>
  <si>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</si>
  <si>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</si>
  <si>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</si>
  <si>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</si>
  <si>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</si>
  <si>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</si>
  <si>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</si>
  <si>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</si>
  <si>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</si>
  <si>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</si>
  <si>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</si>
  <si>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</si>
  <si>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</si>
  <si>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</si>
  <si>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</si>
  <si>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</si>
  <si>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</si>
  <si>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</si>
  <si>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</si>
  <si>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</si>
  <si>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</si>
  <si>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</si>
  <si>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</si>
  <si>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</si>
  <si>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</si>
  <si>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</si>
  <si>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</si>
  <si>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</si>
  <si>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</si>
  <si>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</si>
  <si>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</si>
  <si>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</si>
  <si>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</si>
  <si>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</si>
  <si>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</si>
  <si>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</si>
  <si>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</si>
  <si>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</si>
  <si>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</si>
  <si>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</si>
  <si>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</si>
  <si>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</si>
  <si>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</si>
  <si>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</si>
  <si>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</si>
  <si>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</si>
  <si>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</si>
  <si>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</si>
  <si>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</si>
  <si>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</si>
  <si>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</si>
  <si>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</si>
  <si>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</si>
  <si>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</si>
  <si>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</si>
  <si>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</si>
  <si>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</si>
  <si>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</si>
  <si>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</si>
  <si>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</si>
  <si>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</si>
  <si>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</si>
  <si>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</si>
  <si>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</si>
  <si>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</si>
  <si>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</si>
  <si>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</si>
  <si>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</si>
  <si>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</si>
  <si>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</si>
  <si>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</si>
  <si>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</si>
  <si>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</si>
  <si>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</si>
  <si>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</si>
  <si>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</si>
  <si>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</si>
  <si>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</si>
  <si>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</si>
  <si>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</si>
  <si>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</si>
  <si>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</si>
  <si>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</si>
  <si>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</si>
  <si>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</si>
  <si>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</si>
  <si>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</si>
  <si>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</si>
  <si>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</si>
  <si>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</si>
  <si>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</si>
  <si>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</si>
  <si>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</si>
  <si>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</si>
  <si>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</si>
  <si>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</si>
  <si>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</si>
  <si>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</si>
  <si>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</si>
  <si>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</si>
  <si>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</si>
  <si>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</si>
  <si>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</si>
  <si>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</si>
  <si>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</si>
  <si>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</si>
  <si>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</si>
  <si>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</si>
  <si>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</si>
  <si>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</si>
  <si>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</si>
  <si>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</si>
  <si>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</si>
  <si>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</si>
  <si>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</si>
  <si>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</si>
  <si>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</si>
  <si>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</si>
  <si>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</si>
  <si>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</si>
  <si>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</si>
  <si>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</si>
  <si>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</si>
  <si>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</si>
  <si>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</si>
  <si>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</si>
  <si>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</si>
  <si>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</si>
  <si>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</si>
  <si>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</si>
  <si>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</si>
  <si>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</si>
  <si>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</si>
  <si>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</si>
  <si>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</si>
  <si>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</si>
  <si>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</si>
  <si>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</si>
  <si>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</si>
  <si>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</si>
  <si>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</si>
  <si>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</si>
  <si>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</si>
  <si>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</si>
  <si>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</si>
  <si>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</si>
  <si>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</si>
  <si>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</si>
  <si>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</si>
  <si>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</si>
  <si>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</si>
  <si>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</si>
  <si>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</si>
  <si>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</si>
  <si>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</si>
  <si>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</si>
  <si>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</si>
  <si>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</si>
  <si>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</si>
  <si>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</si>
  <si>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</si>
  <si>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</si>
  <si>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Generali insurance AD</t>
  </si>
  <si>
    <t>Insurance company BUL INS LTD</t>
  </si>
  <si>
    <t>ZAD "Allianz Bulgaria"</t>
  </si>
  <si>
    <t>JSIC OZK - Insurance JSC</t>
  </si>
  <si>
    <t>UNIQA Insurance pls</t>
  </si>
  <si>
    <t>"Groupama Zastrahovane" EAD</t>
  </si>
  <si>
    <t>Insurance company "Asset Insurance" AD</t>
  </si>
  <si>
    <t>OZOF Doverie AD</t>
  </si>
  <si>
    <t>Bulgaria Insurance AD</t>
  </si>
  <si>
    <t>"Insurance company EIG Re" EAD</t>
  </si>
  <si>
    <t>Fi Health Insurance AD</t>
  </si>
  <si>
    <t>Bulgarian export insurance agency \BAEZ\</t>
  </si>
  <si>
    <t>Insurance Company "OZOK Ins" AD</t>
  </si>
  <si>
    <t>Saglasie Insurance JSC</t>
  </si>
  <si>
    <t>"ZAD European Insurance Company"</t>
  </si>
  <si>
    <t>Axiom Insurance Company Jsc</t>
  </si>
  <si>
    <t>ZAD "ENERGY"</t>
  </si>
  <si>
    <t>GROSS WRITTEN PREMIUMS AS AT 31.07.2022 NON-LIFE INSURANCE*</t>
  </si>
  <si>
    <t>GROSS CLAIMS PAID AS AT 31.07.2022*</t>
  </si>
  <si>
    <t>GROSS WRITTEN PREMIUMS AND GROSS CLAIMS PAID AS AT 31.07.2022 NON-LIFE INSURANCE*</t>
  </si>
  <si>
    <t>GENERAL INFORMATION ABOUT THE INSURANCE PORTFOLIO AS AT 31.07.2022*</t>
  </si>
  <si>
    <t>AGGREGATED STATEMENT OF FINANCIAL POSITION AS AT 31.07.2022*</t>
  </si>
  <si>
    <t>AGGREGATED STATEMENTS OF PROFIT OR LOSS AND OTHER COMPREHENSIVE INCOME AS AT 31.07.2022*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</si>
</sst>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b="1"/>
              <a:t>.</a:t>
            </a:r>
            <a:r>
              <a:rPr lang="en-US" b="1"/>
              <a:t>07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5.683427513028403E-2</c:v>
                </c:pt>
                <c:pt idx="1">
                  <c:v>0.69120312998075228</c:v>
                </c:pt>
                <c:pt idx="2">
                  <c:v>2.766592718212081E-3</c:v>
                </c:pt>
                <c:pt idx="3">
                  <c:v>1.8101067499509706E-3</c:v>
                </c:pt>
                <c:pt idx="4">
                  <c:v>4.0867246218771721E-3</c:v>
                </c:pt>
                <c:pt idx="5">
                  <c:v>1.1545785150967892E-2</c:v>
                </c:pt>
                <c:pt idx="6">
                  <c:v>0.12178305979223178</c:v>
                </c:pt>
                <c:pt idx="7">
                  <c:v>1.8024589253146331E-2</c:v>
                </c:pt>
                <c:pt idx="8">
                  <c:v>4.0589117156068291E-2</c:v>
                </c:pt>
                <c:pt idx="9">
                  <c:v>5.1356619446508982E-2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en-US" sz="1200" b="1"/>
              <a:t>.07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4430743013801109"/>
                  <c:y val="-0.10567537786226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5.604111455102579E-2</c:v>
                </c:pt>
                <c:pt idx="1">
                  <c:v>0.84598063197319961</c:v>
                </c:pt>
                <c:pt idx="2">
                  <c:v>2.4657276790489681E-4</c:v>
                </c:pt>
                <c:pt idx="3">
                  <c:v>3.178214600776036E-4</c:v>
                </c:pt>
                <c:pt idx="4">
                  <c:v>1.3214104217002622E-3</c:v>
                </c:pt>
                <c:pt idx="5">
                  <c:v>2.3450952715633176E-3</c:v>
                </c:pt>
                <c:pt idx="6">
                  <c:v>4.6685042275428051E-2</c:v>
                </c:pt>
                <c:pt idx="7">
                  <c:v>7.7968313440996322E-3</c:v>
                </c:pt>
                <c:pt idx="8">
                  <c:v>6.8899247087669717E-3</c:v>
                </c:pt>
                <c:pt idx="9">
                  <c:v>3.237555522623442E-2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200" b="1"/>
              <a:t>.</a:t>
            </a:r>
            <a:r>
              <a:rPr lang="en-US" sz="1200" b="1"/>
              <a:t>07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9.7780797807892172E-2</c:v>
                </c:pt>
                <c:pt idx="1">
                  <c:v>0.66119529160165924</c:v>
                </c:pt>
                <c:pt idx="2">
                  <c:v>2.6464840793070524E-3</c:v>
                </c:pt>
                <c:pt idx="3">
                  <c:v>1.7315229177236097E-3</c:v>
                </c:pt>
                <c:pt idx="4">
                  <c:v>3.9093038802254882E-3</c:v>
                </c:pt>
                <c:pt idx="5">
                  <c:v>1.1044537341543729E-2</c:v>
                </c:pt>
                <c:pt idx="6">
                  <c:v>0.11649597960256527</c:v>
                </c:pt>
                <c:pt idx="7">
                  <c:v>1.7242071151451661E-2</c:v>
                </c:pt>
                <c:pt idx="8">
                  <c:v>3.8826984412827836E-2</c:v>
                </c:pt>
                <c:pt idx="9">
                  <c:v>4.9127027204803796E-2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bg-BG" b="1"/>
              <a:t>.</a:t>
            </a:r>
            <a:r>
              <a:rPr lang="en-US" b="1"/>
              <a:t>07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9.7%</c:v>
                </c:pt>
                <c:pt idx="1">
                  <c:v>81.0%</c:v>
                </c:pt>
                <c:pt idx="2">
                  <c:v>0.0%</c:v>
                </c:pt>
                <c:pt idx="3">
                  <c:v>0.0%</c:v>
                </c:pt>
                <c:pt idx="4">
                  <c:v>0.1%</c:v>
                </c:pt>
                <c:pt idx="5">
                  <c:v>0.2%</c:v>
                </c:pt>
                <c:pt idx="6">
                  <c:v>4.5%</c:v>
                </c:pt>
                <c:pt idx="7">
                  <c:v>0.7%</c:v>
                </c:pt>
                <c:pt idx="8">
                  <c:v>0.7%</c:v>
                </c:pt>
                <c:pt idx="9">
                  <c:v>3.1%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9.6684487450029999E-2</c:v>
                </c:pt>
                <c:pt idx="1">
                  <c:v>0.80955628363287369</c:v>
                </c:pt>
                <c:pt idx="2">
                  <c:v>2.3595514076430604E-4</c:v>
                </c:pt>
                <c:pt idx="3">
                  <c:v>3.0413580537593063E-4</c:v>
                </c:pt>
                <c:pt idx="4">
                  <c:v>1.2645093969986386E-3</c:v>
                </c:pt>
                <c:pt idx="5">
                  <c:v>2.2441135313079398E-3</c:v>
                </c:pt>
                <c:pt idx="6">
                  <c:v>4.4674745777015051E-2</c:v>
                </c:pt>
                <c:pt idx="7">
                  <c:v>7.4610933435364435E-3</c:v>
                </c:pt>
                <c:pt idx="8">
                  <c:v>6.5932388573405592E-3</c:v>
                </c:pt>
                <c:pt idx="9">
                  <c:v>3.0981437064757856E-2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sqref="A1:Z1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4960859.8</v>
      </c>
      <c r="D4" s="38">
        <v>3880981</v>
      </c>
      <c r="E4" s="38">
        <v>3888149.8999999994</v>
      </c>
      <c r="F4" s="38">
        <v>6079708.6600000001</v>
      </c>
      <c r="G4" s="38">
        <v>2894050.57</v>
      </c>
      <c r="H4" s="38">
        <v>103197.07999999991</v>
      </c>
      <c r="I4" s="38">
        <v>7322452.5299999993</v>
      </c>
      <c r="J4" s="38">
        <v>303892.24</v>
      </c>
      <c r="K4" s="38">
        <v>2164506.3099999996</v>
      </c>
      <c r="L4" s="47">
        <v>1085664.2</v>
      </c>
      <c r="M4" s="38">
        <v>72513.63</v>
      </c>
      <c r="N4" s="38">
        <v>3090413.21</v>
      </c>
      <c r="O4" s="38">
        <v>308672.72000000009</v>
      </c>
      <c r="P4" s="38">
        <v>0</v>
      </c>
      <c r="Q4" s="38">
        <v>539005.69999999611</v>
      </c>
      <c r="R4" s="38">
        <v>1814.88</v>
      </c>
      <c r="S4" s="38">
        <v>1374484.3153755981</v>
      </c>
      <c r="T4" s="38">
        <v>0</v>
      </c>
      <c r="U4" s="38">
        <v>160292.22999999998</v>
      </c>
      <c r="V4" s="38">
        <v>3529.6</v>
      </c>
      <c r="W4" s="38">
        <v>8028</v>
      </c>
      <c r="X4" s="38">
        <v>30938.87</v>
      </c>
      <c r="Y4" s="38">
        <v>140730.37</v>
      </c>
      <c r="Z4" s="29">
        <v>38413885.815375581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161218.04</v>
      </c>
      <c r="D5" s="37">
        <v>418280</v>
      </c>
      <c r="E5" s="37">
        <v>236769.91</v>
      </c>
      <c r="F5" s="21">
        <v>94354.87</v>
      </c>
      <c r="G5" s="21">
        <v>141201.89000000001</v>
      </c>
      <c r="H5" s="21">
        <v>0</v>
      </c>
      <c r="I5" s="37">
        <v>544685.53</v>
      </c>
      <c r="J5" s="21">
        <v>24584</v>
      </c>
      <c r="K5" s="21">
        <v>12704.98</v>
      </c>
      <c r="L5" s="37">
        <v>198550.71000000002</v>
      </c>
      <c r="M5" s="21">
        <v>4838.46</v>
      </c>
      <c r="N5" s="21">
        <v>0</v>
      </c>
      <c r="O5" s="21">
        <v>1275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18624.580000000002</v>
      </c>
      <c r="V5" s="21">
        <v>0</v>
      </c>
      <c r="W5" s="21">
        <v>0</v>
      </c>
      <c r="X5" s="38">
        <v>0</v>
      </c>
      <c r="Y5" s="21">
        <v>0</v>
      </c>
      <c r="Z5" s="29">
        <v>1857087.97</v>
      </c>
      <c r="AA5" s="8"/>
    </row>
    <row r="6" spans="1:28" x14ac:dyDescent="0.25">
      <c r="A6" s="20">
        <v>2</v>
      </c>
      <c r="B6" s="65" t="s">
        <v>34</v>
      </c>
      <c r="C6" s="37">
        <v>4021673.79</v>
      </c>
      <c r="D6" s="37">
        <v>0</v>
      </c>
      <c r="E6" s="37">
        <v>0</v>
      </c>
      <c r="F6" s="21">
        <v>0</v>
      </c>
      <c r="G6" s="21">
        <v>0</v>
      </c>
      <c r="H6" s="21">
        <v>576855</v>
      </c>
      <c r="I6" s="37">
        <v>15179889.35</v>
      </c>
      <c r="J6" s="21">
        <v>0</v>
      </c>
      <c r="K6" s="21">
        <v>2531069.0500000003</v>
      </c>
      <c r="L6" s="37">
        <v>1252.94</v>
      </c>
      <c r="M6" s="21">
        <v>0</v>
      </c>
      <c r="N6" s="21">
        <v>2063128.79</v>
      </c>
      <c r="O6" s="21">
        <v>0</v>
      </c>
      <c r="P6" s="22">
        <v>15614877</v>
      </c>
      <c r="Q6" s="38">
        <v>8668369.1099997852</v>
      </c>
      <c r="R6" s="21">
        <v>0</v>
      </c>
      <c r="S6" s="21">
        <v>4963812.958063418</v>
      </c>
      <c r="T6" s="21">
        <v>0</v>
      </c>
      <c r="U6" s="21">
        <v>1752492.86</v>
      </c>
      <c r="V6" s="21">
        <v>2024167.6</v>
      </c>
      <c r="W6" s="21">
        <v>28928</v>
      </c>
      <c r="X6" s="38">
        <v>611317.73000000801</v>
      </c>
      <c r="Y6" s="21">
        <v>0</v>
      </c>
      <c r="Z6" s="29">
        <v>58037834.178063214</v>
      </c>
      <c r="AA6" s="8"/>
    </row>
    <row r="7" spans="1:28" x14ac:dyDescent="0.25">
      <c r="A7" s="20">
        <v>3</v>
      </c>
      <c r="B7" s="65" t="s">
        <v>35</v>
      </c>
      <c r="C7" s="37">
        <v>22313458.370000001</v>
      </c>
      <c r="D7" s="37">
        <v>35406091</v>
      </c>
      <c r="E7" s="37">
        <v>92303090.679999977</v>
      </c>
      <c r="F7" s="21">
        <v>79885855.159999982</v>
      </c>
      <c r="G7" s="21">
        <v>90908116.409999996</v>
      </c>
      <c r="H7" s="21">
        <v>896425.03000000014</v>
      </c>
      <c r="I7" s="37">
        <v>42603945.75</v>
      </c>
      <c r="J7" s="21">
        <v>19969673.280000001</v>
      </c>
      <c r="K7" s="21">
        <v>57316231.839999996</v>
      </c>
      <c r="L7" s="37">
        <v>4798837.6899999995</v>
      </c>
      <c r="M7" s="21">
        <v>11697314.74</v>
      </c>
      <c r="N7" s="21">
        <v>5361215.82</v>
      </c>
      <c r="O7" s="21">
        <v>13265971.470000012</v>
      </c>
      <c r="P7" s="22">
        <v>0</v>
      </c>
      <c r="Q7" s="38">
        <v>566821.06999999995</v>
      </c>
      <c r="R7" s="21">
        <v>0</v>
      </c>
      <c r="S7" s="21">
        <v>0</v>
      </c>
      <c r="T7" s="21">
        <v>0</v>
      </c>
      <c r="U7" s="21">
        <v>244842.91</v>
      </c>
      <c r="V7" s="21">
        <v>0</v>
      </c>
      <c r="W7" s="21">
        <v>0</v>
      </c>
      <c r="X7" s="38">
        <v>0</v>
      </c>
      <c r="Y7" s="21">
        <v>198322.74</v>
      </c>
      <c r="Z7" s="29">
        <v>477736213.95999998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741261.03</v>
      </c>
      <c r="F8" s="21">
        <v>18571.560000000001</v>
      </c>
      <c r="G8" s="21">
        <v>0</v>
      </c>
      <c r="H8" s="21">
        <v>0</v>
      </c>
      <c r="I8" s="37">
        <v>258016.92</v>
      </c>
      <c r="J8" s="21">
        <v>0</v>
      </c>
      <c r="K8" s="21">
        <v>0</v>
      </c>
      <c r="L8" s="37">
        <v>3677250.86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4695100.37</v>
      </c>
      <c r="AA8" s="8"/>
      <c r="AB8" s="27"/>
    </row>
    <row r="9" spans="1:28" x14ac:dyDescent="0.25">
      <c r="A9" s="20">
        <v>5</v>
      </c>
      <c r="B9" s="65" t="s">
        <v>37</v>
      </c>
      <c r="C9" s="37">
        <v>966704.95</v>
      </c>
      <c r="D9" s="37">
        <v>0</v>
      </c>
      <c r="E9" s="37">
        <v>580326.01</v>
      </c>
      <c r="F9" s="21">
        <v>0</v>
      </c>
      <c r="G9" s="21">
        <v>245819.29</v>
      </c>
      <c r="H9" s="21">
        <v>0</v>
      </c>
      <c r="I9" s="37">
        <v>0</v>
      </c>
      <c r="J9" s="21">
        <v>-82528.37</v>
      </c>
      <c r="K9" s="21">
        <v>0</v>
      </c>
      <c r="L9" s="37">
        <v>0</v>
      </c>
      <c r="M9" s="21">
        <v>0</v>
      </c>
      <c r="N9" s="21">
        <v>0</v>
      </c>
      <c r="O9" s="21">
        <v>80499.239999999991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1790821.1199999999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2358958.9900000002</v>
      </c>
      <c r="D10" s="37">
        <v>55439</v>
      </c>
      <c r="E10" s="37">
        <v>1471932.5699999998</v>
      </c>
      <c r="F10" s="21">
        <v>820</v>
      </c>
      <c r="G10" s="21">
        <v>413972.94999999995</v>
      </c>
      <c r="H10" s="21">
        <v>0</v>
      </c>
      <c r="I10" s="37">
        <v>61196.71</v>
      </c>
      <c r="J10" s="21">
        <v>21122.6</v>
      </c>
      <c r="K10" s="21">
        <v>1097506.3400000001</v>
      </c>
      <c r="L10" s="37">
        <v>0</v>
      </c>
      <c r="M10" s="21">
        <v>3620.97</v>
      </c>
      <c r="N10" s="21">
        <v>0</v>
      </c>
      <c r="O10" s="21">
        <v>0</v>
      </c>
      <c r="P10" s="22">
        <v>0</v>
      </c>
      <c r="Q10" s="38">
        <v>0</v>
      </c>
      <c r="R10" s="21">
        <v>1189239.1785021001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6673809.3085020985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3289352.64</v>
      </c>
      <c r="D11" s="37">
        <v>85196</v>
      </c>
      <c r="E11" s="37">
        <v>7220933.8500000015</v>
      </c>
      <c r="F11" s="21">
        <v>1869564.33</v>
      </c>
      <c r="G11" s="21">
        <v>743925.85000000009</v>
      </c>
      <c r="H11" s="21">
        <v>33855.020000000004</v>
      </c>
      <c r="I11" s="37">
        <v>756228.67999999993</v>
      </c>
      <c r="J11" s="21">
        <v>28120.73</v>
      </c>
      <c r="K11" s="21">
        <v>707095.80000000016</v>
      </c>
      <c r="L11" s="37">
        <v>43222.31</v>
      </c>
      <c r="M11" s="21">
        <v>837989.39</v>
      </c>
      <c r="N11" s="21">
        <v>69717.77</v>
      </c>
      <c r="O11" s="21">
        <v>256392.63</v>
      </c>
      <c r="P11" s="22">
        <v>0</v>
      </c>
      <c r="Q11" s="38">
        <v>1219.0700000000002</v>
      </c>
      <c r="R11" s="21">
        <v>3589844.2124097007</v>
      </c>
      <c r="S11" s="21">
        <v>0</v>
      </c>
      <c r="T11" s="21">
        <v>0</v>
      </c>
      <c r="U11" s="21">
        <v>60627.7</v>
      </c>
      <c r="V11" s="21">
        <v>0</v>
      </c>
      <c r="W11" s="21">
        <v>0</v>
      </c>
      <c r="X11" s="38">
        <v>714.89</v>
      </c>
      <c r="Y11" s="21">
        <v>0</v>
      </c>
      <c r="Z11" s="29">
        <v>19594000.872409705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7457510.8499999996</v>
      </c>
      <c r="D12" s="37">
        <v>4045980</v>
      </c>
      <c r="E12" s="37">
        <v>43253655.770000011</v>
      </c>
      <c r="F12" s="21">
        <v>21817817.640000001</v>
      </c>
      <c r="G12" s="21">
        <v>12265569.460000003</v>
      </c>
      <c r="H12" s="21">
        <v>446717.14489999984</v>
      </c>
      <c r="I12" s="37">
        <v>19480597.59</v>
      </c>
      <c r="J12" s="21">
        <v>63800.7</v>
      </c>
      <c r="K12" s="21">
        <v>15130201.849999998</v>
      </c>
      <c r="L12" s="37">
        <v>20905425.640000004</v>
      </c>
      <c r="M12" s="21">
        <v>30160032.59</v>
      </c>
      <c r="N12" s="21">
        <v>6601965.4799999995</v>
      </c>
      <c r="O12" s="21">
        <v>1701148.7300000004</v>
      </c>
      <c r="P12" s="22">
        <v>0</v>
      </c>
      <c r="Q12" s="38">
        <v>978887.26765280019</v>
      </c>
      <c r="R12" s="21">
        <v>5286578.5282965004</v>
      </c>
      <c r="S12" s="21">
        <v>0</v>
      </c>
      <c r="T12" s="21">
        <v>0</v>
      </c>
      <c r="U12" s="21">
        <v>410268.61</v>
      </c>
      <c r="V12" s="21">
        <v>49909.79</v>
      </c>
      <c r="W12" s="21">
        <v>11960</v>
      </c>
      <c r="X12" s="38">
        <v>70104.25</v>
      </c>
      <c r="Y12" s="21">
        <v>0</v>
      </c>
      <c r="Z12" s="29">
        <v>190138131.89084932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2257558</v>
      </c>
      <c r="E13" s="37">
        <v>33466275.300000008</v>
      </c>
      <c r="F13" s="21">
        <v>5475003.6500000004</v>
      </c>
      <c r="G13" s="21">
        <v>7185136.4300000006</v>
      </c>
      <c r="H13" s="21">
        <v>0</v>
      </c>
      <c r="I13" s="37">
        <v>6170491.8700000001</v>
      </c>
      <c r="J13" s="21">
        <v>60316.61</v>
      </c>
      <c r="K13" s="21">
        <v>3294104.5</v>
      </c>
      <c r="L13" s="37">
        <v>19357034.900000002</v>
      </c>
      <c r="M13" s="21">
        <v>21213086.030000001</v>
      </c>
      <c r="N13" s="21">
        <v>1526898.63</v>
      </c>
      <c r="O13" s="21">
        <v>1670405.6900000004</v>
      </c>
      <c r="P13" s="22">
        <v>0</v>
      </c>
      <c r="Q13" s="38">
        <v>978887.26765280019</v>
      </c>
      <c r="R13" s="21">
        <v>790490.72000000009</v>
      </c>
      <c r="S13" s="21">
        <v>0</v>
      </c>
      <c r="T13" s="21">
        <v>0</v>
      </c>
      <c r="U13" s="21">
        <v>362690.37</v>
      </c>
      <c r="V13" s="21">
        <v>49909.79</v>
      </c>
      <c r="W13" s="21">
        <v>11960</v>
      </c>
      <c r="X13" s="38">
        <v>0</v>
      </c>
      <c r="Y13" s="21">
        <v>0</v>
      </c>
      <c r="Z13" s="29">
        <v>103870249.7576528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4617670.9000000004</v>
      </c>
      <c r="D14" s="37">
        <v>632115</v>
      </c>
      <c r="E14" s="37">
        <v>7716621.4000000004</v>
      </c>
      <c r="F14" s="21">
        <v>14045852.850000001</v>
      </c>
      <c r="G14" s="21">
        <v>4084590.450000002</v>
      </c>
      <c r="H14" s="21">
        <v>282405.53489999991</v>
      </c>
      <c r="I14" s="37">
        <v>5995681.1500000004</v>
      </c>
      <c r="J14" s="21">
        <v>0</v>
      </c>
      <c r="K14" s="21">
        <v>9372368.209999999</v>
      </c>
      <c r="L14" s="37">
        <v>297844.12</v>
      </c>
      <c r="M14" s="21">
        <v>7331763.3600000003</v>
      </c>
      <c r="N14" s="21">
        <v>5075066.8499999996</v>
      </c>
      <c r="O14" s="21">
        <v>0</v>
      </c>
      <c r="P14" s="22">
        <v>0</v>
      </c>
      <c r="Q14" s="38">
        <v>0</v>
      </c>
      <c r="R14" s="21">
        <v>3789106.5842757006</v>
      </c>
      <c r="S14" s="21">
        <v>0</v>
      </c>
      <c r="T14" s="21">
        <v>0</v>
      </c>
      <c r="U14" s="21">
        <v>42327.58</v>
      </c>
      <c r="V14" s="21">
        <v>0</v>
      </c>
      <c r="W14" s="21">
        <v>0</v>
      </c>
      <c r="X14" s="38">
        <v>70104.25</v>
      </c>
      <c r="Y14" s="21">
        <v>0</v>
      </c>
      <c r="Z14" s="29">
        <v>63353518.2391757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34893.56</v>
      </c>
      <c r="D15" s="37">
        <v>464289</v>
      </c>
      <c r="E15" s="37">
        <v>1062548.95</v>
      </c>
      <c r="F15" s="21">
        <v>1125055.42</v>
      </c>
      <c r="G15" s="21">
        <v>20552.57</v>
      </c>
      <c r="H15" s="21">
        <v>0</v>
      </c>
      <c r="I15" s="37">
        <v>2073318.1300000004</v>
      </c>
      <c r="J15" s="21">
        <v>583.21</v>
      </c>
      <c r="K15" s="21">
        <v>1155449.1999999997</v>
      </c>
      <c r="L15" s="37">
        <v>1089349.32</v>
      </c>
      <c r="M15" s="21">
        <v>1591591.39</v>
      </c>
      <c r="N15" s="21">
        <v>0</v>
      </c>
      <c r="O15" s="21">
        <v>30493.68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5250.66</v>
      </c>
      <c r="V15" s="21">
        <v>0</v>
      </c>
      <c r="W15" s="21">
        <v>0</v>
      </c>
      <c r="X15" s="38">
        <v>0</v>
      </c>
      <c r="Y15" s="21">
        <v>0</v>
      </c>
      <c r="Z15" s="29">
        <v>8653375.0899999999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2804946.39</v>
      </c>
      <c r="D16" s="37">
        <v>692018</v>
      </c>
      <c r="E16" s="37">
        <v>1008210.12</v>
      </c>
      <c r="F16" s="21">
        <v>1171905.72</v>
      </c>
      <c r="G16" s="21">
        <v>975290.00999999989</v>
      </c>
      <c r="H16" s="21">
        <v>164311.60999999996</v>
      </c>
      <c r="I16" s="37">
        <v>5241106.4400000004</v>
      </c>
      <c r="J16" s="21">
        <v>2900.88</v>
      </c>
      <c r="K16" s="21">
        <v>1308279.9400000004</v>
      </c>
      <c r="L16" s="37">
        <v>161197.29999999999</v>
      </c>
      <c r="M16" s="21">
        <v>23591.81</v>
      </c>
      <c r="N16" s="21">
        <v>0</v>
      </c>
      <c r="O16" s="21">
        <v>249.36</v>
      </c>
      <c r="P16" s="22">
        <v>0</v>
      </c>
      <c r="Q16" s="38">
        <v>0</v>
      </c>
      <c r="R16" s="21">
        <v>706981.22402079997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14260988.8040208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859971.41</v>
      </c>
      <c r="D17" s="37">
        <v>2703781</v>
      </c>
      <c r="E17" s="37">
        <v>3600594.5600000015</v>
      </c>
      <c r="F17" s="21">
        <v>2510728.4600000004</v>
      </c>
      <c r="G17" s="21">
        <v>16828.7</v>
      </c>
      <c r="H17" s="21">
        <v>0</v>
      </c>
      <c r="I17" s="37">
        <v>720073.38</v>
      </c>
      <c r="J17" s="21">
        <v>1315076.07</v>
      </c>
      <c r="K17" s="21">
        <v>1433989.4200000002</v>
      </c>
      <c r="L17" s="37">
        <v>236256.71</v>
      </c>
      <c r="M17" s="21">
        <v>2055412.26</v>
      </c>
      <c r="N17" s="21">
        <v>2097.1799999999998</v>
      </c>
      <c r="O17" s="21">
        <v>159815.22000000003</v>
      </c>
      <c r="P17" s="22">
        <v>0</v>
      </c>
      <c r="Q17" s="38">
        <v>892981.12999995926</v>
      </c>
      <c r="R17" s="21">
        <v>0</v>
      </c>
      <c r="S17" s="21">
        <v>0</v>
      </c>
      <c r="T17" s="21">
        <v>0</v>
      </c>
      <c r="U17" s="21">
        <v>7643.76</v>
      </c>
      <c r="V17" s="21">
        <v>0</v>
      </c>
      <c r="W17" s="21">
        <v>14611</v>
      </c>
      <c r="X17" s="38">
        <v>0</v>
      </c>
      <c r="Y17" s="21">
        <v>6335.2</v>
      </c>
      <c r="Z17" s="29">
        <v>16536195.459999962</v>
      </c>
      <c r="AA17" s="8"/>
    </row>
    <row r="18" spans="1:27" x14ac:dyDescent="0.25">
      <c r="A18" s="54">
        <v>9.1</v>
      </c>
      <c r="B18" s="3" t="s">
        <v>46</v>
      </c>
      <c r="C18" s="37">
        <v>834614.92</v>
      </c>
      <c r="D18" s="37">
        <v>2683400</v>
      </c>
      <c r="E18" s="37">
        <v>3572138.1600000015</v>
      </c>
      <c r="F18" s="21">
        <v>2361735.4800000004</v>
      </c>
      <c r="G18" s="21">
        <v>0</v>
      </c>
      <c r="H18" s="21">
        <v>0</v>
      </c>
      <c r="I18" s="37">
        <v>67766.98</v>
      </c>
      <c r="J18" s="21">
        <v>1315076.07</v>
      </c>
      <c r="K18" s="21">
        <v>1415913.9000000001</v>
      </c>
      <c r="L18" s="37">
        <v>192072.13999999998</v>
      </c>
      <c r="M18" s="21">
        <v>2055412.26</v>
      </c>
      <c r="N18" s="21">
        <v>0</v>
      </c>
      <c r="O18" s="21">
        <v>159815.22000000003</v>
      </c>
      <c r="P18" s="22">
        <v>0</v>
      </c>
      <c r="Q18" s="38">
        <v>892981.12999995926</v>
      </c>
      <c r="R18" s="21">
        <v>0</v>
      </c>
      <c r="S18" s="21">
        <v>0</v>
      </c>
      <c r="T18" s="21">
        <v>0</v>
      </c>
      <c r="U18" s="21">
        <v>7643.76</v>
      </c>
      <c r="V18" s="21">
        <v>0</v>
      </c>
      <c r="W18" s="21">
        <v>14611</v>
      </c>
      <c r="X18" s="38">
        <v>0</v>
      </c>
      <c r="Y18" s="21">
        <v>6335.2</v>
      </c>
      <c r="Z18" s="29">
        <v>15579516.219999963</v>
      </c>
      <c r="AA18" s="8"/>
    </row>
    <row r="19" spans="1:27" x14ac:dyDescent="0.25">
      <c r="A19" s="54">
        <v>9.1999999999999993</v>
      </c>
      <c r="B19" s="3" t="s">
        <v>47</v>
      </c>
      <c r="C19" s="37">
        <v>25356.49</v>
      </c>
      <c r="D19" s="37">
        <v>20381</v>
      </c>
      <c r="E19" s="37">
        <v>28456.399999999998</v>
      </c>
      <c r="F19" s="21">
        <v>148992.98000000001</v>
      </c>
      <c r="G19" s="21">
        <v>16828.7</v>
      </c>
      <c r="H19" s="21">
        <v>0</v>
      </c>
      <c r="I19" s="37">
        <v>652306.4</v>
      </c>
      <c r="J19" s="21">
        <v>0</v>
      </c>
      <c r="K19" s="21">
        <v>18075.52</v>
      </c>
      <c r="L19" s="37">
        <v>44184.57</v>
      </c>
      <c r="M19" s="21">
        <v>0</v>
      </c>
      <c r="N19" s="21">
        <v>2097.1799999999998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956679.24</v>
      </c>
      <c r="AA19" s="8"/>
    </row>
    <row r="20" spans="1:27" x14ac:dyDescent="0.25">
      <c r="A20" s="20">
        <v>10</v>
      </c>
      <c r="B20" s="66" t="s">
        <v>48</v>
      </c>
      <c r="C20" s="37">
        <v>103465172.15000001</v>
      </c>
      <c r="D20" s="37">
        <v>170763654</v>
      </c>
      <c r="E20" s="37">
        <v>43493098.160000004</v>
      </c>
      <c r="F20" s="21">
        <v>56907936.169999994</v>
      </c>
      <c r="G20" s="21">
        <v>22083396.460000001</v>
      </c>
      <c r="H20" s="21">
        <v>102603184.00486062</v>
      </c>
      <c r="I20" s="37">
        <v>22391366.640000001</v>
      </c>
      <c r="J20" s="21">
        <v>86359623.780000031</v>
      </c>
      <c r="K20" s="21">
        <v>15730524.500000002</v>
      </c>
      <c r="L20" s="37">
        <v>60617364.649999991</v>
      </c>
      <c r="M20" s="21">
        <v>5530858.1199999992</v>
      </c>
      <c r="N20" s="21">
        <v>2861282.34</v>
      </c>
      <c r="O20" s="21">
        <v>2282851.0000000037</v>
      </c>
      <c r="P20" s="22">
        <v>0</v>
      </c>
      <c r="Q20" s="38">
        <v>0</v>
      </c>
      <c r="R20" s="21">
        <v>48895.75</v>
      </c>
      <c r="S20" s="21">
        <v>0</v>
      </c>
      <c r="T20" s="21">
        <v>0</v>
      </c>
      <c r="U20" s="21">
        <v>0</v>
      </c>
      <c r="V20" s="21">
        <v>3232.56</v>
      </c>
      <c r="W20" s="21">
        <v>0</v>
      </c>
      <c r="X20" s="38">
        <v>0</v>
      </c>
      <c r="Y20" s="21">
        <v>141158.16</v>
      </c>
      <c r="Z20" s="29">
        <v>695283598.44486058</v>
      </c>
      <c r="AA20" s="8"/>
    </row>
    <row r="21" spans="1:27" x14ac:dyDescent="0.25">
      <c r="A21" s="54">
        <v>10.1</v>
      </c>
      <c r="B21" s="65" t="s">
        <v>49</v>
      </c>
      <c r="C21" s="37">
        <v>103179196.89</v>
      </c>
      <c r="D21" s="37">
        <v>169983441</v>
      </c>
      <c r="E21" s="37">
        <v>38887506.120000005</v>
      </c>
      <c r="F21" s="21">
        <v>56904667.889999993</v>
      </c>
      <c r="G21" s="21">
        <v>21780011.190000001</v>
      </c>
      <c r="H21" s="21">
        <v>102558114.35486062</v>
      </c>
      <c r="I21" s="37">
        <v>21389130.350000001</v>
      </c>
      <c r="J21" s="21">
        <v>84589463.450000033</v>
      </c>
      <c r="K21" s="21">
        <v>15607379.100000001</v>
      </c>
      <c r="L21" s="37">
        <v>57963887.989999995</v>
      </c>
      <c r="M21" s="21">
        <v>4869341.3099999996</v>
      </c>
      <c r="N21" s="21">
        <v>2861282.34</v>
      </c>
      <c r="O21" s="21">
        <v>2210005.6500000032</v>
      </c>
      <c r="P21" s="22">
        <v>0</v>
      </c>
      <c r="Q21" s="38">
        <v>0</v>
      </c>
      <c r="R21" s="21">
        <v>48895.75</v>
      </c>
      <c r="S21" s="21">
        <v>0</v>
      </c>
      <c r="T21" s="21">
        <v>0</v>
      </c>
      <c r="U21" s="21">
        <v>0</v>
      </c>
      <c r="V21" s="21">
        <v>3232.56</v>
      </c>
      <c r="W21" s="21">
        <v>0</v>
      </c>
      <c r="X21" s="38">
        <v>0</v>
      </c>
      <c r="Y21" s="21">
        <v>141158.16</v>
      </c>
      <c r="Z21" s="29">
        <v>682976714.10486054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285975.26</v>
      </c>
      <c r="D23" s="37">
        <v>780213</v>
      </c>
      <c r="E23" s="37">
        <v>0</v>
      </c>
      <c r="F23" s="21">
        <v>3268.28</v>
      </c>
      <c r="G23" s="21">
        <v>93571.95</v>
      </c>
      <c r="H23" s="21">
        <v>0</v>
      </c>
      <c r="I23" s="37">
        <v>0</v>
      </c>
      <c r="J23" s="21">
        <v>1611928.37</v>
      </c>
      <c r="K23" s="21">
        <v>0</v>
      </c>
      <c r="L23" s="37">
        <v>1877305.6799999995</v>
      </c>
      <c r="M23" s="21">
        <v>887</v>
      </c>
      <c r="N23" s="21">
        <v>0</v>
      </c>
      <c r="O23" s="21">
        <v>56528.050000000592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4709677.5900000008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4605592.04</v>
      </c>
      <c r="F24" s="21">
        <v>0</v>
      </c>
      <c r="G24" s="21">
        <v>209813.32</v>
      </c>
      <c r="H24" s="21">
        <v>45069.650000000016</v>
      </c>
      <c r="I24" s="37">
        <v>1002236.29</v>
      </c>
      <c r="J24" s="21">
        <v>158231.96000000002</v>
      </c>
      <c r="K24" s="21">
        <v>123145.4</v>
      </c>
      <c r="L24" s="37">
        <v>776170.97999999986</v>
      </c>
      <c r="M24" s="21">
        <v>660629.80999999994</v>
      </c>
      <c r="N24" s="21">
        <v>0</v>
      </c>
      <c r="O24" s="21">
        <v>16317.300000000005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7597206.75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1817244.42</v>
      </c>
      <c r="F25" s="21">
        <v>0</v>
      </c>
      <c r="G25" s="21">
        <v>18205</v>
      </c>
      <c r="H25" s="21">
        <v>0</v>
      </c>
      <c r="I25" s="37">
        <v>0</v>
      </c>
      <c r="J25" s="21">
        <v>-773435.4</v>
      </c>
      <c r="K25" s="21">
        <v>219041.98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1281056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10216</v>
      </c>
      <c r="E26" s="37">
        <v>170913.57</v>
      </c>
      <c r="F26" s="21">
        <v>500</v>
      </c>
      <c r="G26" s="21">
        <v>31929.82</v>
      </c>
      <c r="H26" s="21">
        <v>0</v>
      </c>
      <c r="I26" s="37">
        <v>0</v>
      </c>
      <c r="J26" s="21">
        <v>4426.18</v>
      </c>
      <c r="K26" s="21">
        <v>41805.879999999997</v>
      </c>
      <c r="L26" s="37">
        <v>0</v>
      </c>
      <c r="M26" s="21">
        <v>1855.32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261646.77000000002</v>
      </c>
      <c r="AA26" s="8"/>
    </row>
    <row r="27" spans="1:27" x14ac:dyDescent="0.25">
      <c r="A27" s="20">
        <v>13</v>
      </c>
      <c r="B27" s="66" t="s">
        <v>55</v>
      </c>
      <c r="C27" s="37">
        <v>4482213.2699999996</v>
      </c>
      <c r="D27" s="37">
        <v>3984083</v>
      </c>
      <c r="E27" s="37">
        <v>4019571.2900000014</v>
      </c>
      <c r="F27" s="21">
        <v>2647293.0900000003</v>
      </c>
      <c r="G27" s="21">
        <v>1525227.22</v>
      </c>
      <c r="H27" s="21">
        <v>843955.19379999954</v>
      </c>
      <c r="I27" s="37">
        <v>1937050.8199999998</v>
      </c>
      <c r="J27" s="21">
        <v>472457.29000000004</v>
      </c>
      <c r="K27" s="21">
        <v>3645273.12</v>
      </c>
      <c r="L27" s="37">
        <v>2318415.58</v>
      </c>
      <c r="M27" s="21">
        <v>3323529.1000000006</v>
      </c>
      <c r="N27" s="21">
        <v>236734.02000000002</v>
      </c>
      <c r="O27" s="21">
        <v>183766.76000000021</v>
      </c>
      <c r="P27" s="22">
        <v>0</v>
      </c>
      <c r="Q27" s="38">
        <v>0</v>
      </c>
      <c r="R27" s="21">
        <v>685427.16999999993</v>
      </c>
      <c r="S27" s="21">
        <v>0</v>
      </c>
      <c r="T27" s="21">
        <v>0</v>
      </c>
      <c r="U27" s="21">
        <v>0</v>
      </c>
      <c r="V27" s="21">
        <v>149075.29</v>
      </c>
      <c r="W27" s="21">
        <v>0</v>
      </c>
      <c r="X27" s="38">
        <v>45444.61</v>
      </c>
      <c r="Y27" s="21">
        <v>89465.47</v>
      </c>
      <c r="Z27" s="29">
        <v>30588982.293800004</v>
      </c>
      <c r="AA27" s="8"/>
    </row>
    <row r="28" spans="1:27" x14ac:dyDescent="0.25">
      <c r="A28" s="20">
        <v>14</v>
      </c>
      <c r="B28" s="66" t="s">
        <v>56</v>
      </c>
      <c r="C28" s="37">
        <v>787671.06</v>
      </c>
      <c r="D28" s="37">
        <v>0</v>
      </c>
      <c r="E28" s="37">
        <v>0</v>
      </c>
      <c r="F28" s="21">
        <v>0</v>
      </c>
      <c r="G28" s="21">
        <v>407078.87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5347.93</v>
      </c>
      <c r="P28" s="22">
        <v>0</v>
      </c>
      <c r="Q28" s="38">
        <v>0</v>
      </c>
      <c r="R28" s="21">
        <v>0</v>
      </c>
      <c r="S28" s="21">
        <v>0</v>
      </c>
      <c r="T28" s="21">
        <v>5376385.1899999985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6576483.0499999989</v>
      </c>
      <c r="AA28" s="8"/>
    </row>
    <row r="29" spans="1:27" x14ac:dyDescent="0.25">
      <c r="A29" s="20">
        <v>15</v>
      </c>
      <c r="B29" s="66" t="s">
        <v>57</v>
      </c>
      <c r="C29" s="37">
        <v>24766382.899999999</v>
      </c>
      <c r="D29" s="37">
        <v>10158618</v>
      </c>
      <c r="E29" s="37">
        <v>0</v>
      </c>
      <c r="F29" s="21">
        <v>0</v>
      </c>
      <c r="G29" s="21">
        <v>25708.84</v>
      </c>
      <c r="H29" s="21">
        <v>9726098.15061111</v>
      </c>
      <c r="I29" s="37">
        <v>0</v>
      </c>
      <c r="J29" s="21">
        <v>98673.05</v>
      </c>
      <c r="K29" s="21">
        <v>873296.14</v>
      </c>
      <c r="L29" s="37">
        <v>6011911.1000000006</v>
      </c>
      <c r="M29" s="21">
        <v>0</v>
      </c>
      <c r="N29" s="21">
        <v>0</v>
      </c>
      <c r="O29" s="21">
        <v>104815.16999999998</v>
      </c>
      <c r="P29" s="22">
        <v>0</v>
      </c>
      <c r="Q29" s="38">
        <v>0</v>
      </c>
      <c r="R29" s="21">
        <v>281476.62</v>
      </c>
      <c r="S29" s="21">
        <v>0</v>
      </c>
      <c r="T29" s="21">
        <v>36061.279999999999</v>
      </c>
      <c r="U29" s="21">
        <v>0</v>
      </c>
      <c r="V29" s="21">
        <v>0</v>
      </c>
      <c r="W29" s="21">
        <v>0</v>
      </c>
      <c r="X29" s="38">
        <v>155253.24000000005</v>
      </c>
      <c r="Y29" s="21">
        <v>0</v>
      </c>
      <c r="Z29" s="29">
        <v>52238294.490611114</v>
      </c>
      <c r="AA29" s="8"/>
    </row>
    <row r="30" spans="1:27" x14ac:dyDescent="0.25">
      <c r="A30" s="20">
        <v>16</v>
      </c>
      <c r="B30" s="66" t="s">
        <v>58</v>
      </c>
      <c r="C30" s="37">
        <v>141042.53</v>
      </c>
      <c r="D30" s="37">
        <v>4776</v>
      </c>
      <c r="E30" s="37">
        <v>20326.560000000001</v>
      </c>
      <c r="F30" s="21">
        <v>1133299.1000000001</v>
      </c>
      <c r="G30" s="21">
        <v>226428.79</v>
      </c>
      <c r="H30" s="21">
        <v>0</v>
      </c>
      <c r="I30" s="37">
        <v>376935.93</v>
      </c>
      <c r="J30" s="21">
        <v>108912.62</v>
      </c>
      <c r="K30" s="21">
        <v>1195949.1100000001</v>
      </c>
      <c r="L30" s="37">
        <v>427299.99</v>
      </c>
      <c r="M30" s="21">
        <v>206243.03</v>
      </c>
      <c r="N30" s="21">
        <v>2800251.81</v>
      </c>
      <c r="O30" s="21">
        <v>6319.6900000000005</v>
      </c>
      <c r="P30" s="22">
        <v>0</v>
      </c>
      <c r="Q30" s="38">
        <v>68791.409999999974</v>
      </c>
      <c r="R30" s="21">
        <v>0</v>
      </c>
      <c r="S30" s="21">
        <v>11387.719999999998</v>
      </c>
      <c r="T30" s="21">
        <v>0</v>
      </c>
      <c r="U30" s="21">
        <v>329475.58</v>
      </c>
      <c r="V30" s="21">
        <v>0</v>
      </c>
      <c r="W30" s="21">
        <v>1338937</v>
      </c>
      <c r="X30" s="38">
        <v>0</v>
      </c>
      <c r="Y30" s="21">
        <v>0</v>
      </c>
      <c r="Z30" s="29">
        <v>8396376.870000001</v>
      </c>
      <c r="AA30" s="8"/>
    </row>
    <row r="31" spans="1:27" x14ac:dyDescent="0.25">
      <c r="A31" s="20">
        <v>17</v>
      </c>
      <c r="B31" s="66" t="s">
        <v>59</v>
      </c>
      <c r="C31" s="37">
        <v>1662453.13</v>
      </c>
      <c r="D31" s="37">
        <v>0</v>
      </c>
      <c r="E31" s="37">
        <v>0</v>
      </c>
      <c r="F31" s="21">
        <v>264.87</v>
      </c>
      <c r="G31" s="21">
        <v>0</v>
      </c>
      <c r="H31" s="21">
        <v>0</v>
      </c>
      <c r="I31" s="37">
        <v>0</v>
      </c>
      <c r="J31" s="21">
        <v>0</v>
      </c>
      <c r="K31" s="21">
        <v>8684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1671402</v>
      </c>
      <c r="AA31" s="8"/>
    </row>
    <row r="32" spans="1:27" x14ac:dyDescent="0.25">
      <c r="A32" s="20">
        <v>18</v>
      </c>
      <c r="B32" s="66" t="s">
        <v>60</v>
      </c>
      <c r="C32" s="37">
        <v>73522878.879999995</v>
      </c>
      <c r="D32" s="37">
        <v>2300762</v>
      </c>
      <c r="E32" s="37">
        <v>1722128.0600000003</v>
      </c>
      <c r="F32" s="21">
        <v>1413952.08</v>
      </c>
      <c r="G32" s="21">
        <v>793051.64</v>
      </c>
      <c r="H32" s="21">
        <v>2962.4180000000024</v>
      </c>
      <c r="I32" s="37">
        <v>1787459.8800000001</v>
      </c>
      <c r="J32" s="21">
        <v>915551.32</v>
      </c>
      <c r="K32" s="21">
        <v>2374711.0099999998</v>
      </c>
      <c r="L32" s="37">
        <v>298118.99999999994</v>
      </c>
      <c r="M32" s="21">
        <v>1098533.5699999998</v>
      </c>
      <c r="N32" s="21">
        <v>563614.55000000005</v>
      </c>
      <c r="O32" s="21">
        <v>39143.729999999996</v>
      </c>
      <c r="P32" s="22">
        <v>0</v>
      </c>
      <c r="Q32" s="38">
        <v>322888.96999998629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87155757.107999966</v>
      </c>
      <c r="AA32" s="8"/>
    </row>
    <row r="33" spans="1:46" s="28" customFormat="1" x14ac:dyDescent="0.25">
      <c r="A33" s="106" t="s">
        <v>61</v>
      </c>
      <c r="B33" s="107"/>
      <c r="C33" s="32">
        <v>255056304.72</v>
      </c>
      <c r="D33" s="32">
        <v>233399577</v>
      </c>
      <c r="E33" s="32">
        <v>204303226.42999998</v>
      </c>
      <c r="F33" s="23">
        <v>174286311.11999997</v>
      </c>
      <c r="G33" s="23">
        <v>132599309.87</v>
      </c>
      <c r="H33" s="23">
        <v>115233249.04217173</v>
      </c>
      <c r="I33" s="32">
        <v>112875214.17999999</v>
      </c>
      <c r="J33" s="23">
        <v>108805366.09000003</v>
      </c>
      <c r="K33" s="23">
        <v>104469886.35000001</v>
      </c>
      <c r="L33" s="32">
        <v>100421020.66999999</v>
      </c>
      <c r="M33" s="23">
        <v>54987902.719999999</v>
      </c>
      <c r="N33" s="23">
        <v>23650420.969999999</v>
      </c>
      <c r="O33" s="23">
        <v>18394744.290000025</v>
      </c>
      <c r="P33" s="33">
        <v>15614877</v>
      </c>
      <c r="Q33" s="45">
        <v>12038963.727652527</v>
      </c>
      <c r="R33" s="23">
        <v>11083276.339208301</v>
      </c>
      <c r="S33" s="23">
        <v>6349684.9934390159</v>
      </c>
      <c r="T33" s="23">
        <v>5412446.4699999988</v>
      </c>
      <c r="U33" s="23">
        <v>2965643.65</v>
      </c>
      <c r="V33" s="23">
        <v>2229914.8400000003</v>
      </c>
      <c r="W33" s="23">
        <v>1402464</v>
      </c>
      <c r="X33" s="23">
        <v>913773.590000008</v>
      </c>
      <c r="Y33" s="23">
        <v>576011.93999999994</v>
      </c>
      <c r="Z33" s="29">
        <v>1697069590.0024717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0.15029218967952193</v>
      </c>
      <c r="D34" s="36">
        <v>0.13753094061373175</v>
      </c>
      <c r="E34" s="36">
        <v>0.12038588613782326</v>
      </c>
      <c r="F34" s="36">
        <v>0.10269838794279858</v>
      </c>
      <c r="G34" s="36">
        <v>7.8134279614194779E-2</v>
      </c>
      <c r="H34" s="36">
        <v>6.7901310424167055E-2</v>
      </c>
      <c r="I34" s="36">
        <v>6.6511835958262377E-2</v>
      </c>
      <c r="J34" s="36">
        <v>6.4113673788616737E-2</v>
      </c>
      <c r="K34" s="36">
        <v>6.1558987896216943E-2</v>
      </c>
      <c r="L34" s="36">
        <v>5.9173189633227548E-2</v>
      </c>
      <c r="M34" s="36">
        <v>3.2401678189236727E-2</v>
      </c>
      <c r="N34" s="36">
        <v>1.3936034862286086E-2</v>
      </c>
      <c r="O34" s="36">
        <v>1.0839121977298076E-2</v>
      </c>
      <c r="P34" s="36">
        <v>9.2010823197752646E-3</v>
      </c>
      <c r="Q34" s="36">
        <v>7.0939717490518424E-3</v>
      </c>
      <c r="R34" s="36">
        <v>6.5308319732440426E-3</v>
      </c>
      <c r="S34" s="36">
        <v>3.7415584080024485E-3</v>
      </c>
      <c r="T34" s="36">
        <v>3.1892896448590044E-3</v>
      </c>
      <c r="U34" s="36">
        <v>1.7475085685765429E-3</v>
      </c>
      <c r="V34" s="36">
        <v>1.3139796111700714E-3</v>
      </c>
      <c r="W34" s="36">
        <v>8.2640335332268694E-4</v>
      </c>
      <c r="X34" s="36">
        <v>5.3844202699942145E-4</v>
      </c>
      <c r="Y34" s="36">
        <v>3.3941562761675612E-4</v>
      </c>
      <c r="Z34" s="36">
        <v>0.99999999999999989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5.683427513028403E-2</v>
      </c>
      <c r="B46" s="104" t="s">
        <v>293</v>
      </c>
      <c r="F46" s="52"/>
    </row>
    <row r="47" spans="1:46" ht="15" customHeight="1" x14ac:dyDescent="0.25">
      <c r="A47" s="53">
        <f>(Z7+Z20)/$Z$33</f>
        <v>0.69120312998075228</v>
      </c>
      <c r="B47" s="105" t="s">
        <v>294</v>
      </c>
      <c r="F47" s="52"/>
    </row>
    <row r="48" spans="1:46" ht="15" customHeight="1" x14ac:dyDescent="0.25">
      <c r="A48" s="53">
        <f>Z8/$Z$33</f>
        <v>2.766592718212081E-3</v>
      </c>
      <c r="B48" s="105" t="s">
        <v>36</v>
      </c>
      <c r="F48" s="52"/>
    </row>
    <row r="49" spans="1:6" ht="15" customHeight="1" x14ac:dyDescent="0.25">
      <c r="A49" s="53">
        <f>(Z25+Z9)/$Z$33</f>
        <v>1.8101067499509706E-3</v>
      </c>
      <c r="B49" s="105" t="s">
        <v>295</v>
      </c>
      <c r="F49" s="52"/>
    </row>
    <row r="50" spans="1:6" ht="15" customHeight="1" x14ac:dyDescent="0.25">
      <c r="A50" s="53">
        <f>(Z26+Z10)/$Z$33</f>
        <v>4.0867246218771721E-3</v>
      </c>
      <c r="B50" s="105" t="s">
        <v>296</v>
      </c>
      <c r="F50" s="52"/>
    </row>
    <row r="51" spans="1:6" ht="15" customHeight="1" x14ac:dyDescent="0.25">
      <c r="A51" s="53">
        <f>Z11/$Z$33</f>
        <v>1.1545785150967892E-2</v>
      </c>
      <c r="B51" s="105" t="s">
        <v>39</v>
      </c>
      <c r="F51" s="52"/>
    </row>
    <row r="52" spans="1:6" ht="15" customHeight="1" x14ac:dyDescent="0.25">
      <c r="A52" s="53">
        <f>(Z12+Z17)/$Z$33</f>
        <v>0.12178305979223178</v>
      </c>
      <c r="B52" s="105" t="s">
        <v>297</v>
      </c>
      <c r="F52" s="52"/>
    </row>
    <row r="53" spans="1:6" ht="15" customHeight="1" x14ac:dyDescent="0.25">
      <c r="A53" s="53">
        <f>Z27/$Z$33</f>
        <v>1.8024589253146331E-2</v>
      </c>
      <c r="B53" s="105" t="s">
        <v>55</v>
      </c>
      <c r="F53" s="52"/>
    </row>
    <row r="54" spans="1:6" ht="15" customHeight="1" x14ac:dyDescent="0.25">
      <c r="A54" s="53">
        <f>(Z28+Z29+Z30+Z31)/$Z$33</f>
        <v>4.0589117156068291E-2</v>
      </c>
      <c r="B54" s="105" t="s">
        <v>298</v>
      </c>
      <c r="F54" s="52"/>
    </row>
    <row r="55" spans="1:6" ht="15" customHeight="1" x14ac:dyDescent="0.25">
      <c r="A55" s="53">
        <f>Z32/$Z$33</f>
        <v>5.1356619446508982E-2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321</v>
      </c>
      <c r="G3" s="31" t="s">
        <v>317</v>
      </c>
      <c r="H3" s="31" t="s">
        <v>319</v>
      </c>
      <c r="I3" s="31" t="s">
        <v>318</v>
      </c>
      <c r="J3" s="31" t="s">
        <v>320</v>
      </c>
      <c r="K3" s="31" t="s">
        <v>323</v>
      </c>
      <c r="L3" s="31" t="s">
        <v>322</v>
      </c>
      <c r="M3" s="31" t="s">
        <v>324</v>
      </c>
      <c r="N3" s="31" t="s">
        <v>327</v>
      </c>
      <c r="O3" s="31" t="s">
        <v>325</v>
      </c>
      <c r="P3" s="31" t="s">
        <v>326</v>
      </c>
      <c r="Q3" s="31" t="s">
        <v>328</v>
      </c>
      <c r="R3" s="31" t="s">
        <v>332</v>
      </c>
      <c r="S3" s="31" t="s">
        <v>330</v>
      </c>
      <c r="T3" s="31" t="s">
        <v>329</v>
      </c>
      <c r="U3" s="31" t="s">
        <v>331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450264.16</v>
      </c>
      <c r="D4" s="38">
        <v>1825125</v>
      </c>
      <c r="E4" s="38">
        <v>537918.39999999991</v>
      </c>
      <c r="F4" s="38">
        <v>3192.68</v>
      </c>
      <c r="G4" s="38">
        <v>1005175.8969364178</v>
      </c>
      <c r="H4" s="38">
        <v>12373.27</v>
      </c>
      <c r="I4" s="38">
        <v>1096548.0500000005</v>
      </c>
      <c r="J4" s="38">
        <v>1623701.2699999998</v>
      </c>
      <c r="K4" s="38">
        <v>250954.5</v>
      </c>
      <c r="L4" s="47">
        <v>274199.40000000002</v>
      </c>
      <c r="M4" s="38">
        <v>290</v>
      </c>
      <c r="N4" s="38">
        <v>0</v>
      </c>
      <c r="O4" s="38">
        <v>243665.47</v>
      </c>
      <c r="P4" s="38">
        <v>15140.657958876198</v>
      </c>
      <c r="Q4" s="38">
        <v>53726.09</v>
      </c>
      <c r="R4" s="38">
        <v>161654.82000000007</v>
      </c>
      <c r="S4" s="38">
        <v>112551.2481376748</v>
      </c>
      <c r="T4" s="38">
        <v>0</v>
      </c>
      <c r="U4" s="38">
        <v>0</v>
      </c>
      <c r="V4" s="38">
        <v>1363.429333844404</v>
      </c>
      <c r="W4" s="38">
        <v>27342</v>
      </c>
      <c r="X4" s="38">
        <v>0</v>
      </c>
      <c r="Y4" s="38">
        <v>44875.76</v>
      </c>
      <c r="Z4" s="29">
        <v>7740062.1023668135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35150.559999999998</v>
      </c>
      <c r="F5" s="21">
        <v>0</v>
      </c>
      <c r="G5" s="21">
        <v>196.15696943445988</v>
      </c>
      <c r="H5" s="21">
        <v>0</v>
      </c>
      <c r="I5" s="37">
        <v>117669.92</v>
      </c>
      <c r="J5" s="21">
        <v>1059.48</v>
      </c>
      <c r="K5" s="21">
        <v>827.62</v>
      </c>
      <c r="L5" s="37">
        <v>1000</v>
      </c>
      <c r="M5" s="21">
        <v>0</v>
      </c>
      <c r="N5" s="21">
        <v>0</v>
      </c>
      <c r="O5" s="21">
        <v>0</v>
      </c>
      <c r="P5" s="22">
        <v>13.079793866675434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155916.81676330112</v>
      </c>
      <c r="AA5" s="8"/>
    </row>
    <row r="6" spans="1:28" x14ac:dyDescent="0.25">
      <c r="A6" s="20">
        <v>2</v>
      </c>
      <c r="B6" s="65" t="s">
        <v>34</v>
      </c>
      <c r="C6" s="37">
        <v>2696060.4200000004</v>
      </c>
      <c r="D6" s="37">
        <v>0</v>
      </c>
      <c r="E6" s="37">
        <v>0</v>
      </c>
      <c r="F6" s="21">
        <v>0</v>
      </c>
      <c r="G6" s="21">
        <v>0</v>
      </c>
      <c r="H6" s="21">
        <v>412331.04999999987</v>
      </c>
      <c r="I6" s="37">
        <v>0</v>
      </c>
      <c r="J6" s="21">
        <v>8672737.9399999958</v>
      </c>
      <c r="K6" s="21">
        <v>0</v>
      </c>
      <c r="L6" s="37">
        <v>539769.24</v>
      </c>
      <c r="M6" s="21">
        <v>0</v>
      </c>
      <c r="N6" s="21">
        <v>7612562</v>
      </c>
      <c r="O6" s="21">
        <v>85652.540000000008</v>
      </c>
      <c r="P6" s="22">
        <v>0</v>
      </c>
      <c r="Q6" s="38">
        <v>2648631.1500000069</v>
      </c>
      <c r="R6" s="21">
        <v>2188927.2599998615</v>
      </c>
      <c r="S6" s="21">
        <v>2295072.7118623252</v>
      </c>
      <c r="T6" s="21">
        <v>0</v>
      </c>
      <c r="U6" s="21">
        <v>0</v>
      </c>
      <c r="V6" s="21">
        <v>1451177.7559742942</v>
      </c>
      <c r="W6" s="21">
        <v>506936</v>
      </c>
      <c r="X6" s="38">
        <v>367096.56000000052</v>
      </c>
      <c r="Y6" s="21">
        <v>0</v>
      </c>
      <c r="Z6" s="29">
        <v>29476954.627836481</v>
      </c>
      <c r="AA6" s="8"/>
    </row>
    <row r="7" spans="1:28" x14ac:dyDescent="0.25">
      <c r="A7" s="20">
        <v>3</v>
      </c>
      <c r="B7" s="65" t="s">
        <v>35</v>
      </c>
      <c r="C7" s="37">
        <v>9514975.4199999999</v>
      </c>
      <c r="D7" s="37">
        <v>10148450</v>
      </c>
      <c r="E7" s="37">
        <v>40471535.009999998</v>
      </c>
      <c r="F7" s="21">
        <v>8876652.8299999982</v>
      </c>
      <c r="G7" s="21">
        <v>32863094.565965693</v>
      </c>
      <c r="H7" s="21">
        <v>386340.99999999983</v>
      </c>
      <c r="I7" s="37">
        <v>32375278.589999989</v>
      </c>
      <c r="J7" s="21">
        <v>17548882.880000003</v>
      </c>
      <c r="K7" s="21">
        <v>2185740.6099999994</v>
      </c>
      <c r="L7" s="37">
        <v>26202492.629999995</v>
      </c>
      <c r="M7" s="21">
        <v>4231050.71</v>
      </c>
      <c r="N7" s="21">
        <v>0</v>
      </c>
      <c r="O7" s="21">
        <v>2234803.9000000004</v>
      </c>
      <c r="P7" s="22">
        <v>3534162.2613235563</v>
      </c>
      <c r="Q7" s="38">
        <v>1888966.2200001022</v>
      </c>
      <c r="R7" s="21">
        <v>71759.120000000024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38">
        <v>0</v>
      </c>
      <c r="Y7" s="21">
        <v>31807.500000000004</v>
      </c>
      <c r="Z7" s="29">
        <v>192565993.24728936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12100.500000000002</v>
      </c>
      <c r="F8" s="21">
        <v>0</v>
      </c>
      <c r="G8" s="21">
        <v>1302.7503995159504</v>
      </c>
      <c r="H8" s="21">
        <v>0</v>
      </c>
      <c r="I8" s="37">
        <v>0</v>
      </c>
      <c r="J8" s="21">
        <v>60005.479999999989</v>
      </c>
      <c r="K8" s="21">
        <v>90340.739999999991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163749.47039951594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35751.4</v>
      </c>
      <c r="F9" s="21">
        <v>0</v>
      </c>
      <c r="G9" s="21">
        <v>0</v>
      </c>
      <c r="H9" s="21">
        <v>0</v>
      </c>
      <c r="I9" s="37">
        <v>0</v>
      </c>
      <c r="J9" s="21">
        <v>175257.13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57.339972232748309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211065.86997223276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80998.75</v>
      </c>
      <c r="D10" s="37">
        <v>257</v>
      </c>
      <c r="E10" s="37">
        <v>258405.19</v>
      </c>
      <c r="F10" s="21">
        <v>0</v>
      </c>
      <c r="G10" s="21">
        <v>176.39476121997563</v>
      </c>
      <c r="H10" s="21">
        <v>0</v>
      </c>
      <c r="I10" s="37">
        <v>9503.32</v>
      </c>
      <c r="J10" s="21">
        <v>47417.120000000003</v>
      </c>
      <c r="K10" s="21">
        <v>0</v>
      </c>
      <c r="L10" s="37">
        <v>410426.72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54938.890302400003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862123.38506361993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162841.55000000002</v>
      </c>
      <c r="D11" s="37">
        <v>1060</v>
      </c>
      <c r="E11" s="37">
        <v>534843.14000000013</v>
      </c>
      <c r="F11" s="21">
        <v>0</v>
      </c>
      <c r="G11" s="21">
        <v>138667.00204654119</v>
      </c>
      <c r="H11" s="21">
        <v>0</v>
      </c>
      <c r="I11" s="37">
        <v>-35642.11</v>
      </c>
      <c r="J11" s="21">
        <v>92682.46</v>
      </c>
      <c r="K11" s="21">
        <v>0</v>
      </c>
      <c r="L11" s="37">
        <v>4435.33</v>
      </c>
      <c r="M11" s="21">
        <v>225161.04</v>
      </c>
      <c r="N11" s="21">
        <v>0</v>
      </c>
      <c r="O11" s="21">
        <v>0</v>
      </c>
      <c r="P11" s="22">
        <v>1395.7107141909953</v>
      </c>
      <c r="Q11" s="38">
        <v>0</v>
      </c>
      <c r="R11" s="21">
        <v>0</v>
      </c>
      <c r="S11" s="21">
        <v>0</v>
      </c>
      <c r="T11" s="21">
        <v>431938.35713670001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9">
        <v>1557382.4798974323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2031411.4899999998</v>
      </c>
      <c r="D12" s="37">
        <v>711064</v>
      </c>
      <c r="E12" s="37">
        <v>6819398.0599999996</v>
      </c>
      <c r="F12" s="21">
        <v>230.13</v>
      </c>
      <c r="G12" s="21">
        <v>5269225.9904046785</v>
      </c>
      <c r="H12" s="21">
        <v>260682.18</v>
      </c>
      <c r="I12" s="37">
        <v>2124390.9799999981</v>
      </c>
      <c r="J12" s="21">
        <v>3574300.7199999997</v>
      </c>
      <c r="K12" s="21">
        <v>1828506.6000000003</v>
      </c>
      <c r="L12" s="37">
        <v>2512325.83</v>
      </c>
      <c r="M12" s="21">
        <v>1704906.4</v>
      </c>
      <c r="N12" s="21">
        <v>0</v>
      </c>
      <c r="O12" s="21">
        <v>1384366.4499999997</v>
      </c>
      <c r="P12" s="22">
        <v>223700.44293346163</v>
      </c>
      <c r="Q12" s="38">
        <v>41994.170000000006</v>
      </c>
      <c r="R12" s="21">
        <v>27515.380000000005</v>
      </c>
      <c r="S12" s="21">
        <v>0</v>
      </c>
      <c r="T12" s="21">
        <v>869120.14317459159</v>
      </c>
      <c r="U12" s="21">
        <v>0</v>
      </c>
      <c r="V12" s="21">
        <v>0</v>
      </c>
      <c r="W12" s="21">
        <v>6290</v>
      </c>
      <c r="X12" s="38">
        <v>0</v>
      </c>
      <c r="Y12" s="21">
        <v>5404.64</v>
      </c>
      <c r="Z12" s="29">
        <v>29394833.606512729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475254</v>
      </c>
      <c r="E13" s="37">
        <v>2993786.44</v>
      </c>
      <c r="F13" s="21">
        <v>230.13</v>
      </c>
      <c r="G13" s="21">
        <v>771271.16914722044</v>
      </c>
      <c r="H13" s="21">
        <v>0</v>
      </c>
      <c r="I13" s="37">
        <v>1337242.2499999981</v>
      </c>
      <c r="J13" s="21">
        <v>949397.67</v>
      </c>
      <c r="K13" s="21">
        <v>1710976.9400000002</v>
      </c>
      <c r="L13" s="37">
        <v>545784.00999999989</v>
      </c>
      <c r="M13" s="21">
        <v>308324.75</v>
      </c>
      <c r="N13" s="21">
        <v>0</v>
      </c>
      <c r="O13" s="21">
        <v>741995.80999999982</v>
      </c>
      <c r="P13" s="22">
        <v>223582.72183335637</v>
      </c>
      <c r="Q13" s="38">
        <v>41994.170000000006</v>
      </c>
      <c r="R13" s="21">
        <v>27515.380000000005</v>
      </c>
      <c r="S13" s="21">
        <v>0</v>
      </c>
      <c r="T13" s="21">
        <v>0</v>
      </c>
      <c r="U13" s="21">
        <v>0</v>
      </c>
      <c r="V13" s="21">
        <v>0</v>
      </c>
      <c r="W13" s="21">
        <v>6290</v>
      </c>
      <c r="X13" s="38">
        <v>0</v>
      </c>
      <c r="Y13" s="21">
        <v>5404.64</v>
      </c>
      <c r="Z13" s="29">
        <v>10139050.080980577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1536257.2199999997</v>
      </c>
      <c r="D14" s="37">
        <v>176881</v>
      </c>
      <c r="E14" s="37">
        <v>2339600.23</v>
      </c>
      <c r="F14" s="21">
        <v>0</v>
      </c>
      <c r="G14" s="21">
        <v>4304282.0641056299</v>
      </c>
      <c r="H14" s="21">
        <v>237819.31</v>
      </c>
      <c r="I14" s="37">
        <v>580406.48000000021</v>
      </c>
      <c r="J14" s="21">
        <v>1629660.89</v>
      </c>
      <c r="K14" s="21">
        <v>109425.62</v>
      </c>
      <c r="L14" s="37">
        <v>1734012.0999999999</v>
      </c>
      <c r="M14" s="21">
        <v>1121342.1999999997</v>
      </c>
      <c r="N14" s="21">
        <v>0</v>
      </c>
      <c r="O14" s="21">
        <v>642370.63999999978</v>
      </c>
      <c r="P14" s="22">
        <v>0</v>
      </c>
      <c r="Q14" s="38">
        <v>0</v>
      </c>
      <c r="R14" s="21">
        <v>0</v>
      </c>
      <c r="S14" s="21">
        <v>0</v>
      </c>
      <c r="T14" s="21">
        <v>366758.88529989996</v>
      </c>
      <c r="U14" s="21">
        <v>0</v>
      </c>
      <c r="V14" s="21">
        <v>0</v>
      </c>
      <c r="W14" s="21">
        <v>0</v>
      </c>
      <c r="X14" s="38">
        <v>0</v>
      </c>
      <c r="Y14" s="21">
        <v>0</v>
      </c>
      <c r="Z14" s="29">
        <v>14778816.63940553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0</v>
      </c>
      <c r="D15" s="37">
        <v>3231</v>
      </c>
      <c r="E15" s="37">
        <v>278457.46000000002</v>
      </c>
      <c r="F15" s="21">
        <v>0</v>
      </c>
      <c r="G15" s="21">
        <v>52974.572735398775</v>
      </c>
      <c r="H15" s="21">
        <v>0</v>
      </c>
      <c r="I15" s="37">
        <v>0</v>
      </c>
      <c r="J15" s="21">
        <v>425210.82999999996</v>
      </c>
      <c r="K15" s="21">
        <v>6804.04</v>
      </c>
      <c r="L15" s="37">
        <v>74992.62999999999</v>
      </c>
      <c r="M15" s="21">
        <v>137411.12</v>
      </c>
      <c r="N15" s="21">
        <v>0</v>
      </c>
      <c r="O15" s="21">
        <v>0</v>
      </c>
      <c r="P15" s="22">
        <v>114.1844414051052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979195.83717680397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495154.27</v>
      </c>
      <c r="D16" s="37">
        <v>55698</v>
      </c>
      <c r="E16" s="37">
        <v>1207553.93</v>
      </c>
      <c r="F16" s="21">
        <v>0</v>
      </c>
      <c r="G16" s="21">
        <v>140698.18441642897</v>
      </c>
      <c r="H16" s="21">
        <v>22862.87</v>
      </c>
      <c r="I16" s="37">
        <v>206742.25</v>
      </c>
      <c r="J16" s="21">
        <v>570031.32999999996</v>
      </c>
      <c r="K16" s="21">
        <v>1300</v>
      </c>
      <c r="L16" s="37">
        <v>157537.09</v>
      </c>
      <c r="M16" s="21">
        <v>137828.33000000002</v>
      </c>
      <c r="N16" s="21">
        <v>0</v>
      </c>
      <c r="O16" s="21">
        <v>0</v>
      </c>
      <c r="P16" s="22">
        <v>3.5366587001708254</v>
      </c>
      <c r="Q16" s="38">
        <v>0</v>
      </c>
      <c r="R16" s="21">
        <v>0</v>
      </c>
      <c r="S16" s="21">
        <v>0</v>
      </c>
      <c r="T16" s="21">
        <v>502361.25787469163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3497771.0489498209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613.36999999999898</v>
      </c>
      <c r="D17" s="37">
        <v>200390</v>
      </c>
      <c r="E17" s="37">
        <v>53281.07</v>
      </c>
      <c r="F17" s="21">
        <v>127393.37</v>
      </c>
      <c r="G17" s="21">
        <v>30289.862836846736</v>
      </c>
      <c r="H17" s="21">
        <v>0</v>
      </c>
      <c r="I17" s="37">
        <v>0</v>
      </c>
      <c r="J17" s="21">
        <v>179584.06</v>
      </c>
      <c r="K17" s="21">
        <v>2100</v>
      </c>
      <c r="L17" s="37">
        <v>17609.89</v>
      </c>
      <c r="M17" s="21">
        <v>929451.6399999999</v>
      </c>
      <c r="N17" s="21">
        <v>0</v>
      </c>
      <c r="O17" s="21">
        <v>1681.47</v>
      </c>
      <c r="P17" s="22">
        <v>23182.831243829554</v>
      </c>
      <c r="Q17" s="38">
        <v>37205.17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6014</v>
      </c>
      <c r="X17" s="38">
        <v>0</v>
      </c>
      <c r="Y17" s="21">
        <v>0</v>
      </c>
      <c r="Z17" s="29">
        <v>1608796.734080676</v>
      </c>
      <c r="AA17" s="8"/>
    </row>
    <row r="18" spans="1:27" x14ac:dyDescent="0.25">
      <c r="A18" s="54">
        <v>9.1</v>
      </c>
      <c r="B18" s="3" t="s">
        <v>46</v>
      </c>
      <c r="C18" s="37">
        <v>-2116.6300000000006</v>
      </c>
      <c r="D18" s="37">
        <v>195837</v>
      </c>
      <c r="E18" s="37">
        <v>18138.980000000003</v>
      </c>
      <c r="F18" s="21">
        <v>127393.37</v>
      </c>
      <c r="G18" s="21">
        <v>19866.252565807157</v>
      </c>
      <c r="H18" s="21">
        <v>0</v>
      </c>
      <c r="I18" s="37">
        <v>0</v>
      </c>
      <c r="J18" s="21">
        <v>0</v>
      </c>
      <c r="K18" s="21">
        <v>0</v>
      </c>
      <c r="L18" s="37">
        <v>9784.3300000000017</v>
      </c>
      <c r="M18" s="21">
        <v>929451.6399999999</v>
      </c>
      <c r="N18" s="21">
        <v>0</v>
      </c>
      <c r="O18" s="21">
        <v>0</v>
      </c>
      <c r="P18" s="22">
        <v>23182.831243829554</v>
      </c>
      <c r="Q18" s="38">
        <v>37205.17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6014</v>
      </c>
      <c r="X18" s="38">
        <v>0</v>
      </c>
      <c r="Y18" s="21">
        <v>0</v>
      </c>
      <c r="Z18" s="29">
        <v>1364756.9438096366</v>
      </c>
      <c r="AA18" s="8"/>
    </row>
    <row r="19" spans="1:27" x14ac:dyDescent="0.25">
      <c r="A19" s="54">
        <v>9.1999999999999993</v>
      </c>
      <c r="B19" s="3" t="s">
        <v>47</v>
      </c>
      <c r="C19" s="37">
        <v>2730</v>
      </c>
      <c r="D19" s="37">
        <v>4553</v>
      </c>
      <c r="E19" s="37">
        <v>35142.089999999997</v>
      </c>
      <c r="F19" s="21">
        <v>0</v>
      </c>
      <c r="G19" s="21">
        <v>10423.610271039577</v>
      </c>
      <c r="H19" s="21">
        <v>0</v>
      </c>
      <c r="I19" s="37">
        <v>0</v>
      </c>
      <c r="J19" s="21">
        <v>179584.06</v>
      </c>
      <c r="K19" s="21">
        <v>2100</v>
      </c>
      <c r="L19" s="37">
        <v>7825.5599999999995</v>
      </c>
      <c r="M19" s="21">
        <v>0</v>
      </c>
      <c r="N19" s="21">
        <v>0</v>
      </c>
      <c r="O19" s="21">
        <v>1681.47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244039.79027103956</v>
      </c>
      <c r="AA19" s="8"/>
    </row>
    <row r="20" spans="1:27" x14ac:dyDescent="0.25">
      <c r="A20" s="20">
        <v>10</v>
      </c>
      <c r="B20" s="66" t="s">
        <v>48</v>
      </c>
      <c r="C20" s="37">
        <v>65381751.029999994</v>
      </c>
      <c r="D20" s="37">
        <v>83351078</v>
      </c>
      <c r="E20" s="37">
        <v>18366228.640000001</v>
      </c>
      <c r="F20" s="21">
        <v>50435738.350000009</v>
      </c>
      <c r="G20" s="21">
        <v>19595905.997790582</v>
      </c>
      <c r="H20" s="21">
        <v>54813448.063590318</v>
      </c>
      <c r="I20" s="37">
        <v>12856661.270000014</v>
      </c>
      <c r="J20" s="21">
        <v>11490506.540000003</v>
      </c>
      <c r="K20" s="21">
        <v>38861846.340000004</v>
      </c>
      <c r="L20" s="37">
        <v>9155371.9699999988</v>
      </c>
      <c r="M20" s="21">
        <v>2092331.6099999999</v>
      </c>
      <c r="N20" s="21">
        <v>0</v>
      </c>
      <c r="O20" s="21">
        <v>1285883.7899999996</v>
      </c>
      <c r="P20" s="22">
        <v>1386034.850302309</v>
      </c>
      <c r="Q20" s="38">
        <v>0</v>
      </c>
      <c r="R20" s="21">
        <v>0</v>
      </c>
      <c r="S20" s="21">
        <v>0</v>
      </c>
      <c r="T20" s="21">
        <v>170486.1</v>
      </c>
      <c r="U20" s="21">
        <v>0</v>
      </c>
      <c r="V20" s="21">
        <v>1952.1406918615774</v>
      </c>
      <c r="W20" s="21">
        <v>0</v>
      </c>
      <c r="X20" s="38">
        <v>0</v>
      </c>
      <c r="Y20" s="21">
        <v>6218.88</v>
      </c>
      <c r="Z20" s="29">
        <v>369251443.57237536</v>
      </c>
      <c r="AA20" s="8"/>
    </row>
    <row r="21" spans="1:27" x14ac:dyDescent="0.25">
      <c r="A21" s="54">
        <v>10.1</v>
      </c>
      <c r="B21" s="65" t="s">
        <v>49</v>
      </c>
      <c r="C21" s="37">
        <v>65542140.789999999</v>
      </c>
      <c r="D21" s="37">
        <v>83351078</v>
      </c>
      <c r="E21" s="37">
        <v>16206482.979999999</v>
      </c>
      <c r="F21" s="21">
        <v>50016061.430000007</v>
      </c>
      <c r="G21" s="21">
        <v>19559946.167888895</v>
      </c>
      <c r="H21" s="21">
        <v>54795128.263590321</v>
      </c>
      <c r="I21" s="37">
        <v>12680003.110000016</v>
      </c>
      <c r="J21" s="21">
        <v>10747333.15</v>
      </c>
      <c r="K21" s="21">
        <v>38667252.109999999</v>
      </c>
      <c r="L21" s="37">
        <v>9047875.0199999996</v>
      </c>
      <c r="M21" s="21">
        <v>2016340.01</v>
      </c>
      <c r="N21" s="21">
        <v>0</v>
      </c>
      <c r="O21" s="21">
        <v>1285883.7899999996</v>
      </c>
      <c r="P21" s="22">
        <v>1379813.4771557089</v>
      </c>
      <c r="Q21" s="38">
        <v>0</v>
      </c>
      <c r="R21" s="21">
        <v>0</v>
      </c>
      <c r="S21" s="21">
        <v>0</v>
      </c>
      <c r="T21" s="21">
        <v>170486.1</v>
      </c>
      <c r="U21" s="21">
        <v>0</v>
      </c>
      <c r="V21" s="21">
        <v>1952.1406918615774</v>
      </c>
      <c r="W21" s="21">
        <v>0</v>
      </c>
      <c r="X21" s="38">
        <v>0</v>
      </c>
      <c r="Y21" s="21">
        <v>6218.88</v>
      </c>
      <c r="Z21" s="29">
        <v>365473995.41932678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1003110.7999999999</v>
      </c>
      <c r="F22" s="21">
        <v>0</v>
      </c>
      <c r="G22" s="21">
        <v>35799.389901688693</v>
      </c>
      <c r="H22" s="21">
        <v>0</v>
      </c>
      <c r="I22" s="37">
        <v>11429.810000000001</v>
      </c>
      <c r="J22" s="21">
        <v>929.18000000000006</v>
      </c>
      <c r="K22" s="21">
        <v>0</v>
      </c>
      <c r="L22" s="37">
        <v>581.16999999999996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1051850.3499016885</v>
      </c>
      <c r="AA22" s="8"/>
    </row>
    <row r="23" spans="1:27" x14ac:dyDescent="0.25">
      <c r="A23" s="54">
        <v>10.3</v>
      </c>
      <c r="B23" s="68" t="s">
        <v>51</v>
      </c>
      <c r="C23" s="37">
        <v>-160389.76000000001</v>
      </c>
      <c r="D23" s="37">
        <v>0</v>
      </c>
      <c r="E23" s="37">
        <v>0</v>
      </c>
      <c r="F23" s="21">
        <v>419676.92000000004</v>
      </c>
      <c r="G23" s="21">
        <v>160.44</v>
      </c>
      <c r="H23" s="21">
        <v>0</v>
      </c>
      <c r="I23" s="37">
        <v>982.08999999999992</v>
      </c>
      <c r="J23" s="21">
        <v>0</v>
      </c>
      <c r="K23" s="21">
        <v>91269.65</v>
      </c>
      <c r="L23" s="37">
        <v>0</v>
      </c>
      <c r="M23" s="21">
        <v>0</v>
      </c>
      <c r="N23" s="21">
        <v>0</v>
      </c>
      <c r="O23" s="21">
        <v>0</v>
      </c>
      <c r="P23" s="22">
        <v>5446.5120487189906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357145.85204871901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1156634.8600000001</v>
      </c>
      <c r="F24" s="21">
        <v>0</v>
      </c>
      <c r="G24" s="21">
        <v>0</v>
      </c>
      <c r="H24" s="21">
        <v>18319.8</v>
      </c>
      <c r="I24" s="37">
        <v>164246.25999999998</v>
      </c>
      <c r="J24" s="21">
        <v>742244.21000000008</v>
      </c>
      <c r="K24" s="21">
        <v>103324.57999999999</v>
      </c>
      <c r="L24" s="37">
        <v>106915.78</v>
      </c>
      <c r="M24" s="21">
        <v>75991.600000000006</v>
      </c>
      <c r="N24" s="21">
        <v>0</v>
      </c>
      <c r="O24" s="21">
        <v>0</v>
      </c>
      <c r="P24" s="22">
        <v>774.86109788103136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2368451.9510978814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47</v>
      </c>
      <c r="E26" s="37">
        <v>11540</v>
      </c>
      <c r="F26" s="21">
        <v>0</v>
      </c>
      <c r="G26" s="21">
        <v>0</v>
      </c>
      <c r="H26" s="21">
        <v>0</v>
      </c>
      <c r="I26" s="37">
        <v>3840.93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15427.93</v>
      </c>
      <c r="AA26" s="8"/>
    </row>
    <row r="27" spans="1:27" x14ac:dyDescent="0.25">
      <c r="A27" s="20">
        <v>13</v>
      </c>
      <c r="B27" s="66" t="s">
        <v>55</v>
      </c>
      <c r="C27" s="37">
        <v>1490233.64</v>
      </c>
      <c r="D27" s="37">
        <v>702201</v>
      </c>
      <c r="E27" s="37">
        <v>264017.27999999997</v>
      </c>
      <c r="F27" s="21">
        <v>53349.04</v>
      </c>
      <c r="G27" s="21">
        <v>356555.28257649066</v>
      </c>
      <c r="H27" s="21">
        <v>10134</v>
      </c>
      <c r="I27" s="37">
        <v>178675.43000000002</v>
      </c>
      <c r="J27" s="21">
        <v>842221.84</v>
      </c>
      <c r="K27" s="21">
        <v>72411.889999999985</v>
      </c>
      <c r="L27" s="37">
        <v>313262.75</v>
      </c>
      <c r="M27" s="21">
        <v>520991.05999999994</v>
      </c>
      <c r="N27" s="21">
        <v>0</v>
      </c>
      <c r="O27" s="21">
        <v>8827.25</v>
      </c>
      <c r="P27" s="22">
        <v>12615.962737714284</v>
      </c>
      <c r="Q27" s="38">
        <v>0</v>
      </c>
      <c r="R27" s="21">
        <v>0</v>
      </c>
      <c r="S27" s="21">
        <v>0</v>
      </c>
      <c r="T27" s="21">
        <v>352394.93</v>
      </c>
      <c r="U27" s="21">
        <v>0</v>
      </c>
      <c r="V27" s="21">
        <v>0</v>
      </c>
      <c r="W27" s="21">
        <v>0</v>
      </c>
      <c r="X27" s="38">
        <v>0</v>
      </c>
      <c r="Y27" s="21">
        <v>0</v>
      </c>
      <c r="Z27" s="29">
        <v>5177891.3553142035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0</v>
      </c>
      <c r="G28" s="21">
        <v>-6243.03</v>
      </c>
      <c r="H28" s="21">
        <v>0</v>
      </c>
      <c r="I28" s="37">
        <v>-765.25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67.37411299583917</v>
      </c>
      <c r="Q28" s="38">
        <v>0</v>
      </c>
      <c r="R28" s="21">
        <v>0</v>
      </c>
      <c r="S28" s="21">
        <v>0</v>
      </c>
      <c r="T28" s="21">
        <v>0</v>
      </c>
      <c r="U28" s="21">
        <v>1456442.66</v>
      </c>
      <c r="V28" s="21">
        <v>0</v>
      </c>
      <c r="W28" s="21">
        <v>0</v>
      </c>
      <c r="X28" s="38">
        <v>0</v>
      </c>
      <c r="Y28" s="21">
        <v>0</v>
      </c>
      <c r="Z28" s="29">
        <v>1449501.7541129957</v>
      </c>
      <c r="AA28" s="8"/>
    </row>
    <row r="29" spans="1:27" x14ac:dyDescent="0.25">
      <c r="A29" s="20">
        <v>15</v>
      </c>
      <c r="B29" s="66" t="s">
        <v>57</v>
      </c>
      <c r="C29" s="37">
        <v>551448.21</v>
      </c>
      <c r="D29" s="37">
        <v>461020</v>
      </c>
      <c r="E29" s="37">
        <v>0</v>
      </c>
      <c r="F29" s="21">
        <v>2731.69</v>
      </c>
      <c r="G29" s="21">
        <v>0</v>
      </c>
      <c r="H29" s="21">
        <v>113059.12</v>
      </c>
      <c r="I29" s="37">
        <v>0</v>
      </c>
      <c r="J29" s="21">
        <v>0</v>
      </c>
      <c r="K29" s="21">
        <v>791321.2</v>
      </c>
      <c r="L29" s="37">
        <v>439225.47</v>
      </c>
      <c r="M29" s="21">
        <v>0</v>
      </c>
      <c r="N29" s="21">
        <v>0</v>
      </c>
      <c r="O29" s="21">
        <v>0</v>
      </c>
      <c r="P29" s="22">
        <v>3804.7677902561918</v>
      </c>
      <c r="Q29" s="38">
        <v>0</v>
      </c>
      <c r="R29" s="21">
        <v>0</v>
      </c>
      <c r="S29" s="21">
        <v>0</v>
      </c>
      <c r="T29" s="21">
        <v>9836.81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2372447.2677902561</v>
      </c>
      <c r="AA29" s="8"/>
    </row>
    <row r="30" spans="1:27" x14ac:dyDescent="0.25">
      <c r="A30" s="20">
        <v>16</v>
      </c>
      <c r="B30" s="66" t="s">
        <v>58</v>
      </c>
      <c r="C30" s="37">
        <v>11568.6</v>
      </c>
      <c r="D30" s="37">
        <v>22</v>
      </c>
      <c r="E30" s="37">
        <v>23710.959999999999</v>
      </c>
      <c r="F30" s="21">
        <v>1861.8400000000001</v>
      </c>
      <c r="G30" s="21">
        <v>5321.1057240021064</v>
      </c>
      <c r="H30" s="21">
        <v>0</v>
      </c>
      <c r="I30" s="37">
        <v>0</v>
      </c>
      <c r="J30" s="21">
        <v>55214.070000000036</v>
      </c>
      <c r="K30" s="21">
        <v>0</v>
      </c>
      <c r="L30" s="37">
        <v>442567.04999999993</v>
      </c>
      <c r="M30" s="21">
        <v>6303.31</v>
      </c>
      <c r="N30" s="21">
        <v>0</v>
      </c>
      <c r="O30" s="21">
        <v>57376.09</v>
      </c>
      <c r="P30" s="22">
        <v>155.17966825016549</v>
      </c>
      <c r="Q30" s="38">
        <v>1189.81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102998</v>
      </c>
      <c r="X30" s="38">
        <v>0</v>
      </c>
      <c r="Y30" s="21">
        <v>0</v>
      </c>
      <c r="Z30" s="29">
        <v>708288.01539225224</v>
      </c>
      <c r="AA30" s="8"/>
    </row>
    <row r="31" spans="1:27" x14ac:dyDescent="0.25">
      <c r="A31" s="20">
        <v>17</v>
      </c>
      <c r="B31" s="66" t="s">
        <v>59</v>
      </c>
      <c r="C31" s="37">
        <v>45375.8</v>
      </c>
      <c r="D31" s="37">
        <v>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45375.8</v>
      </c>
      <c r="AA31" s="8"/>
    </row>
    <row r="32" spans="1:27" x14ac:dyDescent="0.25">
      <c r="A32" s="20">
        <v>18</v>
      </c>
      <c r="B32" s="66" t="s">
        <v>60</v>
      </c>
      <c r="C32" s="37">
        <v>17499508.66</v>
      </c>
      <c r="D32" s="37">
        <v>654671</v>
      </c>
      <c r="E32" s="37">
        <v>394680.68000000011</v>
      </c>
      <c r="F32" s="21">
        <v>46072.61</v>
      </c>
      <c r="G32" s="21">
        <v>149411.39627916692</v>
      </c>
      <c r="H32" s="21">
        <v>0</v>
      </c>
      <c r="I32" s="37">
        <v>174711.23000000007</v>
      </c>
      <c r="J32" s="21">
        <v>637421.99999999988</v>
      </c>
      <c r="K32" s="21">
        <v>135085.85999999999</v>
      </c>
      <c r="L32" s="37">
        <v>1199644.18</v>
      </c>
      <c r="M32" s="21">
        <v>499860.49</v>
      </c>
      <c r="N32" s="21">
        <v>0</v>
      </c>
      <c r="O32" s="21">
        <v>82771.51999999999</v>
      </c>
      <c r="P32" s="22">
        <v>2119.984777029103</v>
      </c>
      <c r="Q32" s="38">
        <v>24711.64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21500671.251056194</v>
      </c>
      <c r="AA32" s="8"/>
    </row>
    <row r="33" spans="1:46" s="28" customFormat="1" x14ac:dyDescent="0.25">
      <c r="A33" s="106" t="s">
        <v>61</v>
      </c>
      <c r="B33" s="107"/>
      <c r="C33" s="32">
        <v>99917051.100000009</v>
      </c>
      <c r="D33" s="32">
        <v>98055385</v>
      </c>
      <c r="E33" s="32">
        <v>67783410.329999998</v>
      </c>
      <c r="F33" s="23">
        <v>59547222.540000007</v>
      </c>
      <c r="G33" s="23">
        <v>59408883.215721168</v>
      </c>
      <c r="H33" s="23">
        <v>56008368.683590315</v>
      </c>
      <c r="I33" s="32">
        <v>48783202.439999998</v>
      </c>
      <c r="J33" s="23">
        <v>44999933.510000005</v>
      </c>
      <c r="K33" s="23">
        <v>44218307.740000002</v>
      </c>
      <c r="L33" s="32">
        <v>41511330.460000001</v>
      </c>
      <c r="M33" s="23">
        <v>10210346.259999998</v>
      </c>
      <c r="N33" s="23">
        <v>7612562</v>
      </c>
      <c r="O33" s="23">
        <v>5385028.4799999995</v>
      </c>
      <c r="P33" s="33">
        <v>5202437.3635347029</v>
      </c>
      <c r="Q33" s="45">
        <v>4696424.250000108</v>
      </c>
      <c r="R33" s="23">
        <v>2449856.5799998613</v>
      </c>
      <c r="S33" s="23">
        <v>2407623.96</v>
      </c>
      <c r="T33" s="23">
        <v>1888715.2306136917</v>
      </c>
      <c r="U33" s="23">
        <v>1456442.66</v>
      </c>
      <c r="V33" s="23">
        <v>1454493.3260000001</v>
      </c>
      <c r="W33" s="23">
        <v>649580</v>
      </c>
      <c r="X33" s="23">
        <v>367096.56000000052</v>
      </c>
      <c r="Y33" s="23">
        <v>88306.78</v>
      </c>
      <c r="Z33" s="29">
        <v>664102008.46945977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0.15045437271041609</v>
      </c>
      <c r="D34" s="36">
        <v>0.14765108936499971</v>
      </c>
      <c r="E34" s="36">
        <v>0.10206776890529036</v>
      </c>
      <c r="F34" s="36">
        <v>8.966577691465967E-2</v>
      </c>
      <c r="G34" s="36">
        <v>8.9457466560957127E-2</v>
      </c>
      <c r="H34" s="36">
        <v>8.433699637902238E-2</v>
      </c>
      <c r="I34" s="36">
        <v>7.345739331888107E-2</v>
      </c>
      <c r="J34" s="36">
        <v>6.7760574333618248E-2</v>
      </c>
      <c r="K34" s="36">
        <v>6.6583607903714814E-2</v>
      </c>
      <c r="L34" s="36">
        <v>6.2507461098740211E-2</v>
      </c>
      <c r="M34" s="36">
        <v>1.5374665532982714E-2</v>
      </c>
      <c r="N34" s="36">
        <v>1.1462940787582455E-2</v>
      </c>
      <c r="O34" s="36">
        <v>8.1087369279468791E-3</v>
      </c>
      <c r="P34" s="36">
        <v>7.8337925457033896E-3</v>
      </c>
      <c r="Q34" s="36">
        <v>7.0718416600242581E-3</v>
      </c>
      <c r="R34" s="36">
        <v>3.6889763150182121E-3</v>
      </c>
      <c r="S34" s="36">
        <v>3.6253827413484175E-3</v>
      </c>
      <c r="T34" s="36">
        <v>2.8440137306113096E-3</v>
      </c>
      <c r="U34" s="36">
        <v>2.1931008209968056E-3</v>
      </c>
      <c r="V34" s="36">
        <v>2.190165527961791E-3</v>
      </c>
      <c r="W34" s="36">
        <v>9.7813286470413126E-4</v>
      </c>
      <c r="X34" s="36">
        <v>5.5277134433916154E-4</v>
      </c>
      <c r="Y34" s="36">
        <v>1.3297171048092229E-4</v>
      </c>
      <c r="Z34" s="36">
        <v>1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5.604111455102579E-2</v>
      </c>
      <c r="B46" s="104" t="s">
        <v>293</v>
      </c>
    </row>
    <row r="47" spans="1:46" ht="15" customHeight="1" x14ac:dyDescent="0.25">
      <c r="A47" s="53">
        <f>(Z7+Z20)/$Z$33</f>
        <v>0.84598063197319961</v>
      </c>
      <c r="B47" s="105" t="s">
        <v>294</v>
      </c>
    </row>
    <row r="48" spans="1:46" ht="15" customHeight="1" x14ac:dyDescent="0.25">
      <c r="A48" s="53">
        <f>Z8/$Z$33</f>
        <v>2.4657276790489681E-4</v>
      </c>
      <c r="B48" s="105" t="s">
        <v>36</v>
      </c>
    </row>
    <row r="49" spans="1:2" ht="15" customHeight="1" x14ac:dyDescent="0.25">
      <c r="A49" s="53">
        <f>(Z25+Z9)/$Z$33</f>
        <v>3.178214600776036E-4</v>
      </c>
      <c r="B49" s="105" t="s">
        <v>295</v>
      </c>
    </row>
    <row r="50" spans="1:2" ht="15" customHeight="1" x14ac:dyDescent="0.25">
      <c r="A50" s="53">
        <f>(Z26+Z10)/$Z$33</f>
        <v>1.3214104217002622E-3</v>
      </c>
      <c r="B50" s="105" t="s">
        <v>296</v>
      </c>
    </row>
    <row r="51" spans="1:2" ht="15" customHeight="1" x14ac:dyDescent="0.25">
      <c r="A51" s="53">
        <f>Z11/$Z$33</f>
        <v>2.3450952715633176E-3</v>
      </c>
      <c r="B51" s="105" t="s">
        <v>39</v>
      </c>
    </row>
    <row r="52" spans="1:2" ht="15" customHeight="1" x14ac:dyDescent="0.25">
      <c r="A52" s="53">
        <f>(Z12+Z17)/$Z$33</f>
        <v>4.6685042275428051E-2</v>
      </c>
      <c r="B52" s="105" t="s">
        <v>297</v>
      </c>
    </row>
    <row r="53" spans="1:2" ht="15" customHeight="1" x14ac:dyDescent="0.25">
      <c r="A53" s="53">
        <f>Z27/$Z$33</f>
        <v>7.7968313440996322E-3</v>
      </c>
      <c r="B53" s="105" t="s">
        <v>55</v>
      </c>
    </row>
    <row r="54" spans="1:2" ht="15" customHeight="1" x14ac:dyDescent="0.25">
      <c r="A54" s="53">
        <f>(Z28+Z29+Z30+Z31)/$Z$33</f>
        <v>6.8899247087669717E-3</v>
      </c>
      <c r="B54" s="105" t="s">
        <v>298</v>
      </c>
    </row>
    <row r="55" spans="1:2" ht="15" customHeight="1" x14ac:dyDescent="0.25">
      <c r="A55" s="53">
        <f>Z32/$Z$33</f>
        <v>3.237555522623442E-2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38413885.815375581</v>
      </c>
      <c r="D4" s="55">
        <v>10610371.519999988</v>
      </c>
      <c r="E4" s="23">
        <v>49024257.33537557</v>
      </c>
      <c r="F4" s="21">
        <v>7740062.1023668135</v>
      </c>
      <c r="G4" s="55">
        <v>3309360.2810430853</v>
      </c>
      <c r="H4" s="23">
        <v>11049422.383409899</v>
      </c>
      <c r="K4" s="24"/>
    </row>
    <row r="5" spans="1:11" ht="31.5" x14ac:dyDescent="0.25">
      <c r="A5" s="54">
        <v>1.1000000000000001</v>
      </c>
      <c r="B5" s="3" t="s">
        <v>33</v>
      </c>
      <c r="C5" s="37">
        <v>1857087.97</v>
      </c>
      <c r="D5" s="55">
        <v>0</v>
      </c>
      <c r="E5" s="23">
        <v>1857087.97</v>
      </c>
      <c r="F5" s="21">
        <v>155916.81676330112</v>
      </c>
      <c r="G5" s="55">
        <v>0</v>
      </c>
      <c r="H5" s="23">
        <v>155916.81676330112</v>
      </c>
    </row>
    <row r="6" spans="1:11" x14ac:dyDescent="0.25">
      <c r="A6" s="20">
        <v>2</v>
      </c>
      <c r="B6" s="65" t="s">
        <v>34</v>
      </c>
      <c r="C6" s="37">
        <v>58037834.178063214</v>
      </c>
      <c r="D6" s="55">
        <v>66409823.000000007</v>
      </c>
      <c r="E6" s="23">
        <v>124447657.17806321</v>
      </c>
      <c r="F6" s="21">
        <v>29476954.627836481</v>
      </c>
      <c r="G6" s="55">
        <v>26571265.212220009</v>
      </c>
      <c r="H6" s="23">
        <v>56048219.840056494</v>
      </c>
    </row>
    <row r="7" spans="1:11" x14ac:dyDescent="0.25">
      <c r="A7" s="20">
        <v>3</v>
      </c>
      <c r="B7" s="65" t="s">
        <v>35</v>
      </c>
      <c r="C7" s="37">
        <v>477736213.95999998</v>
      </c>
      <c r="D7" s="55">
        <v>0</v>
      </c>
      <c r="E7" s="23">
        <v>477736213.95999998</v>
      </c>
      <c r="F7" s="21">
        <v>192565993.24728936</v>
      </c>
      <c r="G7" s="55">
        <v>0</v>
      </c>
      <c r="H7" s="23">
        <v>192565993.24728936</v>
      </c>
    </row>
    <row r="8" spans="1:11" x14ac:dyDescent="0.25">
      <c r="A8" s="20">
        <v>4</v>
      </c>
      <c r="B8" s="65" t="s">
        <v>36</v>
      </c>
      <c r="C8" s="37">
        <v>4695100.37</v>
      </c>
      <c r="D8" s="55">
        <v>0</v>
      </c>
      <c r="E8" s="23">
        <v>4695100.37</v>
      </c>
      <c r="F8" s="21">
        <v>163749.47039951594</v>
      </c>
      <c r="G8" s="55">
        <v>0</v>
      </c>
      <c r="H8" s="23">
        <v>163749.47039951594</v>
      </c>
    </row>
    <row r="9" spans="1:11" x14ac:dyDescent="0.25">
      <c r="A9" s="20">
        <v>5</v>
      </c>
      <c r="B9" s="65" t="s">
        <v>37</v>
      </c>
      <c r="C9" s="37">
        <v>1790821.1199999999</v>
      </c>
      <c r="D9" s="55">
        <v>0</v>
      </c>
      <c r="E9" s="23">
        <v>1790821.1199999999</v>
      </c>
      <c r="F9" s="21">
        <v>211065.86997223276</v>
      </c>
      <c r="G9" s="55">
        <v>0</v>
      </c>
      <c r="H9" s="23">
        <v>211065.86997223276</v>
      </c>
    </row>
    <row r="10" spans="1:11" x14ac:dyDescent="0.25">
      <c r="A10" s="20">
        <v>6</v>
      </c>
      <c r="B10" s="65" t="s">
        <v>38</v>
      </c>
      <c r="C10" s="37">
        <v>6673809.3085020985</v>
      </c>
      <c r="D10" s="55">
        <v>0</v>
      </c>
      <c r="E10" s="23">
        <v>6673809.3085020985</v>
      </c>
      <c r="F10" s="21">
        <v>862123.38506361993</v>
      </c>
      <c r="G10" s="55">
        <v>0</v>
      </c>
      <c r="H10" s="23">
        <v>862123.38506361993</v>
      </c>
    </row>
    <row r="11" spans="1:11" x14ac:dyDescent="0.25">
      <c r="A11" s="20">
        <v>7</v>
      </c>
      <c r="B11" s="65" t="s">
        <v>39</v>
      </c>
      <c r="C11" s="37">
        <v>19594000.872409705</v>
      </c>
      <c r="D11" s="55">
        <v>0</v>
      </c>
      <c r="E11" s="23">
        <v>19594000.872409705</v>
      </c>
      <c r="F11" s="21">
        <v>1557382.4798974323</v>
      </c>
      <c r="G11" s="55">
        <v>0</v>
      </c>
      <c r="H11" s="23">
        <v>1557382.4798974323</v>
      </c>
    </row>
    <row r="12" spans="1:11" x14ac:dyDescent="0.25">
      <c r="A12" s="20">
        <v>8</v>
      </c>
      <c r="B12" s="65" t="s">
        <v>40</v>
      </c>
      <c r="C12" s="37">
        <v>190138131.89084932</v>
      </c>
      <c r="D12" s="55">
        <v>0</v>
      </c>
      <c r="E12" s="23">
        <v>190138131.89084932</v>
      </c>
      <c r="F12" s="21">
        <v>29394833.606512729</v>
      </c>
      <c r="G12" s="55">
        <v>0</v>
      </c>
      <c r="H12" s="23">
        <v>29394833.606512729</v>
      </c>
    </row>
    <row r="13" spans="1:11" x14ac:dyDescent="0.25">
      <c r="A13" s="54">
        <v>8.1</v>
      </c>
      <c r="B13" s="3" t="s">
        <v>41</v>
      </c>
      <c r="C13" s="37">
        <v>103870249.7576528</v>
      </c>
      <c r="D13" s="55">
        <v>0</v>
      </c>
      <c r="E13" s="23">
        <v>103870249.7576528</v>
      </c>
      <c r="F13" s="21">
        <v>10139050.080980577</v>
      </c>
      <c r="G13" s="55">
        <v>0</v>
      </c>
      <c r="H13" s="23">
        <v>10139050.080980577</v>
      </c>
    </row>
    <row r="14" spans="1:11" x14ac:dyDescent="0.25">
      <c r="A14" s="54">
        <v>8.1999999999999993</v>
      </c>
      <c r="B14" s="3" t="s">
        <v>42</v>
      </c>
      <c r="C14" s="37">
        <v>63353518.2391757</v>
      </c>
      <c r="D14" s="55">
        <v>0</v>
      </c>
      <c r="E14" s="23">
        <v>63353518.2391757</v>
      </c>
      <c r="F14" s="21">
        <v>14778816.63940553</v>
      </c>
      <c r="G14" s="55">
        <v>0</v>
      </c>
      <c r="H14" s="23">
        <v>14778816.63940553</v>
      </c>
    </row>
    <row r="15" spans="1:11" x14ac:dyDescent="0.25">
      <c r="A15" s="54">
        <v>8.3000000000000007</v>
      </c>
      <c r="B15" s="3" t="s">
        <v>43</v>
      </c>
      <c r="C15" s="37">
        <v>8653375.0899999999</v>
      </c>
      <c r="D15" s="55">
        <v>0</v>
      </c>
      <c r="E15" s="23">
        <v>8653375.0899999999</v>
      </c>
      <c r="F15" s="21">
        <v>979195.83717680397</v>
      </c>
      <c r="G15" s="55">
        <v>0</v>
      </c>
      <c r="H15" s="23">
        <v>979195.83717680397</v>
      </c>
    </row>
    <row r="16" spans="1:11" x14ac:dyDescent="0.25">
      <c r="A16" s="54">
        <v>8.4</v>
      </c>
      <c r="B16" s="3" t="s">
        <v>44</v>
      </c>
      <c r="C16" s="37">
        <v>14260988.8040208</v>
      </c>
      <c r="D16" s="55">
        <v>0</v>
      </c>
      <c r="E16" s="23">
        <v>14260988.8040208</v>
      </c>
      <c r="F16" s="21">
        <v>3497771.0489498209</v>
      </c>
      <c r="G16" s="55">
        <v>0</v>
      </c>
      <c r="H16" s="23">
        <v>3497771.0489498209</v>
      </c>
    </row>
    <row r="17" spans="1:8" x14ac:dyDescent="0.25">
      <c r="A17" s="20">
        <v>9</v>
      </c>
      <c r="B17" s="65" t="s">
        <v>45</v>
      </c>
      <c r="C17" s="37">
        <v>16536195.459999962</v>
      </c>
      <c r="D17" s="55">
        <v>0</v>
      </c>
      <c r="E17" s="23">
        <v>16536195.459999962</v>
      </c>
      <c r="F17" s="21">
        <v>1608796.734080676</v>
      </c>
      <c r="G17" s="55">
        <v>0</v>
      </c>
      <c r="H17" s="23">
        <v>1608796.734080676</v>
      </c>
    </row>
    <row r="18" spans="1:8" x14ac:dyDescent="0.25">
      <c r="A18" s="54">
        <v>9.1</v>
      </c>
      <c r="B18" s="3" t="s">
        <v>46</v>
      </c>
      <c r="C18" s="37">
        <v>15579516.219999963</v>
      </c>
      <c r="D18" s="55">
        <v>0</v>
      </c>
      <c r="E18" s="23">
        <v>15579516.219999963</v>
      </c>
      <c r="F18" s="21">
        <v>1364756.9438096366</v>
      </c>
      <c r="G18" s="55">
        <v>0</v>
      </c>
      <c r="H18" s="23">
        <v>1364756.9438096366</v>
      </c>
    </row>
    <row r="19" spans="1:8" x14ac:dyDescent="0.25">
      <c r="A19" s="54">
        <v>9.1999999999999993</v>
      </c>
      <c r="B19" s="3" t="s">
        <v>47</v>
      </c>
      <c r="C19" s="37">
        <v>956679.24</v>
      </c>
      <c r="D19" s="55">
        <v>0</v>
      </c>
      <c r="E19" s="23">
        <v>956679.24</v>
      </c>
      <c r="F19" s="21">
        <v>244039.79027103956</v>
      </c>
      <c r="G19" s="55">
        <v>0</v>
      </c>
      <c r="H19" s="23">
        <v>244039.79027103956</v>
      </c>
    </row>
    <row r="20" spans="1:8" x14ac:dyDescent="0.25">
      <c r="A20" s="20">
        <v>10</v>
      </c>
      <c r="B20" s="66" t="s">
        <v>48</v>
      </c>
      <c r="C20" s="37">
        <v>695283598.44486058</v>
      </c>
      <c r="D20" s="55">
        <v>0</v>
      </c>
      <c r="E20" s="23">
        <v>695283598.44486058</v>
      </c>
      <c r="F20" s="21">
        <v>369251443.57237536</v>
      </c>
      <c r="G20" s="55">
        <v>2968</v>
      </c>
      <c r="H20" s="23">
        <v>369254411.57237536</v>
      </c>
    </row>
    <row r="21" spans="1:8" x14ac:dyDescent="0.25">
      <c r="A21" s="54">
        <v>10.1</v>
      </c>
      <c r="B21" s="65" t="s">
        <v>49</v>
      </c>
      <c r="C21" s="37">
        <v>682976714.10486054</v>
      </c>
      <c r="D21" s="55">
        <v>0</v>
      </c>
      <c r="E21" s="23">
        <v>682976714.10486054</v>
      </c>
      <c r="F21" s="21">
        <v>365473995.41932678</v>
      </c>
      <c r="G21" s="55">
        <v>2968</v>
      </c>
      <c r="H21" s="23">
        <v>365476963.41932678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1051850.3499016885</v>
      </c>
      <c r="G22" s="55">
        <v>0</v>
      </c>
      <c r="H22" s="23">
        <v>1051850.3499016885</v>
      </c>
    </row>
    <row r="23" spans="1:8" x14ac:dyDescent="0.25">
      <c r="A23" s="54">
        <v>10.3</v>
      </c>
      <c r="B23" s="68" t="s">
        <v>51</v>
      </c>
      <c r="C23" s="37">
        <v>4709677.5900000008</v>
      </c>
      <c r="D23" s="55">
        <v>0</v>
      </c>
      <c r="E23" s="23">
        <v>4709677.5900000008</v>
      </c>
      <c r="F23" s="21">
        <v>357145.85204871901</v>
      </c>
      <c r="G23" s="55">
        <v>0</v>
      </c>
      <c r="H23" s="23">
        <v>357145.85204871901</v>
      </c>
    </row>
    <row r="24" spans="1:8" x14ac:dyDescent="0.25">
      <c r="A24" s="54">
        <v>10.4</v>
      </c>
      <c r="B24" s="65" t="s">
        <v>52</v>
      </c>
      <c r="C24" s="37">
        <v>7597206.75</v>
      </c>
      <c r="D24" s="55">
        <v>0</v>
      </c>
      <c r="E24" s="23">
        <v>7597206.75</v>
      </c>
      <c r="F24" s="21">
        <v>2368451.9510978814</v>
      </c>
      <c r="G24" s="55">
        <v>0</v>
      </c>
      <c r="H24" s="23">
        <v>2368451.9510978814</v>
      </c>
    </row>
    <row r="25" spans="1:8" x14ac:dyDescent="0.25">
      <c r="A25" s="20">
        <v>11</v>
      </c>
      <c r="B25" s="66" t="s">
        <v>53</v>
      </c>
      <c r="C25" s="37">
        <v>1281056</v>
      </c>
      <c r="D25" s="55">
        <v>0</v>
      </c>
      <c r="E25" s="23">
        <v>1281056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261646.77000000002</v>
      </c>
      <c r="D26" s="55">
        <v>0</v>
      </c>
      <c r="E26" s="23">
        <v>261646.77000000002</v>
      </c>
      <c r="F26" s="21">
        <v>15427.93</v>
      </c>
      <c r="G26" s="55">
        <v>0</v>
      </c>
      <c r="H26" s="23">
        <v>15427.93</v>
      </c>
    </row>
    <row r="27" spans="1:8" x14ac:dyDescent="0.25">
      <c r="A27" s="20">
        <v>13</v>
      </c>
      <c r="B27" s="66" t="s">
        <v>55</v>
      </c>
      <c r="C27" s="37">
        <v>30588982.293800004</v>
      </c>
      <c r="D27" s="55">
        <v>0</v>
      </c>
      <c r="E27" s="23">
        <v>30588982.293800004</v>
      </c>
      <c r="F27" s="21">
        <v>5177891.3553142035</v>
      </c>
      <c r="G27" s="55">
        <v>0</v>
      </c>
      <c r="H27" s="23">
        <v>5177891.3553142035</v>
      </c>
    </row>
    <row r="28" spans="1:8" x14ac:dyDescent="0.25">
      <c r="A28" s="20">
        <v>14</v>
      </c>
      <c r="B28" s="66" t="s">
        <v>56</v>
      </c>
      <c r="C28" s="37">
        <v>6576483.0499999989</v>
      </c>
      <c r="D28" s="55">
        <v>0</v>
      </c>
      <c r="E28" s="23">
        <v>6576483.0499999989</v>
      </c>
      <c r="F28" s="21">
        <v>1449501.7541129957</v>
      </c>
      <c r="G28" s="55">
        <v>0</v>
      </c>
      <c r="H28" s="23">
        <v>1449501.7541129957</v>
      </c>
    </row>
    <row r="29" spans="1:8" x14ac:dyDescent="0.25">
      <c r="A29" s="20">
        <v>15</v>
      </c>
      <c r="B29" s="66" t="s">
        <v>57</v>
      </c>
      <c r="C29" s="37">
        <v>52238294.490611114</v>
      </c>
      <c r="D29" s="55">
        <v>0</v>
      </c>
      <c r="E29" s="23">
        <v>52238294.490611114</v>
      </c>
      <c r="F29" s="21">
        <v>2372447.2677902561</v>
      </c>
      <c r="G29" s="55">
        <v>0</v>
      </c>
      <c r="H29" s="23">
        <v>2372447.2677902561</v>
      </c>
    </row>
    <row r="30" spans="1:8" x14ac:dyDescent="0.25">
      <c r="A30" s="20">
        <v>16</v>
      </c>
      <c r="B30" s="66" t="s">
        <v>58</v>
      </c>
      <c r="C30" s="37">
        <v>8396376.870000001</v>
      </c>
      <c r="D30" s="55">
        <v>0</v>
      </c>
      <c r="E30" s="23">
        <v>8396376.870000001</v>
      </c>
      <c r="F30" s="21">
        <v>708288.01539225224</v>
      </c>
      <c r="G30" s="55">
        <v>0</v>
      </c>
      <c r="H30" s="23">
        <v>708288.01539225224</v>
      </c>
    </row>
    <row r="31" spans="1:8" x14ac:dyDescent="0.25">
      <c r="A31" s="20">
        <v>17</v>
      </c>
      <c r="B31" s="66" t="s">
        <v>59</v>
      </c>
      <c r="C31" s="37">
        <v>1671402</v>
      </c>
      <c r="D31" s="55">
        <v>0</v>
      </c>
      <c r="E31" s="23">
        <v>1671402</v>
      </c>
      <c r="F31" s="21">
        <v>45375.8</v>
      </c>
      <c r="G31" s="55">
        <v>0</v>
      </c>
      <c r="H31" s="23">
        <v>45375.8</v>
      </c>
    </row>
    <row r="32" spans="1:8" x14ac:dyDescent="0.25">
      <c r="A32" s="20">
        <v>18</v>
      </c>
      <c r="B32" s="66" t="s">
        <v>60</v>
      </c>
      <c r="C32" s="37">
        <v>87155757.107999966</v>
      </c>
      <c r="D32" s="55">
        <v>0</v>
      </c>
      <c r="E32" s="23">
        <v>87155757.107999966</v>
      </c>
      <c r="F32" s="21">
        <v>21500671.251056194</v>
      </c>
      <c r="G32" s="55">
        <v>0</v>
      </c>
      <c r="H32" s="23">
        <v>21500671.251056194</v>
      </c>
    </row>
    <row r="33" spans="1:9" x14ac:dyDescent="0.25">
      <c r="A33" s="106" t="s">
        <v>61</v>
      </c>
      <c r="B33" s="107"/>
      <c r="C33" s="32">
        <v>1697069590.0024717</v>
      </c>
      <c r="D33" s="51">
        <v>77020194.519999981</v>
      </c>
      <c r="E33" s="23">
        <v>1774089784.5224717</v>
      </c>
      <c r="F33" s="32">
        <v>664102008.46945977</v>
      </c>
      <c r="G33" s="51">
        <v>29883593.493263096</v>
      </c>
      <c r="H33" s="23">
        <v>693985601.9627229</v>
      </c>
    </row>
    <row r="34" spans="1:9" x14ac:dyDescent="0.25">
      <c r="A34" s="111" t="s">
        <v>64</v>
      </c>
      <c r="B34" s="112"/>
      <c r="C34" s="34">
        <v>0.95658607856719535</v>
      </c>
      <c r="D34" s="34">
        <v>4.3413921432804689E-2</v>
      </c>
      <c r="E34" s="35">
        <v>1</v>
      </c>
      <c r="F34" s="34">
        <v>0.95693917365324777</v>
      </c>
      <c r="G34" s="34">
        <v>4.3060826346752186E-2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9.7780797807892172E-2</v>
      </c>
      <c r="B44" s="104" t="s">
        <v>293</v>
      </c>
      <c r="C44" s="52"/>
      <c r="D44" s="52"/>
      <c r="E44" s="52"/>
      <c r="F44" s="52"/>
      <c r="G44" s="53">
        <f>(H4+H6)/$H$33</f>
        <v>9.6684487450029999E-2</v>
      </c>
      <c r="H44" s="104"/>
      <c r="I44" s="52"/>
    </row>
    <row r="45" spans="1:9" x14ac:dyDescent="0.25">
      <c r="A45" s="53">
        <f>(E7+E20)/$E$33</f>
        <v>0.66119529160165924</v>
      </c>
      <c r="B45" s="105" t="s">
        <v>294</v>
      </c>
      <c r="C45" s="52"/>
      <c r="D45" s="52"/>
      <c r="E45" s="52"/>
      <c r="F45" s="52"/>
      <c r="G45" s="53">
        <f>(H7+H20)/$H$33</f>
        <v>0.80955628363287369</v>
      </c>
      <c r="H45" s="105"/>
      <c r="I45" s="52"/>
    </row>
    <row r="46" spans="1:9" x14ac:dyDescent="0.25">
      <c r="A46" s="53">
        <f>E8/$E$33</f>
        <v>2.6464840793070524E-3</v>
      </c>
      <c r="B46" s="105" t="s">
        <v>36</v>
      </c>
      <c r="C46" s="52"/>
      <c r="D46" s="52"/>
      <c r="E46" s="52"/>
      <c r="F46" s="52"/>
      <c r="G46" s="53">
        <f>H8/$H$33</f>
        <v>2.3595514076430604E-4</v>
      </c>
      <c r="H46" s="105"/>
      <c r="I46" s="52"/>
    </row>
    <row r="47" spans="1:9" x14ac:dyDescent="0.25">
      <c r="A47" s="53">
        <f>(E25+E9)/$E$33</f>
        <v>1.7315229177236097E-3</v>
      </c>
      <c r="B47" s="105" t="s">
        <v>295</v>
      </c>
      <c r="C47" s="52"/>
      <c r="D47" s="52"/>
      <c r="E47" s="52"/>
      <c r="F47" s="52"/>
      <c r="G47" s="53">
        <f>(H25+H9)/$H$33</f>
        <v>3.0413580537593063E-4</v>
      </c>
      <c r="H47" s="105"/>
      <c r="I47" s="52"/>
    </row>
    <row r="48" spans="1:9" x14ac:dyDescent="0.25">
      <c r="A48" s="53">
        <f>(E26+E10)/$E$33</f>
        <v>3.9093038802254882E-3</v>
      </c>
      <c r="B48" s="105" t="s">
        <v>296</v>
      </c>
      <c r="C48" s="52"/>
      <c r="D48" s="52"/>
      <c r="E48" s="52"/>
      <c r="F48" s="52"/>
      <c r="G48" s="53">
        <f>(H26+H10)/$H$33</f>
        <v>1.2645093969986386E-3</v>
      </c>
      <c r="H48" s="105"/>
      <c r="I48" s="52"/>
    </row>
    <row r="49" spans="1:9" x14ac:dyDescent="0.25">
      <c r="A49" s="53">
        <f>E11/$E$33</f>
        <v>1.1044537341543729E-2</v>
      </c>
      <c r="B49" s="105" t="s">
        <v>39</v>
      </c>
      <c r="C49" s="52"/>
      <c r="D49" s="52"/>
      <c r="E49" s="52"/>
      <c r="F49" s="52"/>
      <c r="G49" s="53">
        <f>H11/$H$33</f>
        <v>2.2441135313079398E-3</v>
      </c>
      <c r="H49" s="105"/>
      <c r="I49" s="52"/>
    </row>
    <row r="50" spans="1:9" x14ac:dyDescent="0.25">
      <c r="A50" s="53">
        <f>(E12+E17)/$E$33</f>
        <v>0.11649597960256527</v>
      </c>
      <c r="B50" s="105" t="s">
        <v>297</v>
      </c>
      <c r="C50" s="52"/>
      <c r="D50" s="52"/>
      <c r="E50" s="52"/>
      <c r="F50" s="52"/>
      <c r="G50" s="53">
        <f>(H12+H17)/$H$33</f>
        <v>4.4674745777015051E-2</v>
      </c>
      <c r="H50" s="105"/>
      <c r="I50" s="52"/>
    </row>
    <row r="51" spans="1:9" x14ac:dyDescent="0.25">
      <c r="A51" s="53">
        <f>E27/$E$33</f>
        <v>1.7242071151451661E-2</v>
      </c>
      <c r="B51" s="105" t="s">
        <v>55</v>
      </c>
      <c r="C51" s="52"/>
      <c r="D51" s="52"/>
      <c r="E51" s="52"/>
      <c r="F51" s="52"/>
      <c r="G51" s="53">
        <f>H27/$H$33</f>
        <v>7.4610933435364435E-3</v>
      </c>
      <c r="H51" s="105"/>
      <c r="I51" s="52"/>
    </row>
    <row r="52" spans="1:9" x14ac:dyDescent="0.25">
      <c r="A52" s="53">
        <f>(E28+E29+E30+E31)/$E$33</f>
        <v>3.8826984412827836E-2</v>
      </c>
      <c r="B52" s="105" t="s">
        <v>298</v>
      </c>
      <c r="C52" s="52"/>
      <c r="D52" s="52"/>
      <c r="E52" s="52"/>
      <c r="F52" s="52"/>
      <c r="G52" s="53">
        <f>(H28+H29+H30+H31)/$H$33</f>
        <v>6.5932388573405592E-3</v>
      </c>
      <c r="H52" s="105"/>
      <c r="I52" s="52"/>
    </row>
    <row r="53" spans="1:9" x14ac:dyDescent="0.25">
      <c r="A53" s="53">
        <f>E32/$E$33</f>
        <v>4.9127027204803796E-2</v>
      </c>
      <c r="B53" s="105" t="s">
        <v>60</v>
      </c>
      <c r="C53" s="52"/>
      <c r="D53" s="52"/>
      <c r="E53" s="52"/>
      <c r="F53" s="52"/>
      <c r="G53" s="53">
        <f>H32/$H$33</f>
        <v>3.0981437064757856E-2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38413885.815375581</v>
      </c>
      <c r="C7" s="5">
        <v>3791051.25</v>
      </c>
      <c r="D7" s="5">
        <v>34043982.85451521</v>
      </c>
      <c r="E7" s="5">
        <v>527704.67651392566</v>
      </c>
      <c r="F7" s="5">
        <v>7469966.3599999994</v>
      </c>
      <c r="G7" s="5">
        <v>7640.3409000000001</v>
      </c>
      <c r="H7" s="5">
        <v>1102665.5864281999</v>
      </c>
      <c r="I7" s="5">
        <v>2040444.8300600885</v>
      </c>
      <c r="J7" s="5">
        <v>948</v>
      </c>
      <c r="K7" s="5">
        <v>10446175.4068943</v>
      </c>
      <c r="L7" s="5">
        <v>680602.19500000007</v>
      </c>
      <c r="M7" s="5">
        <v>4480021.885896299</v>
      </c>
      <c r="N7" s="5">
        <v>2278</v>
      </c>
      <c r="O7" s="5">
        <v>0</v>
      </c>
      <c r="P7" s="5">
        <v>104285.11</v>
      </c>
      <c r="Q7" s="5">
        <v>270095.74236681318</v>
      </c>
      <c r="R7" s="5">
        <v>10879415.698329534</v>
      </c>
      <c r="S7" s="5">
        <v>2461.6299999999983</v>
      </c>
      <c r="T7" s="5">
        <v>126999.34273956518</v>
      </c>
      <c r="U7" s="5">
        <v>4235448.4391134158</v>
      </c>
      <c r="V7" s="5">
        <v>484182.30094517441</v>
      </c>
      <c r="W7" s="5">
        <v>15869142.180754937</v>
      </c>
      <c r="X7" s="39"/>
      <c r="Y7" s="39"/>
    </row>
    <row r="8" spans="1:25" ht="31.5" x14ac:dyDescent="0.25">
      <c r="A8" s="3" t="s">
        <v>33</v>
      </c>
      <c r="B8" s="5">
        <v>1857087.97</v>
      </c>
      <c r="C8" s="5">
        <v>37310.910000000003</v>
      </c>
      <c r="D8" s="5">
        <v>1766157.1899999997</v>
      </c>
      <c r="E8" s="5">
        <v>33756.166800000057</v>
      </c>
      <c r="F8" s="5">
        <v>154643.09999999998</v>
      </c>
      <c r="G8" s="5">
        <v>10</v>
      </c>
      <c r="H8" s="5">
        <v>0</v>
      </c>
      <c r="I8" s="5">
        <v>13827.62</v>
      </c>
      <c r="J8" s="5">
        <v>4</v>
      </c>
      <c r="K8" s="5">
        <v>318678.59999999998</v>
      </c>
      <c r="L8" s="5">
        <v>2901.5</v>
      </c>
      <c r="M8" s="5">
        <v>278823.52999999997</v>
      </c>
      <c r="N8" s="5">
        <v>17</v>
      </c>
      <c r="O8" s="5">
        <v>0</v>
      </c>
      <c r="P8" s="5">
        <v>0</v>
      </c>
      <c r="Q8" s="5">
        <v>1273.7167633011352</v>
      </c>
      <c r="R8" s="5">
        <v>495854.06783589674</v>
      </c>
      <c r="S8" s="5">
        <v>855.56999999999994</v>
      </c>
      <c r="T8" s="5">
        <v>0</v>
      </c>
      <c r="U8" s="5">
        <v>193141.12546361625</v>
      </c>
      <c r="V8" s="5">
        <v>3869.7961283610757</v>
      </c>
      <c r="W8" s="5">
        <v>694138.70619117527</v>
      </c>
      <c r="X8" s="39"/>
      <c r="Y8" s="39"/>
    </row>
    <row r="9" spans="1:25" ht="15.75" x14ac:dyDescent="0.25">
      <c r="A9" s="65" t="s">
        <v>34</v>
      </c>
      <c r="B9" s="5">
        <v>58037834.178063214</v>
      </c>
      <c r="C9" s="5">
        <v>4857724.2699999968</v>
      </c>
      <c r="D9" s="5">
        <v>50137871.486463822</v>
      </c>
      <c r="E9" s="5">
        <v>1008846.3404471494</v>
      </c>
      <c r="F9" s="5">
        <v>28687466.309999868</v>
      </c>
      <c r="G9" s="5">
        <v>379187.84149999998</v>
      </c>
      <c r="H9" s="5">
        <v>2697564.7900001653</v>
      </c>
      <c r="I9" s="5">
        <v>4564403.6200000029</v>
      </c>
      <c r="J9" s="5">
        <v>30230</v>
      </c>
      <c r="K9" s="5">
        <v>30975414.43539992</v>
      </c>
      <c r="L9" s="5">
        <v>414702</v>
      </c>
      <c r="M9" s="5">
        <v>5814756.7848999938</v>
      </c>
      <c r="N9" s="5">
        <v>52377</v>
      </c>
      <c r="O9" s="5">
        <v>14300.38</v>
      </c>
      <c r="P9" s="5">
        <v>112.47</v>
      </c>
      <c r="Q9" s="5">
        <v>803788.69783661212</v>
      </c>
      <c r="R9" s="5">
        <v>8646010.7847604435</v>
      </c>
      <c r="S9" s="5">
        <v>0</v>
      </c>
      <c r="T9" s="5">
        <v>195182.64000000103</v>
      </c>
      <c r="U9" s="5">
        <v>6490413.137741507</v>
      </c>
      <c r="V9" s="5">
        <v>28461.125517779736</v>
      </c>
      <c r="W9" s="5">
        <v>15968673.745856341</v>
      </c>
      <c r="X9" s="39"/>
      <c r="Y9" s="39"/>
    </row>
    <row r="10" spans="1:25" ht="15.75" x14ac:dyDescent="0.25">
      <c r="A10" s="65" t="s">
        <v>35</v>
      </c>
      <c r="B10" s="5">
        <v>477736213.95999998</v>
      </c>
      <c r="C10" s="5">
        <v>55999792.194668993</v>
      </c>
      <c r="D10" s="5">
        <v>432631663.44999987</v>
      </c>
      <c r="E10" s="5">
        <v>7510933.3814000003</v>
      </c>
      <c r="F10" s="5">
        <v>220922906.19000009</v>
      </c>
      <c r="G10" s="5">
        <v>199051.33290000001</v>
      </c>
      <c r="H10" s="5">
        <v>25133504.090000033</v>
      </c>
      <c r="I10" s="5">
        <v>96917469.956369281</v>
      </c>
      <c r="J10" s="5">
        <v>70709.212</v>
      </c>
      <c r="K10" s="5">
        <v>271957736.18543702</v>
      </c>
      <c r="L10" s="5">
        <v>1776065.4198999999</v>
      </c>
      <c r="M10" s="5">
        <v>51579704.472976118</v>
      </c>
      <c r="N10" s="5">
        <v>39258.398500000003</v>
      </c>
      <c r="O10" s="5">
        <v>37116942.262306005</v>
      </c>
      <c r="P10" s="5">
        <v>327373.76</v>
      </c>
      <c r="Q10" s="5">
        <v>8760029.3195952494</v>
      </c>
      <c r="R10" s="5">
        <v>131463201.53071417</v>
      </c>
      <c r="S10" s="5">
        <v>-1423.2899999999863</v>
      </c>
      <c r="T10" s="5">
        <v>1112089.8399999901</v>
      </c>
      <c r="U10" s="5">
        <v>39699703.357268699</v>
      </c>
      <c r="V10" s="5">
        <v>3979750.495028215</v>
      </c>
      <c r="W10" s="5">
        <v>183902684.70260626</v>
      </c>
      <c r="X10" s="39"/>
      <c r="Y10" s="39"/>
    </row>
    <row r="11" spans="1:25" ht="15.75" x14ac:dyDescent="0.25">
      <c r="A11" s="65" t="s">
        <v>36</v>
      </c>
      <c r="B11" s="5">
        <v>4695100.37</v>
      </c>
      <c r="C11" s="5">
        <v>798676.90050559992</v>
      </c>
      <c r="D11" s="5">
        <v>5226789.7300000004</v>
      </c>
      <c r="E11" s="5">
        <v>105114.92</v>
      </c>
      <c r="F11" s="5">
        <v>149995.26999999999</v>
      </c>
      <c r="G11" s="5">
        <v>16</v>
      </c>
      <c r="H11" s="5">
        <v>38321.750000000007</v>
      </c>
      <c r="I11" s="5">
        <v>148754.26999999999</v>
      </c>
      <c r="J11" s="5">
        <v>16</v>
      </c>
      <c r="K11" s="5">
        <v>1121873.4000000001</v>
      </c>
      <c r="L11" s="5">
        <v>49</v>
      </c>
      <c r="M11" s="5">
        <v>693517.54</v>
      </c>
      <c r="N11" s="5">
        <v>25</v>
      </c>
      <c r="O11" s="5">
        <v>29531.91</v>
      </c>
      <c r="P11" s="5">
        <v>0</v>
      </c>
      <c r="Q11" s="5">
        <v>43286.11039951595</v>
      </c>
      <c r="R11" s="5">
        <v>701977.60461948928</v>
      </c>
      <c r="S11" s="5">
        <v>0</v>
      </c>
      <c r="T11" s="5">
        <v>0</v>
      </c>
      <c r="U11" s="5">
        <v>331672.24307606398</v>
      </c>
      <c r="V11" s="5">
        <v>758.4</v>
      </c>
      <c r="W11" s="5">
        <v>1077694.3580950692</v>
      </c>
      <c r="X11" s="39"/>
      <c r="Y11" s="39"/>
    </row>
    <row r="12" spans="1:25" ht="15.75" x14ac:dyDescent="0.25">
      <c r="A12" s="65" t="s">
        <v>37</v>
      </c>
      <c r="B12" s="5">
        <v>1790821.1199999999</v>
      </c>
      <c r="C12" s="5">
        <v>1261431.19481</v>
      </c>
      <c r="D12" s="5">
        <v>2351107.5700000003</v>
      </c>
      <c r="E12" s="5">
        <v>176.99</v>
      </c>
      <c r="F12" s="5">
        <v>120505.07</v>
      </c>
      <c r="G12" s="5">
        <v>1</v>
      </c>
      <c r="H12" s="5">
        <v>160380.97999999998</v>
      </c>
      <c r="I12" s="5">
        <v>120505.07</v>
      </c>
      <c r="J12" s="5">
        <v>1</v>
      </c>
      <c r="K12" s="5">
        <v>5217.1765249999999</v>
      </c>
      <c r="L12" s="5">
        <v>1</v>
      </c>
      <c r="M12" s="5">
        <v>5217.1765249999999</v>
      </c>
      <c r="N12" s="5">
        <v>1</v>
      </c>
      <c r="O12" s="5">
        <v>0</v>
      </c>
      <c r="P12" s="5">
        <v>0</v>
      </c>
      <c r="Q12" s="5">
        <v>90560.799972232737</v>
      </c>
      <c r="R12" s="5">
        <v>51646.414039981253</v>
      </c>
      <c r="S12" s="5">
        <v>0</v>
      </c>
      <c r="T12" s="5">
        <v>0</v>
      </c>
      <c r="U12" s="5">
        <v>393244.42665379692</v>
      </c>
      <c r="V12" s="5">
        <v>273969.74162831379</v>
      </c>
      <c r="W12" s="5">
        <v>809421.38229432504</v>
      </c>
      <c r="X12" s="39"/>
      <c r="Y12" s="39"/>
    </row>
    <row r="13" spans="1:25" ht="15.75" x14ac:dyDescent="0.25">
      <c r="A13" s="65" t="s">
        <v>38</v>
      </c>
      <c r="B13" s="5">
        <v>6673809.3085021004</v>
      </c>
      <c r="C13" s="5">
        <v>2989613.965991992</v>
      </c>
      <c r="D13" s="5">
        <v>4305154.1766745662</v>
      </c>
      <c r="E13" s="5">
        <v>864.50440000000003</v>
      </c>
      <c r="F13" s="5">
        <v>781718.8003023999</v>
      </c>
      <c r="G13" s="5">
        <v>17.516999999999999</v>
      </c>
      <c r="H13" s="5">
        <v>81159.493000000002</v>
      </c>
      <c r="I13" s="5">
        <v>686729.9937638999</v>
      </c>
      <c r="J13" s="5">
        <v>11.516999999999999</v>
      </c>
      <c r="K13" s="5">
        <v>1256883.0209135001</v>
      </c>
      <c r="L13" s="5">
        <v>42</v>
      </c>
      <c r="M13" s="5">
        <v>1020298.9906110999</v>
      </c>
      <c r="N13" s="5">
        <v>13</v>
      </c>
      <c r="O13" s="5">
        <v>0</v>
      </c>
      <c r="P13" s="5">
        <v>48948.619999999995</v>
      </c>
      <c r="Q13" s="5">
        <v>80404.584761219958</v>
      </c>
      <c r="R13" s="5">
        <v>1011460.0303798423</v>
      </c>
      <c r="S13" s="5">
        <v>0</v>
      </c>
      <c r="T13" s="5">
        <v>21985.51</v>
      </c>
      <c r="U13" s="5">
        <v>936625.83403230505</v>
      </c>
      <c r="V13" s="5">
        <v>-8453.8930008543211</v>
      </c>
      <c r="W13" s="5">
        <v>2020036.5561725132</v>
      </c>
      <c r="X13" s="39"/>
      <c r="Y13" s="39"/>
    </row>
    <row r="14" spans="1:25" ht="15.75" x14ac:dyDescent="0.25">
      <c r="A14" s="65" t="s">
        <v>39</v>
      </c>
      <c r="B14" s="5">
        <v>19594000.872409701</v>
      </c>
      <c r="C14" s="5">
        <v>7734749.674513231</v>
      </c>
      <c r="D14" s="5">
        <v>16377063.754344961</v>
      </c>
      <c r="E14" s="5">
        <v>66380.120200000005</v>
      </c>
      <c r="F14" s="5">
        <v>1816089.3571367001</v>
      </c>
      <c r="G14" s="5">
        <v>916</v>
      </c>
      <c r="H14" s="5">
        <v>623507.57084101997</v>
      </c>
      <c r="I14" s="5">
        <v>395007.10327139957</v>
      </c>
      <c r="J14" s="5">
        <v>115</v>
      </c>
      <c r="K14" s="5">
        <v>5081239.1540692002</v>
      </c>
      <c r="L14" s="5">
        <v>49487.600000000006</v>
      </c>
      <c r="M14" s="5">
        <v>2012043.4676162004</v>
      </c>
      <c r="N14" s="5">
        <v>628</v>
      </c>
      <c r="O14" s="5">
        <v>472375.45999999996</v>
      </c>
      <c r="P14" s="5">
        <v>418739.01</v>
      </c>
      <c r="Q14" s="5">
        <v>213668.58276073218</v>
      </c>
      <c r="R14" s="5">
        <v>4528394.9760847092</v>
      </c>
      <c r="S14" s="5">
        <v>4913.9199999999992</v>
      </c>
      <c r="T14" s="5">
        <v>2557.2299999999996</v>
      </c>
      <c r="U14" s="5">
        <v>3161361.928009396</v>
      </c>
      <c r="V14" s="5">
        <v>47889.615279225807</v>
      </c>
      <c r="W14" s="5">
        <v>7951315.1021340638</v>
      </c>
      <c r="X14" s="39"/>
      <c r="Y14" s="39"/>
    </row>
    <row r="15" spans="1:25" ht="15.75" x14ac:dyDescent="0.25">
      <c r="A15" s="65" t="s">
        <v>40</v>
      </c>
      <c r="B15" s="5">
        <v>190138131.89084932</v>
      </c>
      <c r="C15" s="5">
        <v>94420299.833991781</v>
      </c>
      <c r="D15" s="5">
        <v>178745526.85359624</v>
      </c>
      <c r="E15" s="5">
        <v>3370367.4791719732</v>
      </c>
      <c r="F15" s="5">
        <v>27871157.843174599</v>
      </c>
      <c r="G15" s="5">
        <v>16889.518199999999</v>
      </c>
      <c r="H15" s="5">
        <v>9028999.0317846034</v>
      </c>
      <c r="I15" s="5">
        <v>11101776.064186217</v>
      </c>
      <c r="J15" s="5">
        <v>3599</v>
      </c>
      <c r="K15" s="5">
        <v>54608109.0290609</v>
      </c>
      <c r="L15" s="5">
        <v>813428.80999999994</v>
      </c>
      <c r="M15" s="5">
        <v>14045222.696681002</v>
      </c>
      <c r="N15" s="5">
        <v>4019</v>
      </c>
      <c r="O15" s="5">
        <v>648499.911769</v>
      </c>
      <c r="P15" s="5">
        <v>1375388.558675</v>
      </c>
      <c r="Q15" s="5">
        <v>2172175.6751071396</v>
      </c>
      <c r="R15" s="5">
        <v>47640983.952778965</v>
      </c>
      <c r="S15" s="5">
        <v>170458.40199666633</v>
      </c>
      <c r="T15" s="5">
        <v>456621.5100000042</v>
      </c>
      <c r="U15" s="5">
        <v>21011994.063030966</v>
      </c>
      <c r="V15" s="5">
        <v>805759.21426942188</v>
      </c>
      <c r="W15" s="5">
        <v>71630912.905186489</v>
      </c>
      <c r="X15" s="39"/>
      <c r="Y15" s="39"/>
    </row>
    <row r="16" spans="1:25" ht="15.75" x14ac:dyDescent="0.25">
      <c r="A16" s="3" t="s">
        <v>41</v>
      </c>
      <c r="B16" s="5">
        <v>103870249.75765282</v>
      </c>
      <c r="C16" s="5">
        <v>71754458.045621023</v>
      </c>
      <c r="D16" s="5">
        <v>98451900.830428794</v>
      </c>
      <c r="E16" s="5">
        <v>1823405.645200002</v>
      </c>
      <c r="F16" s="5">
        <v>9660621.6499999985</v>
      </c>
      <c r="G16" s="5">
        <v>2152</v>
      </c>
      <c r="H16" s="5">
        <v>5886493.622500903</v>
      </c>
      <c r="I16" s="5">
        <v>5600708.0135418456</v>
      </c>
      <c r="J16" s="5">
        <v>952</v>
      </c>
      <c r="K16" s="5">
        <v>28797748.782154702</v>
      </c>
      <c r="L16" s="5">
        <v>168894.9</v>
      </c>
      <c r="M16" s="5">
        <v>10234694.2021547</v>
      </c>
      <c r="N16" s="5">
        <v>1256</v>
      </c>
      <c r="O16" s="5">
        <v>329404.96176900005</v>
      </c>
      <c r="P16" s="5">
        <v>364944.30302500003</v>
      </c>
      <c r="Q16" s="5">
        <v>807833.39274957683</v>
      </c>
      <c r="R16" s="5">
        <v>21344591.608639024</v>
      </c>
      <c r="S16" s="5">
        <v>65931.799999999988</v>
      </c>
      <c r="T16" s="5">
        <v>88468.000000000102</v>
      </c>
      <c r="U16" s="5">
        <v>11842446.191671124</v>
      </c>
      <c r="V16" s="5">
        <v>-11958.048747526635</v>
      </c>
      <c r="W16" s="5">
        <v>33982913.144312203</v>
      </c>
      <c r="X16" s="39"/>
      <c r="Y16" s="39"/>
    </row>
    <row r="17" spans="1:25" ht="15.75" x14ac:dyDescent="0.25">
      <c r="A17" s="3" t="s">
        <v>42</v>
      </c>
      <c r="B17" s="5">
        <v>63353518.2391757</v>
      </c>
      <c r="C17" s="5">
        <v>18790067.545505073</v>
      </c>
      <c r="D17" s="5">
        <v>57809947.493633598</v>
      </c>
      <c r="E17" s="5">
        <v>1211139.6817719697</v>
      </c>
      <c r="F17" s="5">
        <v>13827601.795299901</v>
      </c>
      <c r="G17" s="5">
        <v>14382.5182</v>
      </c>
      <c r="H17" s="5">
        <v>1462334.4992837003</v>
      </c>
      <c r="I17" s="5">
        <v>4231900.793009703</v>
      </c>
      <c r="J17" s="5">
        <v>2560</v>
      </c>
      <c r="K17" s="5">
        <v>18020862.869031508</v>
      </c>
      <c r="L17" s="5">
        <v>224296.91999999998</v>
      </c>
      <c r="M17" s="5">
        <v>2326598.8445263007</v>
      </c>
      <c r="N17" s="5">
        <v>2627</v>
      </c>
      <c r="O17" s="5">
        <v>319094.95</v>
      </c>
      <c r="P17" s="5">
        <v>921386.55550000002</v>
      </c>
      <c r="Q17" s="5">
        <v>1270309.7941056299</v>
      </c>
      <c r="R17" s="5">
        <v>20720490.142311033</v>
      </c>
      <c r="S17" s="5">
        <v>74138.311996666336</v>
      </c>
      <c r="T17" s="5">
        <v>239531.13000000405</v>
      </c>
      <c r="U17" s="5">
        <v>6870605.3529573195</v>
      </c>
      <c r="V17" s="5">
        <v>486051.72162271314</v>
      </c>
      <c r="W17" s="5">
        <v>29347457.010996703</v>
      </c>
      <c r="X17" s="39"/>
      <c r="Y17" s="39"/>
    </row>
    <row r="18" spans="1:25" ht="15.75" x14ac:dyDescent="0.25">
      <c r="A18" s="3" t="s">
        <v>43</v>
      </c>
      <c r="B18" s="5">
        <v>8653375.0899999999</v>
      </c>
      <c r="C18" s="5">
        <v>3217872.5928656762</v>
      </c>
      <c r="D18" s="5">
        <v>8368659.5600000015</v>
      </c>
      <c r="E18" s="5">
        <v>111415.54300000113</v>
      </c>
      <c r="F18" s="5">
        <v>929433.36</v>
      </c>
      <c r="G18" s="5">
        <v>181</v>
      </c>
      <c r="H18" s="5">
        <v>465297.15</v>
      </c>
      <c r="I18" s="5">
        <v>692060.06121794414</v>
      </c>
      <c r="J18" s="5">
        <v>54</v>
      </c>
      <c r="K18" s="5">
        <v>3255920.8000000003</v>
      </c>
      <c r="L18" s="5">
        <v>419178.99</v>
      </c>
      <c r="M18" s="5">
        <v>1047626.08</v>
      </c>
      <c r="N18" s="5">
        <v>102</v>
      </c>
      <c r="O18" s="5">
        <v>0</v>
      </c>
      <c r="P18" s="5">
        <v>24339.870149999999</v>
      </c>
      <c r="Q18" s="5">
        <v>49762.477176803892</v>
      </c>
      <c r="R18" s="5">
        <v>2079786.4043643067</v>
      </c>
      <c r="S18" s="5">
        <v>27010.899999999998</v>
      </c>
      <c r="T18" s="5">
        <v>53667.140000000007</v>
      </c>
      <c r="U18" s="5">
        <v>971607.45338215039</v>
      </c>
      <c r="V18" s="5">
        <v>2844.9891528900584</v>
      </c>
      <c r="W18" s="5">
        <v>3104001.324076151</v>
      </c>
      <c r="X18" s="39"/>
      <c r="Y18" s="39"/>
    </row>
    <row r="19" spans="1:25" ht="15.75" x14ac:dyDescent="0.25">
      <c r="A19" s="3" t="s">
        <v>44</v>
      </c>
      <c r="B19" s="5">
        <v>14260988.8040208</v>
      </c>
      <c r="C19" s="5">
        <v>657901.65</v>
      </c>
      <c r="D19" s="5">
        <v>14115018.969533876</v>
      </c>
      <c r="E19" s="5">
        <v>224406.60919999998</v>
      </c>
      <c r="F19" s="5">
        <v>3453501.0378746921</v>
      </c>
      <c r="G19" s="5">
        <v>174</v>
      </c>
      <c r="H19" s="5">
        <v>1214873.76</v>
      </c>
      <c r="I19" s="5">
        <v>577107.19641672494</v>
      </c>
      <c r="J19" s="5">
        <v>33</v>
      </c>
      <c r="K19" s="5">
        <v>4533576.5778746912</v>
      </c>
      <c r="L19" s="5">
        <v>1058</v>
      </c>
      <c r="M19" s="5">
        <v>436303.57</v>
      </c>
      <c r="N19" s="5">
        <v>34</v>
      </c>
      <c r="O19" s="5">
        <v>0</v>
      </c>
      <c r="P19" s="5">
        <v>64717.829999999994</v>
      </c>
      <c r="Q19" s="5">
        <v>44270.011075129136</v>
      </c>
      <c r="R19" s="5">
        <v>3496115.797464611</v>
      </c>
      <c r="S19" s="5">
        <v>3377.3900000000008</v>
      </c>
      <c r="T19" s="5">
        <v>74955.239999999991</v>
      </c>
      <c r="U19" s="5">
        <v>1327335.0650203677</v>
      </c>
      <c r="V19" s="5">
        <v>328820.55224134523</v>
      </c>
      <c r="W19" s="5">
        <v>5196541.4258014522</v>
      </c>
      <c r="X19" s="39"/>
      <c r="Y19" s="39"/>
    </row>
    <row r="20" spans="1:25" ht="15.75" x14ac:dyDescent="0.25">
      <c r="A20" s="65" t="s">
        <v>45</v>
      </c>
      <c r="B20" s="5">
        <v>16536195.459999964</v>
      </c>
      <c r="C20" s="5">
        <v>2677460.1650039982</v>
      </c>
      <c r="D20" s="5">
        <v>14439880.609999999</v>
      </c>
      <c r="E20" s="5">
        <v>255308.18580000018</v>
      </c>
      <c r="F20" s="5">
        <v>1543033.15</v>
      </c>
      <c r="G20" s="5">
        <v>923</v>
      </c>
      <c r="H20" s="5">
        <v>467527.35200000001</v>
      </c>
      <c r="I20" s="5">
        <v>872033.37000000011</v>
      </c>
      <c r="J20" s="5">
        <v>242</v>
      </c>
      <c r="K20" s="5">
        <v>2077994.98</v>
      </c>
      <c r="L20" s="5">
        <v>11812</v>
      </c>
      <c r="M20" s="5">
        <v>222572.86000000002</v>
      </c>
      <c r="N20" s="5">
        <v>103</v>
      </c>
      <c r="O20" s="5">
        <v>19920.52</v>
      </c>
      <c r="P20" s="5">
        <v>13180.57</v>
      </c>
      <c r="Q20" s="5">
        <v>85684.104080676305</v>
      </c>
      <c r="R20" s="5">
        <v>5207925.8259732332</v>
      </c>
      <c r="S20" s="5">
        <v>18550.909999999996</v>
      </c>
      <c r="T20" s="5">
        <v>39494.60999999979</v>
      </c>
      <c r="U20" s="5">
        <v>1842183.2410746699</v>
      </c>
      <c r="V20" s="5">
        <v>38950.519604416957</v>
      </c>
      <c r="W20" s="5">
        <v>7174743.6907329941</v>
      </c>
      <c r="X20" s="39"/>
      <c r="Y20" s="39"/>
    </row>
    <row r="21" spans="1:25" ht="15.75" x14ac:dyDescent="0.25">
      <c r="A21" s="3" t="s">
        <v>46</v>
      </c>
      <c r="B21" s="5">
        <v>15579516.219999962</v>
      </c>
      <c r="C21" s="5">
        <v>2670410.3750039982</v>
      </c>
      <c r="D21" s="5">
        <v>13688745.260000004</v>
      </c>
      <c r="E21" s="5">
        <v>241118.03900000014</v>
      </c>
      <c r="F21" s="5">
        <v>1304883.47</v>
      </c>
      <c r="G21" s="5">
        <v>812</v>
      </c>
      <c r="H21" s="5">
        <v>467527.35200000001</v>
      </c>
      <c r="I21" s="5">
        <v>868973.37000000011</v>
      </c>
      <c r="J21" s="5">
        <v>235</v>
      </c>
      <c r="K21" s="5">
        <v>1827057</v>
      </c>
      <c r="L21" s="5">
        <v>11692</v>
      </c>
      <c r="M21" s="5">
        <v>176876.31</v>
      </c>
      <c r="N21" s="5">
        <v>81</v>
      </c>
      <c r="O21" s="5">
        <v>19920.52</v>
      </c>
      <c r="P21" s="5">
        <v>13180.57</v>
      </c>
      <c r="Q21" s="5">
        <v>79793.993809636726</v>
      </c>
      <c r="R21" s="5">
        <v>5012591.7444612533</v>
      </c>
      <c r="S21" s="5">
        <v>16352.279999999995</v>
      </c>
      <c r="T21" s="5">
        <v>39146.619999999792</v>
      </c>
      <c r="U21" s="5">
        <v>1747031.8271469751</v>
      </c>
      <c r="V21" s="5">
        <v>21729.83265537833</v>
      </c>
      <c r="W21" s="5">
        <v>6861147.3980732439</v>
      </c>
      <c r="X21" s="39"/>
      <c r="Y21" s="39"/>
    </row>
    <row r="22" spans="1:25" ht="15.75" x14ac:dyDescent="0.25">
      <c r="A22" s="3" t="s">
        <v>47</v>
      </c>
      <c r="B22" s="5">
        <v>956679.24000000011</v>
      </c>
      <c r="C22" s="5">
        <v>7049.7899999999991</v>
      </c>
      <c r="D22" s="5">
        <v>751135.34999999986</v>
      </c>
      <c r="E22" s="5">
        <v>14190.146799999999</v>
      </c>
      <c r="F22" s="5">
        <v>238149.68</v>
      </c>
      <c r="G22" s="5">
        <v>111</v>
      </c>
      <c r="H22" s="5">
        <v>0</v>
      </c>
      <c r="I22" s="5">
        <v>3060</v>
      </c>
      <c r="J22" s="5">
        <v>7</v>
      </c>
      <c r="K22" s="5">
        <v>250937.98</v>
      </c>
      <c r="L22" s="5">
        <v>120</v>
      </c>
      <c r="M22" s="5">
        <v>45696.55</v>
      </c>
      <c r="N22" s="5">
        <v>22</v>
      </c>
      <c r="O22" s="5">
        <v>0</v>
      </c>
      <c r="P22" s="5">
        <v>0</v>
      </c>
      <c r="Q22" s="5">
        <v>5890.1102710395771</v>
      </c>
      <c r="R22" s="5">
        <v>195334.08151197887</v>
      </c>
      <c r="S22" s="5">
        <v>2198.6299999999997</v>
      </c>
      <c r="T22" s="5">
        <v>347.99</v>
      </c>
      <c r="U22" s="5">
        <v>95151.413927694623</v>
      </c>
      <c r="V22" s="5">
        <v>17220.686949038631</v>
      </c>
      <c r="W22" s="5">
        <v>313596.29265975166</v>
      </c>
      <c r="X22" s="39"/>
      <c r="Y22" s="39"/>
    </row>
    <row r="23" spans="1:25" ht="15.75" x14ac:dyDescent="0.25">
      <c r="A23" s="66" t="s">
        <v>48</v>
      </c>
      <c r="B23" s="5">
        <v>695283598.4448607</v>
      </c>
      <c r="C23" s="5">
        <v>264106004.72452196</v>
      </c>
      <c r="D23" s="5">
        <v>655666877.94999862</v>
      </c>
      <c r="E23" s="5">
        <v>10601082.27720074</v>
      </c>
      <c r="F23" s="5">
        <v>352739790.17720002</v>
      </c>
      <c r="G23" s="5">
        <v>97194.462200000024</v>
      </c>
      <c r="H23" s="5">
        <v>140860058.11011931</v>
      </c>
      <c r="I23" s="5">
        <v>221779836.83957976</v>
      </c>
      <c r="J23" s="5">
        <v>35618.773000000008</v>
      </c>
      <c r="K23" s="5">
        <v>415165888.38421601</v>
      </c>
      <c r="L23" s="5">
        <v>11334271.715000009</v>
      </c>
      <c r="M23" s="5">
        <v>249693845.88134402</v>
      </c>
      <c r="N23" s="5">
        <v>31387.6571</v>
      </c>
      <c r="O23" s="5">
        <v>5380520.6960000014</v>
      </c>
      <c r="P23" s="5">
        <v>16849.580000000002</v>
      </c>
      <c r="Q23" s="5">
        <v>21892174.091175057</v>
      </c>
      <c r="R23" s="5">
        <v>135343950.0124706</v>
      </c>
      <c r="S23" s="5">
        <v>15067.970000000001</v>
      </c>
      <c r="T23" s="5">
        <v>73332.109999996028</v>
      </c>
      <c r="U23" s="5">
        <v>39656390.231574856</v>
      </c>
      <c r="V23" s="5">
        <v>11658120.62897991</v>
      </c>
      <c r="W23" s="5">
        <v>208550634.96420044</v>
      </c>
      <c r="X23" s="39"/>
      <c r="Y23" s="39"/>
    </row>
    <row r="24" spans="1:25" ht="15.75" x14ac:dyDescent="0.25">
      <c r="A24" s="65" t="s">
        <v>49</v>
      </c>
      <c r="B24" s="5">
        <v>682976714.10486066</v>
      </c>
      <c r="C24" s="5">
        <v>249810669.87580803</v>
      </c>
      <c r="D24" s="5">
        <v>644385517.20999897</v>
      </c>
      <c r="E24" s="5">
        <v>10383459.746400746</v>
      </c>
      <c r="F24" s="5">
        <v>349120587.29999173</v>
      </c>
      <c r="G24" s="5">
        <v>96574.913700000019</v>
      </c>
      <c r="H24" s="5">
        <v>140193427.21161932</v>
      </c>
      <c r="I24" s="5">
        <v>219117306.98109496</v>
      </c>
      <c r="J24" s="5">
        <v>35341.224500000004</v>
      </c>
      <c r="K24" s="5">
        <v>396694724.55438352</v>
      </c>
      <c r="L24" s="5">
        <v>11324479.61500001</v>
      </c>
      <c r="M24" s="5">
        <v>234704732.42556635</v>
      </c>
      <c r="N24" s="5">
        <v>30282.6571</v>
      </c>
      <c r="O24" s="5">
        <v>5187531.8360000011</v>
      </c>
      <c r="P24" s="5">
        <v>16849.580000000002</v>
      </c>
      <c r="Q24" s="5">
        <v>21540939.955335062</v>
      </c>
      <c r="R24" s="5">
        <v>132710705.5684436</v>
      </c>
      <c r="S24" s="5">
        <v>0</v>
      </c>
      <c r="T24" s="5">
        <v>73332.109999996028</v>
      </c>
      <c r="U24" s="5">
        <v>36897545.948584542</v>
      </c>
      <c r="V24" s="5">
        <v>11592993.470268538</v>
      </c>
      <c r="W24" s="5">
        <v>202742184.94263172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360.53000000000003</v>
      </c>
      <c r="F25" s="5">
        <v>942356.71</v>
      </c>
      <c r="G25" s="5">
        <v>67</v>
      </c>
      <c r="H25" s="5">
        <v>2857.4525000000003</v>
      </c>
      <c r="I25" s="5">
        <v>786296.9798371928</v>
      </c>
      <c r="J25" s="5">
        <v>34</v>
      </c>
      <c r="K25" s="5">
        <v>6621471.7759837396</v>
      </c>
      <c r="L25" s="5">
        <v>8159.1</v>
      </c>
      <c r="M25" s="5">
        <v>6309621.70736014</v>
      </c>
      <c r="N25" s="5">
        <v>84</v>
      </c>
      <c r="O25" s="5">
        <v>-25.44</v>
      </c>
      <c r="P25" s="5">
        <v>0</v>
      </c>
      <c r="Q25" s="5">
        <v>109468.19990168868</v>
      </c>
      <c r="R25" s="5">
        <v>-315.20999999999998</v>
      </c>
      <c r="S25" s="5">
        <v>0</v>
      </c>
      <c r="T25" s="5">
        <v>0</v>
      </c>
      <c r="U25" s="5">
        <v>1736400.8626569554</v>
      </c>
      <c r="V25" s="5">
        <v>0</v>
      </c>
      <c r="W25" s="5">
        <v>1845553.852558644</v>
      </c>
      <c r="X25" s="39"/>
      <c r="Y25" s="39"/>
    </row>
    <row r="26" spans="1:25" ht="15.75" x14ac:dyDescent="0.25">
      <c r="A26" s="103" t="s">
        <v>51</v>
      </c>
      <c r="B26" s="5">
        <v>4709677.5900000008</v>
      </c>
      <c r="C26" s="5">
        <v>12480041.714206191</v>
      </c>
      <c r="D26" s="5">
        <v>4842887.5299997441</v>
      </c>
      <c r="E26" s="5">
        <v>90631.24399999564</v>
      </c>
      <c r="F26" s="5">
        <v>515800.31720830005</v>
      </c>
      <c r="G26" s="5">
        <v>62.548499999999997</v>
      </c>
      <c r="H26" s="5">
        <v>78.587999999999994</v>
      </c>
      <c r="I26" s="5">
        <v>488279.00720830017</v>
      </c>
      <c r="J26" s="5">
        <v>33.548500000000004</v>
      </c>
      <c r="K26" s="5">
        <v>150002.22999999998</v>
      </c>
      <c r="L26" s="5">
        <v>61</v>
      </c>
      <c r="M26" s="5">
        <v>61699.86</v>
      </c>
      <c r="N26" s="5">
        <v>23</v>
      </c>
      <c r="O26" s="5">
        <v>192830.97</v>
      </c>
      <c r="P26" s="5">
        <v>0</v>
      </c>
      <c r="Q26" s="5">
        <v>34176.504840418995</v>
      </c>
      <c r="R26" s="5">
        <v>1021508.1502479265</v>
      </c>
      <c r="S26" s="5">
        <v>0</v>
      </c>
      <c r="T26" s="5">
        <v>0</v>
      </c>
      <c r="U26" s="5">
        <v>363325.09053132916</v>
      </c>
      <c r="V26" s="5">
        <v>2044.5321965800222</v>
      </c>
      <c r="W26" s="5">
        <v>1421054.2778162546</v>
      </c>
      <c r="X26" s="39"/>
      <c r="Y26" s="39"/>
    </row>
    <row r="27" spans="1:25" ht="15.75" x14ac:dyDescent="0.25">
      <c r="A27" s="65" t="s">
        <v>52</v>
      </c>
      <c r="B27" s="5">
        <v>7597206.7499999991</v>
      </c>
      <c r="C27" s="5">
        <v>1815293.1345077064</v>
      </c>
      <c r="D27" s="5">
        <v>6438473.209999999</v>
      </c>
      <c r="E27" s="5">
        <v>126630.75680000002</v>
      </c>
      <c r="F27" s="5">
        <v>2161045.8499999996</v>
      </c>
      <c r="G27" s="5">
        <v>490</v>
      </c>
      <c r="H27" s="5">
        <v>663694.85800000001</v>
      </c>
      <c r="I27" s="5">
        <v>1387953.8714393</v>
      </c>
      <c r="J27" s="5">
        <v>210</v>
      </c>
      <c r="K27" s="5">
        <v>11699689.823848724</v>
      </c>
      <c r="L27" s="5">
        <v>1572</v>
      </c>
      <c r="M27" s="5">
        <v>8617791.8884175215</v>
      </c>
      <c r="N27" s="5">
        <v>998</v>
      </c>
      <c r="O27" s="5">
        <v>183.33</v>
      </c>
      <c r="P27" s="5">
        <v>0</v>
      </c>
      <c r="Q27" s="5">
        <v>207589.43109788102</v>
      </c>
      <c r="R27" s="5">
        <v>1612051.5037790809</v>
      </c>
      <c r="S27" s="5">
        <v>15067.970000000001</v>
      </c>
      <c r="T27" s="5">
        <v>0</v>
      </c>
      <c r="U27" s="5">
        <v>659118.32980201847</v>
      </c>
      <c r="V27" s="5">
        <v>63082.626514791657</v>
      </c>
      <c r="W27" s="5">
        <v>2541841.8911937722</v>
      </c>
      <c r="X27" s="39"/>
      <c r="Y27" s="39"/>
    </row>
    <row r="28" spans="1:25" ht="15.75" x14ac:dyDescent="0.25">
      <c r="A28" s="66" t="s">
        <v>53</v>
      </c>
      <c r="B28" s="5">
        <v>1281056</v>
      </c>
      <c r="C28" s="5">
        <v>2855242.46</v>
      </c>
      <c r="D28" s="5">
        <v>2550692.1</v>
      </c>
      <c r="E28" s="5">
        <v>6601.0599999999995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47179.047487770513</v>
      </c>
      <c r="S28" s="5">
        <v>0</v>
      </c>
      <c r="T28" s="5">
        <v>12126.300000000001</v>
      </c>
      <c r="U28" s="5">
        <v>136540.57419966673</v>
      </c>
      <c r="V28" s="5">
        <v>833465.93249981804</v>
      </c>
      <c r="W28" s="5">
        <v>1017185.5541872552</v>
      </c>
      <c r="X28" s="39"/>
      <c r="Y28" s="39"/>
    </row>
    <row r="29" spans="1:25" ht="15.75" x14ac:dyDescent="0.25">
      <c r="A29" s="66" t="s">
        <v>54</v>
      </c>
      <c r="B29" s="5">
        <v>261646.77000000002</v>
      </c>
      <c r="C29" s="5">
        <v>22931.72</v>
      </c>
      <c r="D29" s="5">
        <v>271547.07999999996</v>
      </c>
      <c r="E29" s="5">
        <v>1804.6</v>
      </c>
      <c r="F29" s="5">
        <v>15380.93</v>
      </c>
      <c r="G29" s="5">
        <v>3</v>
      </c>
      <c r="H29" s="5">
        <v>0</v>
      </c>
      <c r="I29" s="5">
        <v>2712.93</v>
      </c>
      <c r="J29" s="5">
        <v>1</v>
      </c>
      <c r="K29" s="5">
        <v>31819.413</v>
      </c>
      <c r="L29" s="5">
        <v>8</v>
      </c>
      <c r="M29" s="5">
        <v>15195.583000000001</v>
      </c>
      <c r="N29" s="5">
        <v>4</v>
      </c>
      <c r="O29" s="5">
        <v>0</v>
      </c>
      <c r="P29" s="5">
        <v>0</v>
      </c>
      <c r="Q29" s="5">
        <v>47</v>
      </c>
      <c r="R29" s="5">
        <v>39140.616054862498</v>
      </c>
      <c r="S29" s="5">
        <v>0</v>
      </c>
      <c r="T29" s="5">
        <v>1797.6699999999998</v>
      </c>
      <c r="U29" s="5">
        <v>64549.678329032409</v>
      </c>
      <c r="V29" s="5">
        <v>2276.7327786036799</v>
      </c>
      <c r="W29" s="5">
        <v>106014.02716249858</v>
      </c>
      <c r="X29" s="39"/>
      <c r="Y29" s="39"/>
    </row>
    <row r="30" spans="1:25" ht="15.75" x14ac:dyDescent="0.25">
      <c r="A30" s="66" t="s">
        <v>55</v>
      </c>
      <c r="B30" s="5">
        <v>30588982.2938</v>
      </c>
      <c r="C30" s="5">
        <v>10116446.791602006</v>
      </c>
      <c r="D30" s="5">
        <v>28102216.005743004</v>
      </c>
      <c r="E30" s="5">
        <v>490929.4690037258</v>
      </c>
      <c r="F30" s="5">
        <v>5029241.38</v>
      </c>
      <c r="G30" s="5">
        <v>855.74749999999995</v>
      </c>
      <c r="H30" s="5">
        <v>1725038.33</v>
      </c>
      <c r="I30" s="5">
        <v>3566994.6802012338</v>
      </c>
      <c r="J30" s="5">
        <v>255</v>
      </c>
      <c r="K30" s="5">
        <v>17972862.4722948</v>
      </c>
      <c r="L30" s="5">
        <v>762589.81979999994</v>
      </c>
      <c r="M30" s="5">
        <v>14485226.410999998</v>
      </c>
      <c r="N30" s="5">
        <v>1053.9999</v>
      </c>
      <c r="O30" s="5">
        <v>101169.88</v>
      </c>
      <c r="P30" s="5">
        <v>3050.97</v>
      </c>
      <c r="Q30" s="5">
        <v>249819.85531420491</v>
      </c>
      <c r="R30" s="5">
        <v>6613977.4845152814</v>
      </c>
      <c r="S30" s="5">
        <v>77625.090000000113</v>
      </c>
      <c r="T30" s="5">
        <v>131569.25000000012</v>
      </c>
      <c r="U30" s="5">
        <v>2958885.9789238591</v>
      </c>
      <c r="V30" s="5">
        <v>41309.428706401879</v>
      </c>
      <c r="W30" s="5">
        <v>9863992.7474597469</v>
      </c>
      <c r="X30" s="39"/>
      <c r="Y30" s="39"/>
    </row>
    <row r="31" spans="1:25" ht="15.75" x14ac:dyDescent="0.25">
      <c r="A31" s="66" t="s">
        <v>56</v>
      </c>
      <c r="B31" s="5">
        <v>6576483.0499999989</v>
      </c>
      <c r="C31" s="5">
        <v>2176159.0299999998</v>
      </c>
      <c r="D31" s="5">
        <v>5474464.6399999987</v>
      </c>
      <c r="E31" s="5">
        <v>108903.30440000002</v>
      </c>
      <c r="F31" s="5">
        <v>2722484.34</v>
      </c>
      <c r="G31" s="5">
        <v>45</v>
      </c>
      <c r="H31" s="5">
        <v>727080.27</v>
      </c>
      <c r="I31" s="5">
        <v>1088204.8999999999</v>
      </c>
      <c r="J31" s="5">
        <v>10</v>
      </c>
      <c r="K31" s="5">
        <v>8023938.3200000003</v>
      </c>
      <c r="L31" s="5">
        <v>92</v>
      </c>
      <c r="M31" s="5">
        <v>524425.86</v>
      </c>
      <c r="N31" s="5">
        <v>12</v>
      </c>
      <c r="O31" s="5">
        <v>1273049.96</v>
      </c>
      <c r="P31" s="5">
        <v>37471.290000000008</v>
      </c>
      <c r="Q31" s="5">
        <v>67.37411299583917</v>
      </c>
      <c r="R31" s="5">
        <v>662328.44470116764</v>
      </c>
      <c r="S31" s="5">
        <v>0</v>
      </c>
      <c r="T31" s="5">
        <v>0</v>
      </c>
      <c r="U31" s="5">
        <v>1025481.2431942689</v>
      </c>
      <c r="V31" s="5">
        <v>208061.29917035869</v>
      </c>
      <c r="W31" s="5">
        <v>1895938.3611787909</v>
      </c>
      <c r="X31" s="39"/>
      <c r="Y31" s="39"/>
    </row>
    <row r="32" spans="1:25" ht="15.75" x14ac:dyDescent="0.25">
      <c r="A32" s="66" t="s">
        <v>57</v>
      </c>
      <c r="B32" s="5">
        <v>52238294.490611106</v>
      </c>
      <c r="C32" s="5">
        <v>22327491.699999999</v>
      </c>
      <c r="D32" s="5">
        <v>53606623.914819688</v>
      </c>
      <c r="E32" s="5">
        <v>333077.03320000047</v>
      </c>
      <c r="F32" s="5">
        <v>2398338.12</v>
      </c>
      <c r="G32" s="5">
        <v>1722</v>
      </c>
      <c r="H32" s="5">
        <v>648213</v>
      </c>
      <c r="I32" s="5">
        <v>1791850.87</v>
      </c>
      <c r="J32" s="5">
        <v>879</v>
      </c>
      <c r="K32" s="5">
        <v>1168517.54</v>
      </c>
      <c r="L32" s="5">
        <v>877</v>
      </c>
      <c r="M32" s="5">
        <v>516105.26000000007</v>
      </c>
      <c r="N32" s="5">
        <v>99</v>
      </c>
      <c r="O32" s="5">
        <v>137918.82</v>
      </c>
      <c r="P32" s="5">
        <v>101.74</v>
      </c>
      <c r="Q32" s="5">
        <v>112027.9677902562</v>
      </c>
      <c r="R32" s="5">
        <v>14677407.374342987</v>
      </c>
      <c r="S32" s="5">
        <v>308780.21999980032</v>
      </c>
      <c r="T32" s="5">
        <v>0</v>
      </c>
      <c r="U32" s="5">
        <v>3907391.5404869434</v>
      </c>
      <c r="V32" s="5">
        <v>1538.236242728196</v>
      </c>
      <c r="W32" s="5">
        <v>18698365.118862916</v>
      </c>
      <c r="X32" s="39"/>
      <c r="Y32" s="39"/>
    </row>
    <row r="33" spans="1:25" ht="15.75" x14ac:dyDescent="0.25">
      <c r="A33" s="66" t="s">
        <v>58</v>
      </c>
      <c r="B33" s="5">
        <v>8396376.8699999992</v>
      </c>
      <c r="C33" s="5">
        <v>141872.68</v>
      </c>
      <c r="D33" s="5">
        <v>9205598.8300000001</v>
      </c>
      <c r="E33" s="5">
        <v>100242.23526320119</v>
      </c>
      <c r="F33" s="5">
        <v>1058048.2800000003</v>
      </c>
      <c r="G33" s="5">
        <v>223</v>
      </c>
      <c r="H33" s="5">
        <v>1412.74</v>
      </c>
      <c r="I33" s="5">
        <v>372552.99999999994</v>
      </c>
      <c r="J33" s="5">
        <v>54</v>
      </c>
      <c r="K33" s="5">
        <v>1966056.2910510001</v>
      </c>
      <c r="L33" s="5">
        <v>3256.4</v>
      </c>
      <c r="M33" s="5">
        <v>303990.17105099995</v>
      </c>
      <c r="N33" s="5">
        <v>56</v>
      </c>
      <c r="O33" s="5">
        <v>429192.28</v>
      </c>
      <c r="P33" s="5">
        <v>958.4</v>
      </c>
      <c r="Q33" s="5">
        <v>79432.015392252259</v>
      </c>
      <c r="R33" s="5">
        <v>2766291.4890375123</v>
      </c>
      <c r="S33" s="5">
        <v>5346.1900000000096</v>
      </c>
      <c r="T33" s="5">
        <v>6902.1600000000053</v>
      </c>
      <c r="U33" s="5">
        <v>1575191.7989816286</v>
      </c>
      <c r="V33" s="5">
        <v>984942.94965900539</v>
      </c>
      <c r="W33" s="5">
        <v>5405858.2530703982</v>
      </c>
      <c r="X33" s="39"/>
      <c r="Y33" s="39"/>
    </row>
    <row r="34" spans="1:25" ht="15.75" x14ac:dyDescent="0.25">
      <c r="A34" s="66" t="s">
        <v>59</v>
      </c>
      <c r="B34" s="5">
        <v>1671402</v>
      </c>
      <c r="C34" s="5">
        <v>62177</v>
      </c>
      <c r="D34" s="5">
        <v>1576911.52</v>
      </c>
      <c r="E34" s="5">
        <v>875.74</v>
      </c>
      <c r="F34" s="5">
        <v>45375.8</v>
      </c>
      <c r="G34" s="5">
        <v>45.645199999999981</v>
      </c>
      <c r="H34" s="5">
        <v>0</v>
      </c>
      <c r="I34" s="5">
        <v>22892.949999999997</v>
      </c>
      <c r="J34" s="5">
        <v>28.323300000000007</v>
      </c>
      <c r="K34" s="5">
        <v>25612.090000000007</v>
      </c>
      <c r="L34" s="5">
        <v>18.321900000000003</v>
      </c>
      <c r="M34" s="5">
        <v>12219.459999999997</v>
      </c>
      <c r="N34" s="5">
        <v>9.7711000000000041</v>
      </c>
      <c r="O34" s="5">
        <v>0</v>
      </c>
      <c r="P34" s="5">
        <v>0</v>
      </c>
      <c r="Q34" s="5">
        <v>0</v>
      </c>
      <c r="R34" s="5">
        <v>495782.36599477165</v>
      </c>
      <c r="S34" s="5">
        <v>101.16999999990003</v>
      </c>
      <c r="T34" s="5">
        <v>1.6099999999999035</v>
      </c>
      <c r="U34" s="5">
        <v>124109.63342989006</v>
      </c>
      <c r="V34" s="5">
        <v>0.10082566616635079</v>
      </c>
      <c r="W34" s="5">
        <v>619892.10025032796</v>
      </c>
      <c r="X34" s="39"/>
      <c r="Y34" s="39"/>
    </row>
    <row r="35" spans="1:25" ht="15.75" x14ac:dyDescent="0.25">
      <c r="A35" s="66" t="s">
        <v>60</v>
      </c>
      <c r="B35" s="5">
        <v>87155757.10799998</v>
      </c>
      <c r="C35" s="5">
        <v>66859440.286711499</v>
      </c>
      <c r="D35" s="5">
        <v>33178445.670000002</v>
      </c>
      <c r="E35" s="5">
        <v>270169.57590000064</v>
      </c>
      <c r="F35" s="5">
        <v>20837707.219999999</v>
      </c>
      <c r="G35" s="5">
        <v>11998.832699999999</v>
      </c>
      <c r="H35" s="5">
        <v>16752893.51570571</v>
      </c>
      <c r="I35" s="5">
        <v>7850324.4031956391</v>
      </c>
      <c r="J35" s="5">
        <v>4162.8330000000005</v>
      </c>
      <c r="K35" s="5">
        <v>25422829.538019698</v>
      </c>
      <c r="L35" s="5">
        <v>45099.289700000001</v>
      </c>
      <c r="M35" s="5">
        <v>2938049.1675442024</v>
      </c>
      <c r="N35" s="5">
        <v>2223</v>
      </c>
      <c r="O35" s="5">
        <v>7364.09</v>
      </c>
      <c r="P35" s="5">
        <v>6792.54</v>
      </c>
      <c r="Q35" s="5">
        <v>670328.12105619593</v>
      </c>
      <c r="R35" s="5">
        <v>37797548.494892202</v>
      </c>
      <c r="S35" s="5">
        <v>14485.409999999698</v>
      </c>
      <c r="T35" s="5">
        <v>63397.221038983334</v>
      </c>
      <c r="U35" s="5">
        <v>7361565.3791451789</v>
      </c>
      <c r="V35" s="5">
        <v>185565.54662796462</v>
      </c>
      <c r="W35" s="5">
        <v>46015007.54172156</v>
      </c>
      <c r="X35" s="39"/>
      <c r="Y35" s="39"/>
    </row>
    <row r="36" spans="1:25" ht="15.75" x14ac:dyDescent="0.25">
      <c r="A36" s="4" t="s">
        <v>61</v>
      </c>
      <c r="B36" s="46">
        <v>1697069590.0024717</v>
      </c>
      <c r="C36" s="46">
        <v>543198565.84232104</v>
      </c>
      <c r="D36" s="46">
        <v>1527892418.1961565</v>
      </c>
      <c r="E36" s="46">
        <v>24759381.89290072</v>
      </c>
      <c r="F36" s="46">
        <v>674209204.59781373</v>
      </c>
      <c r="G36" s="46">
        <v>716730.23809999996</v>
      </c>
      <c r="H36" s="46">
        <v>200048326.60987905</v>
      </c>
      <c r="I36" s="46">
        <v>353322494.85062754</v>
      </c>
      <c r="J36" s="46">
        <v>146880.65830000001</v>
      </c>
      <c r="K36" s="46">
        <v>847308166.83688104</v>
      </c>
      <c r="L36" s="46">
        <v>15892402.571300009</v>
      </c>
      <c r="M36" s="46">
        <v>348362413.66914487</v>
      </c>
      <c r="N36" s="46">
        <v>133547.8266</v>
      </c>
      <c r="O36" s="46">
        <v>45630786.170075007</v>
      </c>
      <c r="P36" s="46">
        <v>2353252.6186749996</v>
      </c>
      <c r="Q36" s="46">
        <v>35523590.041721158</v>
      </c>
      <c r="R36" s="46">
        <v>408574622.14717752</v>
      </c>
      <c r="S36" s="46">
        <v>616367.62199646642</v>
      </c>
      <c r="T36" s="46">
        <v>2244057.0037785396</v>
      </c>
      <c r="U36" s="46">
        <v>134912752.72826615</v>
      </c>
      <c r="V36" s="46">
        <v>19566548.374762151</v>
      </c>
      <c r="W36" s="46">
        <v>598577513.2919271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28528.136709999999</v>
      </c>
      <c r="D7" s="59"/>
    </row>
    <row r="8" spans="1:4" x14ac:dyDescent="0.25">
      <c r="A8" s="71" t="s">
        <v>1</v>
      </c>
      <c r="B8" s="81" t="s">
        <v>76</v>
      </c>
      <c r="C8" s="44">
        <v>21627.386169999998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6900.7505400000009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248764</v>
      </c>
      <c r="D12" s="59"/>
    </row>
    <row r="13" spans="1:4" x14ac:dyDescent="0.25">
      <c r="A13" s="72">
        <v>1</v>
      </c>
      <c r="B13" s="73" t="s">
        <v>82</v>
      </c>
      <c r="C13" s="44">
        <v>34840</v>
      </c>
      <c r="D13" s="59"/>
    </row>
    <row r="14" spans="1:4" ht="31.5" x14ac:dyDescent="0.25">
      <c r="A14" s="71" t="s">
        <v>3</v>
      </c>
      <c r="B14" s="81" t="s">
        <v>83</v>
      </c>
      <c r="C14" s="44">
        <v>94574</v>
      </c>
      <c r="D14" s="59"/>
    </row>
    <row r="15" spans="1:4" x14ac:dyDescent="0.25">
      <c r="A15" s="71" t="s">
        <v>4</v>
      </c>
      <c r="B15" s="81" t="s">
        <v>84</v>
      </c>
      <c r="C15" s="44">
        <v>91529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1924306.51624</v>
      </c>
      <c r="D19" s="59"/>
    </row>
    <row r="20" spans="1:4" x14ac:dyDescent="0.25">
      <c r="A20" s="71" t="s">
        <v>4</v>
      </c>
      <c r="B20" s="81" t="s">
        <v>89</v>
      </c>
      <c r="C20" s="44">
        <v>376100.71362000005</v>
      </c>
      <c r="D20" s="59"/>
    </row>
    <row r="21" spans="1:4" x14ac:dyDescent="0.25">
      <c r="A21" s="71" t="s">
        <v>5</v>
      </c>
      <c r="B21" s="81" t="s">
        <v>90</v>
      </c>
      <c r="C21" s="44">
        <v>1320964.42775</v>
      </c>
      <c r="D21" s="59"/>
    </row>
    <row r="22" spans="1:4" x14ac:dyDescent="0.25">
      <c r="A22" s="71"/>
      <c r="B22" s="81" t="s">
        <v>91</v>
      </c>
      <c r="C22" s="44">
        <v>1067071.9076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0</v>
      </c>
      <c r="D24" s="59"/>
    </row>
    <row r="25" spans="1:4" x14ac:dyDescent="0.25">
      <c r="A25" s="71" t="s">
        <v>9</v>
      </c>
      <c r="B25" s="81" t="s">
        <v>94</v>
      </c>
      <c r="C25" s="44">
        <v>61701.182000000001</v>
      </c>
      <c r="D25" s="59"/>
    </row>
    <row r="26" spans="1:4" x14ac:dyDescent="0.25">
      <c r="A26" s="71" t="s">
        <v>10</v>
      </c>
      <c r="B26" s="81" t="s">
        <v>95</v>
      </c>
      <c r="C26" s="44">
        <v>156011.19287</v>
      </c>
      <c r="D26" s="59"/>
    </row>
    <row r="27" spans="1:4" x14ac:dyDescent="0.25">
      <c r="A27" s="71" t="s">
        <v>11</v>
      </c>
      <c r="B27" s="81" t="s">
        <v>78</v>
      </c>
      <c r="C27" s="44">
        <v>9529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2267644.5162399998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1081975.4444200001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742770.74714000011</v>
      </c>
      <c r="D33" s="59"/>
    </row>
    <row r="34" spans="1:4" x14ac:dyDescent="0.25">
      <c r="A34" s="82" t="s">
        <v>1</v>
      </c>
      <c r="B34" s="81" t="s">
        <v>104</v>
      </c>
      <c r="C34" s="44">
        <v>655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27129.773000000001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769900.52014000015</v>
      </c>
      <c r="D39" s="59"/>
    </row>
    <row r="40" spans="1:4" x14ac:dyDescent="0.25">
      <c r="A40" s="71" t="s">
        <v>3</v>
      </c>
      <c r="B40" s="81" t="s">
        <v>108</v>
      </c>
      <c r="C40" s="44">
        <v>54031.426309999995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258043.49797</v>
      </c>
      <c r="D43" s="59"/>
    </row>
    <row r="44" spans="1:4" x14ac:dyDescent="0.25">
      <c r="A44" s="71" t="s">
        <v>1</v>
      </c>
      <c r="B44" s="81" t="s">
        <v>104</v>
      </c>
      <c r="C44" s="44">
        <v>400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370919.84827000002</v>
      </c>
      <c r="D47" s="59"/>
    </row>
    <row r="48" spans="1:4" x14ac:dyDescent="0.25">
      <c r="A48" s="71" t="s">
        <v>5</v>
      </c>
      <c r="B48" s="75" t="s">
        <v>113</v>
      </c>
      <c r="C48" s="44">
        <v>229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1283285.7861199998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1005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1655439.63439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98782.078250000006</v>
      </c>
      <c r="D57" s="59"/>
    </row>
    <row r="58" spans="1:4" x14ac:dyDescent="0.25">
      <c r="A58" s="82" t="s">
        <v>4</v>
      </c>
      <c r="B58" s="81" t="s">
        <v>124</v>
      </c>
      <c r="C58" s="44">
        <v>21354.358590000003</v>
      </c>
      <c r="D58" s="59"/>
    </row>
    <row r="59" spans="1:4" x14ac:dyDescent="0.25">
      <c r="A59" s="82" t="s">
        <v>5</v>
      </c>
      <c r="B59" s="81" t="s">
        <v>78</v>
      </c>
      <c r="C59" s="44">
        <v>77427.719660000002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251436.88496</v>
      </c>
      <c r="D61" s="59"/>
    </row>
    <row r="62" spans="1:4" x14ac:dyDescent="0.25">
      <c r="A62" s="82" t="s">
        <v>5</v>
      </c>
      <c r="B62" s="81" t="s">
        <v>127</v>
      </c>
      <c r="C62" s="44">
        <v>10955.070640000002</v>
      </c>
      <c r="D62" s="59"/>
    </row>
    <row r="63" spans="1:4" x14ac:dyDescent="0.25">
      <c r="A63" s="82" t="s">
        <v>6</v>
      </c>
      <c r="B63" s="81" t="s">
        <v>128</v>
      </c>
      <c r="C63" s="44">
        <v>2324.145</v>
      </c>
      <c r="D63" s="59"/>
    </row>
    <row r="64" spans="1:4" x14ac:dyDescent="0.25">
      <c r="A64" s="71"/>
      <c r="B64" s="83" t="s">
        <v>129</v>
      </c>
      <c r="C64" s="44">
        <v>264716.10060000001</v>
      </c>
      <c r="D64" s="59"/>
    </row>
    <row r="65" spans="1:4" x14ac:dyDescent="0.25">
      <c r="A65" s="71" t="s">
        <v>15</v>
      </c>
      <c r="B65" s="81" t="s">
        <v>78</v>
      </c>
      <c r="C65" s="44">
        <v>1936.3829600000001</v>
      </c>
      <c r="D65" s="59"/>
    </row>
    <row r="66" spans="1:4" x14ac:dyDescent="0.25">
      <c r="A66" s="71"/>
      <c r="B66" s="83" t="s">
        <v>130</v>
      </c>
      <c r="C66" s="44">
        <v>365434.56180999998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69849.446849999993</v>
      </c>
      <c r="D69" s="59"/>
    </row>
    <row r="70" spans="1:4" x14ac:dyDescent="0.25">
      <c r="A70" s="82" t="s">
        <v>8</v>
      </c>
      <c r="B70" s="81" t="s">
        <v>135</v>
      </c>
      <c r="C70" s="44">
        <v>10120.44656</v>
      </c>
      <c r="D70" s="59"/>
    </row>
    <row r="71" spans="1:4" x14ac:dyDescent="0.25">
      <c r="A71" s="82"/>
      <c r="B71" s="83" t="s">
        <v>136</v>
      </c>
      <c r="C71" s="44">
        <v>79969.893410000004</v>
      </c>
      <c r="D71" s="59"/>
    </row>
    <row r="72" spans="1:4" x14ac:dyDescent="0.25">
      <c r="A72" s="82"/>
      <c r="B72" s="84" t="s">
        <v>137</v>
      </c>
      <c r="C72" s="44">
        <v>5478992.1869800007</v>
      </c>
      <c r="D72" s="59"/>
    </row>
    <row r="73" spans="1:4" x14ac:dyDescent="0.25">
      <c r="A73" s="82" t="s">
        <v>138</v>
      </c>
      <c r="B73" s="83" t="s">
        <v>139</v>
      </c>
      <c r="C73" s="44">
        <v>15666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512978.18001000001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-23740.323850000001</v>
      </c>
      <c r="D80" s="59"/>
    </row>
    <row r="81" spans="1:4" x14ac:dyDescent="0.25">
      <c r="A81" s="82" t="s">
        <v>12</v>
      </c>
      <c r="B81" s="81" t="s">
        <v>148</v>
      </c>
      <c r="C81" s="44">
        <v>244236.34823000003</v>
      </c>
      <c r="D81" s="59"/>
    </row>
    <row r="82" spans="1:4" x14ac:dyDescent="0.25">
      <c r="A82" s="82" t="s">
        <v>16</v>
      </c>
      <c r="B82" s="81" t="s">
        <v>149</v>
      </c>
      <c r="C82" s="44">
        <v>244428.17464000001</v>
      </c>
      <c r="D82" s="59"/>
    </row>
    <row r="83" spans="1:4" x14ac:dyDescent="0.25">
      <c r="A83" s="82" t="s">
        <v>17</v>
      </c>
      <c r="B83" s="81" t="s">
        <v>150</v>
      </c>
      <c r="C83" s="44">
        <v>-21584.018</v>
      </c>
      <c r="D83" s="59"/>
    </row>
    <row r="84" spans="1:4" x14ac:dyDescent="0.25">
      <c r="A84" s="82" t="s">
        <v>18</v>
      </c>
      <c r="B84" s="81" t="s">
        <v>151</v>
      </c>
      <c r="C84" s="44">
        <v>158117.41032408626</v>
      </c>
      <c r="D84" s="59"/>
    </row>
    <row r="85" spans="1:4" x14ac:dyDescent="0.25">
      <c r="A85" s="88"/>
      <c r="B85" s="83" t="s">
        <v>152</v>
      </c>
      <c r="C85" s="44">
        <v>1138924.7183540864</v>
      </c>
      <c r="D85" s="59"/>
    </row>
    <row r="86" spans="1:4" x14ac:dyDescent="0.25">
      <c r="A86" s="82" t="s">
        <v>79</v>
      </c>
      <c r="B86" s="83" t="s">
        <v>153</v>
      </c>
      <c r="C86" s="44">
        <v>23396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1224448.9987699999</v>
      </c>
      <c r="D89" s="59"/>
    </row>
    <row r="90" spans="1:4" x14ac:dyDescent="0.25">
      <c r="A90" s="71" t="s">
        <v>5</v>
      </c>
      <c r="B90" s="75" t="s">
        <v>158</v>
      </c>
      <c r="C90" s="44">
        <v>4540.6354599999995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2515626.1088100001</v>
      </c>
      <c r="D92" s="59"/>
    </row>
    <row r="93" spans="1:4" x14ac:dyDescent="0.25">
      <c r="A93" s="71" t="s">
        <v>9</v>
      </c>
      <c r="B93" s="75" t="s">
        <v>161</v>
      </c>
      <c r="C93" s="44"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4979</v>
      </c>
      <c r="D96" s="59"/>
    </row>
    <row r="97" spans="1:4" x14ac:dyDescent="0.25">
      <c r="A97" s="71" t="s">
        <v>19</v>
      </c>
      <c r="B97" s="75" t="s">
        <v>165</v>
      </c>
      <c r="C97" s="44">
        <v>1284.2099699999999</v>
      </c>
      <c r="D97" s="59"/>
    </row>
    <row r="98" spans="1:4" x14ac:dyDescent="0.25">
      <c r="A98" s="77"/>
      <c r="B98" s="74" t="s">
        <v>166</v>
      </c>
      <c r="C98" s="44">
        <v>3753581.7860100004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62099</v>
      </c>
      <c r="D104" s="59"/>
    </row>
    <row r="105" spans="1:4" x14ac:dyDescent="0.25">
      <c r="A105" s="82" t="s">
        <v>131</v>
      </c>
      <c r="B105" s="83" t="s">
        <v>174</v>
      </c>
      <c r="C105" s="44">
        <v>496490.14912999998</v>
      </c>
      <c r="D105" s="59"/>
    </row>
    <row r="106" spans="1:4" x14ac:dyDescent="0.25">
      <c r="A106" s="82" t="s">
        <v>2</v>
      </c>
      <c r="B106" s="81" t="s">
        <v>175</v>
      </c>
      <c r="C106" s="44">
        <v>174014.67570999998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139546.90463999999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11643.107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151285.46178000001</v>
      </c>
      <c r="D122" s="59"/>
    </row>
    <row r="123" spans="1:4" x14ac:dyDescent="0.25">
      <c r="A123" s="82" t="s">
        <v>1</v>
      </c>
      <c r="B123" s="81" t="s">
        <v>176</v>
      </c>
      <c r="C123" s="44">
        <v>200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22829.210129999999</v>
      </c>
      <c r="D125" s="59"/>
    </row>
    <row r="126" spans="1:4" x14ac:dyDescent="0.25">
      <c r="A126" s="82" t="s">
        <v>1</v>
      </c>
      <c r="B126" s="81" t="s">
        <v>185</v>
      </c>
      <c r="C126" s="44">
        <v>15700.294739999999</v>
      </c>
      <c r="D126" s="59"/>
    </row>
    <row r="127" spans="1:4" x14ac:dyDescent="0.25">
      <c r="A127" s="82" t="s">
        <v>1</v>
      </c>
      <c r="B127" s="81" t="s">
        <v>186</v>
      </c>
      <c r="C127" s="44">
        <v>3420.00747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4107</v>
      </c>
      <c r="D129" s="59"/>
    </row>
    <row r="130" spans="1:5" x14ac:dyDescent="0.25">
      <c r="A130" s="82" t="s">
        <v>3</v>
      </c>
      <c r="B130" s="81" t="s">
        <v>189</v>
      </c>
      <c r="C130" s="44">
        <v>135</v>
      </c>
      <c r="D130" s="59"/>
    </row>
    <row r="131" spans="1:5" x14ac:dyDescent="0.25">
      <c r="A131" s="82"/>
      <c r="B131" s="83" t="s">
        <v>190</v>
      </c>
      <c r="C131" s="44">
        <v>4242</v>
      </c>
      <c r="D131" s="59"/>
    </row>
    <row r="132" spans="1:5" x14ac:dyDescent="0.25">
      <c r="A132" s="90"/>
      <c r="B132" s="89" t="s">
        <v>191</v>
      </c>
      <c r="C132" s="44">
        <v>5478991.6534940861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15666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1699704.93515</v>
      </c>
      <c r="D6" s="59"/>
      <c r="E6" s="59"/>
    </row>
    <row r="7" spans="1:5" ht="31.5" x14ac:dyDescent="0.25">
      <c r="A7" s="12"/>
      <c r="B7" s="94" t="s">
        <v>200</v>
      </c>
      <c r="C7" s="61">
        <v>-52930.929659999994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-544246.11961000005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-59657.859649999999</v>
      </c>
      <c r="D9" s="59"/>
      <c r="E9" s="59"/>
    </row>
    <row r="10" spans="1:5" x14ac:dyDescent="0.25">
      <c r="A10" s="12"/>
      <c r="B10" s="94" t="s">
        <v>203</v>
      </c>
      <c r="C10" s="61">
        <v>249.93702000000005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31884.442130000003</v>
      </c>
      <c r="D11" s="59"/>
      <c r="E11" s="59"/>
    </row>
    <row r="12" spans="1:5" x14ac:dyDescent="0.25">
      <c r="A12" s="16"/>
      <c r="B12" s="95" t="s">
        <v>205</v>
      </c>
      <c r="C12" s="61">
        <v>1127685.39802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12327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20591.314989999999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-664471.01118000003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200178.75917999999</v>
      </c>
      <c r="D18" s="59"/>
      <c r="E18" s="59"/>
    </row>
    <row r="19" spans="1:5" x14ac:dyDescent="0.25">
      <c r="A19" s="16"/>
      <c r="B19" s="96" t="s">
        <v>211</v>
      </c>
      <c r="C19" s="61">
        <v>-464292.25200000004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-99511.138275377118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58718.201117067103</v>
      </c>
      <c r="D21" s="59"/>
      <c r="E21" s="59"/>
    </row>
    <row r="22" spans="1:5" x14ac:dyDescent="0.25">
      <c r="A22" s="16"/>
      <c r="B22" s="95" t="s">
        <v>214</v>
      </c>
      <c r="C22" s="61">
        <v>-505085.18915831001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-465.39704000000063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237</v>
      </c>
      <c r="D25" s="59"/>
      <c r="E25" s="59"/>
    </row>
    <row r="26" spans="1:5" x14ac:dyDescent="0.25">
      <c r="A26" s="15"/>
      <c r="B26" s="95" t="s">
        <v>218</v>
      </c>
      <c r="C26" s="61">
        <v>-228.39704000000063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-2536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-408962.73579999997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6935.80368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-135703.28427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163500.68111</v>
      </c>
      <c r="D32" s="59"/>
      <c r="E32" s="59"/>
    </row>
    <row r="33" spans="1:5" x14ac:dyDescent="0.25">
      <c r="A33" s="17"/>
      <c r="B33" s="95" t="s">
        <v>225</v>
      </c>
      <c r="C33" s="61">
        <v>-374229.53527999995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-102088.97018999999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-63345.94672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176435.62134169004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176435.62134169004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6350</v>
      </c>
      <c r="D96" s="59"/>
      <c r="E96" s="59"/>
    </row>
    <row r="97" spans="1:5" x14ac:dyDescent="0.25">
      <c r="A97" s="16"/>
      <c r="B97" s="94" t="s">
        <v>235</v>
      </c>
      <c r="C97" s="61">
        <v>6112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229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2506.8276300000002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10843.511040000001</v>
      </c>
      <c r="D101" s="59"/>
      <c r="E101" s="59"/>
    </row>
    <row r="102" spans="1:5" x14ac:dyDescent="0.25">
      <c r="A102" s="13"/>
      <c r="B102" s="96" t="s">
        <v>239</v>
      </c>
      <c r="C102" s="61">
        <v>13350.338669999999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46472.67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3673.5480899999998</v>
      </c>
      <c r="D104" s="59"/>
      <c r="E104" s="59"/>
    </row>
    <row r="105" spans="1:5" x14ac:dyDescent="0.25">
      <c r="A105" s="14"/>
      <c r="B105" s="95" t="s">
        <v>263</v>
      </c>
      <c r="C105" s="61">
        <v>69846.556760000007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-562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-1902.6984199999999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-55836.161930000002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-2229.8008300000001</v>
      </c>
      <c r="D110" s="59"/>
      <c r="E110" s="59"/>
    </row>
    <row r="111" spans="1:5" x14ac:dyDescent="0.25">
      <c r="A111" s="12"/>
      <c r="B111" s="95" t="s">
        <v>250</v>
      </c>
      <c r="C111" s="61">
        <v>-59968.661179999996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-11765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7152.9496200000003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-18090.101439999999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163049.36510169003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974.13634999999999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-173.27432999999999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800.86202000000003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-5953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220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158117.22712169003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2022-11-10T09:53:37Z</dcterms:modified>
</cp:coreProperties>
</file>