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5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8" l="1"/>
  <c r="A53" i="8"/>
  <c r="A54" i="8" l="1"/>
  <c r="A52" i="8"/>
  <c r="A47" i="8"/>
  <c r="A50" i="8"/>
  <c r="A48" i="8"/>
  <c r="A46" i="8"/>
  <c r="A51" i="8"/>
  <c r="A55" i="8"/>
  <c r="G49" i="6" l="1"/>
  <c r="G50" i="6"/>
  <c r="G48" i="6"/>
  <c r="G46" i="6"/>
  <c r="G45" i="6"/>
  <c r="G51" i="6"/>
  <c r="G52" i="6"/>
  <c r="G47" i="6"/>
  <c r="G54" i="6"/>
  <c r="G53" i="6"/>
  <c r="A54" i="4" l="1"/>
  <c r="A49" i="4"/>
  <c r="A50" i="4"/>
  <c r="A55" i="4"/>
  <c r="A51" i="4"/>
  <c r="A48" i="4"/>
  <c r="A53" i="4"/>
  <c r="A47" i="4"/>
  <c r="A52" i="4"/>
  <c r="A46" i="4"/>
  <c r="A50" i="6" l="1"/>
  <c r="A52" i="6" l="1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<sst xmlns="http://schemas.openxmlformats.org/spreadsheetml/2006/main" count="727" uniqueCount="379">
  <si>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</si>
  <si>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</si>
  <si>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</si>
  <si>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</si>
  <si>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</si>
  <si>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</si>
  <si>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</si>
  <si>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</si>
  <si>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</si>
  <si>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</si>
  <si>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</si>
  <si>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</si>
  <si>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</si>
  <si>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</si>
  <si>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</si>
  <si>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</si>
  <si>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</si>
  <si>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</si>
  <si>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</si>
  <si>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</si>
  <si>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</si>
  <si>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</si>
  <si>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</si>
  <si>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</si>
  <si>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</si>
  <si>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</si>
  <si>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</si>
  <si>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</si>
  <si>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</si>
  <si>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</si>
  <si>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</si>
  <si>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</si>
  <si>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</si>
  <si>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</si>
  <si>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</si>
  <si>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</si>
  <si>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</si>
  <si>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</si>
  <si>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</si>
  <si>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</si>
  <si>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</si>
  <si>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</si>
  <si>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</si>
  <si>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</si>
  <si>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</si>
  <si>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</si>
  <si>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</si>
  <si>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</si>
  <si>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</si>
  <si>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</si>
  <si>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</si>
  <si>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</si>
  <si>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</si>
  <si>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</si>
  <si>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</si>
  <si>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</si>
  <si>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</si>
  <si>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</si>
  <si>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</si>
  <si>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</si>
  <si>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</si>
  <si>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</si>
  <si>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</si>
  <si>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</si>
  <si>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</si>
  <si>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</si>
  <si>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</si>
  <si>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</si>
  <si>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</si>
  <si>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</si>
  <si>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</si>
  <si>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</si>
  <si>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</si>
  <si>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</si>
  <si>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</si>
  <si>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</si>
  <si>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</si>
  <si>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</si>
  <si>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</si>
  <si>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</si>
  <si>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</si>
  <si>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</si>
  <si>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</si>
  <si>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</si>
  <si>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</si>
  <si>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</si>
  <si>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</si>
  <si>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</si>
  <si>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</si>
  <si>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</si>
  <si>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</si>
  <si>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</si>
  <si>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</si>
  <si>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</si>
  <si>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</si>
  <si>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</si>
  <si>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</si>
  <si>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</si>
  <si>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</si>
  <si>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</si>
  <si>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</si>
  <si>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</si>
  <si>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</si>
  <si>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</si>
  <si>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</si>
  <si>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</si>
  <si>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</si>
  <si>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</si>
  <si>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</si>
  <si>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</si>
  <si>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</si>
  <si>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</si>
  <si>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</si>
  <si>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</si>
  <si>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</si>
  <si>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</si>
  <si>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</si>
  <si>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</si>
  <si>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</si>
  <si>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</si>
  <si>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</si>
  <si>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</si>
  <si>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</si>
  <si>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</si>
  <si>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</si>
  <si>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</si>
  <si>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</si>
  <si>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</si>
  <si>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</si>
  <si>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</si>
  <si>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</si>
  <si>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</si>
  <si>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</si>
  <si>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</si>
  <si>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</si>
  <si>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</si>
  <si>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</si>
  <si>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</si>
  <si>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</si>
  <si>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</si>
  <si>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</si>
  <si>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</si>
  <si>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</si>
  <si>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</si>
  <si>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</si>
  <si>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</si>
  <si>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</si>
  <si>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</si>
  <si>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</si>
  <si>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</si>
  <si>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</si>
  <si>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</si>
  <si>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</si>
  <si>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</si>
  <si>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</si>
  <si>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</si>
  <si>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</si>
  <si>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</si>
  <si>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</si>
  <si>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</si>
  <si>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</si>
  <si>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</si>
  <si>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</si>
  <si>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</si>
  <si>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</si>
  <si>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</si>
  <si>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</si>
  <si>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</si>
  <si>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</si>
  <si>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</si>
  <si>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</si>
  <si>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</si>
  <si>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</si>
  <si>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</si>
  <si>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</si>
  <si>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</si>
  <si>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</si>
  <si>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</si>
  <si>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</si>
  <si>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</si>
  <si>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</si>
  <si>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</si>
  <si>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</si>
  <si>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</si>
  <si>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</si>
  <si>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</si>
  <si>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</si>
  <si>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</si>
  <si>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</si>
  <si>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</si>
  <si>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</si>
  <si>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</si>
  <si>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</si>
  <si>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</si>
  <si>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</si>
  <si>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</si>
  <si>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</si>
  <si>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</si>
  <si>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</si>
  <si>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</si>
  <si>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</si>
  <si>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</si>
  <si>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</si>
  <si>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</si>
  <si>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</si>
  <si>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</si>
  <si>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</si>
  <si>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</si>
  <si>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</si>
  <si>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</si>
  <si>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</si>
  <si>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</si>
  <si>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</si>
  <si>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</si>
  <si>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</si>
  <si>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</si>
  <si>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</si>
  <si>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</si>
  <si>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</si>
  <si>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</si>
  <si>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</si>
  <si>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</si>
  <si>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</si>
  <si>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</si>
  <si>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</si>
  <si>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</si>
  <si>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</si>
  <si>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</si>
  <si>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</si>
  <si>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</si>
  <si>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</si>
  <si>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</si>
  <si>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</si>
  <si>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</si>
  <si>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</si>
  <si>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</si>
  <si>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</si>
  <si>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</si>
  <si>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</si>
  <si>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</si>
  <si>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</si>
  <si>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</si>
  <si>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</si>
  <si>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</si>
  <si>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</si>
  <si>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</si>
  <si>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</si>
  <si>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</si>
  <si>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</si>
  <si>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</si>
  <si>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</si>
  <si>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</si>
  <si>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</si>
  <si>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</si>
  <si>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</si>
  <si>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</si>
  <si>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</si>
  <si>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</si>
  <si>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</si>
  <si>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</si>
  <si>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</si>
  <si>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</si>
  <si>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</si>
  <si>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</si>
  <si>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</si>
  <si>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</si>
  <si>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</si>
  <si>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</si>
  <si>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</si>
  <si>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</si>
  <si>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</si>
  <si>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</si>
  <si>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</si>
  <si>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</si>
  <si>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</si>
  <si>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</si>
  <si>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</si>
  <si>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</si>
  <si>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</si>
  <si>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</si>
  <si>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</si>
  <si>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</si>
  <si>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</si>
  <si>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</si>
  <si>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</si>
  <si>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</si>
  <si>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</si>
  <si>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</si>
  <si>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</si>
  <si>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</si>
  <si>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</si>
  <si>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</si>
  <si>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</si>
  <si>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</si>
  <si>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</si>
  <si>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</si>
  <si>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</si>
  <si>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</si>
  <si>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</si>
  <si>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</si>
  <si>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</si>
  <si>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</si>
  <si>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</si>
  <si>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</si>
  <si>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</si>
  <si>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</si>
  <si>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</si>
  <si>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</si>
  <si>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</si>
  <si>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</si>
  <si>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</si>
  <si>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</si>
  <si>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</si>
  <si>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</si>
  <si>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</si>
  <si>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</si>
  <si>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</si>
  <si>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</si>
  <si>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</si>
  <si>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</si>
  <si>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</si>
  <si>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</si>
  <si>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</si>
  <si>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</si>
  <si>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</si>
  <si>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</si>
  <si>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</si>
  <si>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</si>
  <si>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</si>
  <si>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</si>
  <si>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</si>
  <si>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</si>
  <si>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</si>
  <si>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</si>
  <si>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</si>
  <si>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</si>
  <si>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</si>
  <si>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</si>
  <si>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</si>
  <si>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</si>
  <si>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</si>
  <si>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</si>
  <si>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</si>
  <si>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</si>
  <si>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</si>
  <si>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</si>
  <si>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</si>
  <si>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</si>
  <si>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</si>
  <si>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31.05.2022 ГОДИНА*</t>
  </si>
  <si>
    <t>ЗК "ЛЕВ ИНС" АД</t>
  </si>
  <si>
    <t>ЗАД "Булстрад Виена Иншурънс Груп" АД</t>
  </si>
  <si>
    <t>"ЗД ЕВРОИНС"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</si>
  <si>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</si>
  <si>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</si>
  <si>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</si>
  <si>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</si>
  <si>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ЗАД "ОЗК -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</si>
  <si>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</si>
  <si>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</si>
  <si>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</si>
  <si>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</si>
  <si>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"ОЗОФ Доверие ЗАД" 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</si>
  <si>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</si>
  <si>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</si>
  <si>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</si>
  <si>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</si>
  <si>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</si>
  <si>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</si>
  <si>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</si>
  <si>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</si>
  <si>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</si>
  <si>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</si>
  <si>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</si>
  <si>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31.05.2022 ГОДИНА*</t>
  </si>
  <si>
    <t>БРУТЕН ПРЕМИЕН ПРИХОД И ИЗПЛАТЕНИ ОБЕЗЩЕТЕНИЯ ПО ОБЩО ЗАСТРАХОВАНЕ КЪМ 31.05.2022 ГОДИНА*</t>
  </si>
  <si>
    <t>ОБЩИ ДАННИ ЗА ПОРТФЕЙЛА НА ЗАСТРАХОВАТЕЛИТЕ ПО ОБЩО ЗАСТРАХОВАНЕ КЪМ 31.05.2022 ГОДИНА*</t>
  </si>
  <si>
    <t>АГРЕГИРАН ОТЧЕТ ЗА ФИНАНСОВОТО СЪСТОЯНИЕ НА ЗАСТРАХОВАТЕЛИТЕ, КОИТО ИЗВЪРШВАТ ДЕЙНОСТ ПО ОБЩО ЗАСТРАХОВАНЕ КЪМ 31.05.2022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</si>
  <si>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31.05.2022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</si>
</sst>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5.2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6.1975707952027448E-2</c:v>
                </c:pt>
                <c:pt idx="1">
                  <c:v>0.70301516883805715</c:v>
                </c:pt>
                <c:pt idx="2">
                  <c:v>3.8607087789626184E-3</c:v>
                </c:pt>
                <c:pt idx="3">
                  <c:v>2.489510899714339E-3</c:v>
                </c:pt>
                <c:pt idx="4">
                  <c:v>4.1589066789676299E-3</c:v>
                </c:pt>
                <c:pt idx="5">
                  <c:v>9.5835837674220093E-3</c:v>
                </c:pt>
                <c:pt idx="6">
                  <c:v>0.13341837952117341</c:v>
                </c:pt>
                <c:pt idx="7">
                  <c:v>1.8593388917284497E-2</c:v>
                </c:pt>
                <c:pt idx="8">
                  <c:v>4.1558428649180523E-2</c:v>
                </c:pt>
                <c:pt idx="9">
                  <c:v>2.1346215997210444E-2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31.</a:t>
            </a:r>
            <a:r>
              <a:rPr lang="bg-BG" sz="1200" b="1"/>
              <a:t>0</a:t>
            </a:r>
            <a:r>
              <a:rPr lang="en-US" sz="1200" b="1"/>
              <a:t>5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5.9191840928556172E-2</c:v>
                </c:pt>
                <c:pt idx="1">
                  <c:v>0.86590777038307865</c:v>
                </c:pt>
                <c:pt idx="2">
                  <c:v>2.5532454911277269E-4</c:v>
                </c:pt>
                <c:pt idx="3">
                  <c:v>4.4124636223048634E-4</c:v>
                </c:pt>
                <c:pt idx="4">
                  <c:v>1.7778066118548019E-3</c:v>
                </c:pt>
                <c:pt idx="5">
                  <c:v>2.2942832108125443E-3</c:v>
                </c:pt>
                <c:pt idx="6">
                  <c:v>4.3561280196770628E-2</c:v>
                </c:pt>
                <c:pt idx="7">
                  <c:v>7.6304729709267115E-3</c:v>
                </c:pt>
                <c:pt idx="8">
                  <c:v>8.2151995894914637E-3</c:v>
                </c:pt>
                <c:pt idx="9">
                  <c:v>1.0724775197165623E-2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31</a:t>
            </a:r>
            <a:r>
              <a:rPr lang="bg-BG" sz="1200" b="1"/>
              <a:t>.0</a:t>
            </a:r>
            <a:r>
              <a:rPr lang="en-US" sz="1200" b="1"/>
              <a:t>5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0.10661859139092777</c:v>
                </c:pt>
                <c:pt idx="1">
                  <c:v>0.66955694765521911</c:v>
                </c:pt>
                <c:pt idx="2">
                  <c:v>3.6769681514843347E-3</c:v>
                </c:pt>
                <c:pt idx="3">
                  <c:v>2.3710289522232233E-3</c:v>
                </c:pt>
                <c:pt idx="4">
                  <c:v>3.9609740799119546E-3</c:v>
                </c:pt>
                <c:pt idx="5">
                  <c:v>9.1274774419430986E-3</c:v>
                </c:pt>
                <c:pt idx="6">
                  <c:v>0.12706867065322217</c:v>
                </c:pt>
                <c:pt idx="7">
                  <c:v>1.7708483802134217E-2</c:v>
                </c:pt>
                <c:pt idx="8">
                  <c:v>3.9580560803094578E-2</c:v>
                </c:pt>
                <c:pt idx="9">
                  <c:v>2.0330297069839728E-2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5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0.1008659085214467</c:v>
                </c:pt>
                <c:pt idx="1">
                  <c:v>0.8275518540897675</c:v>
                </c:pt>
                <c:pt idx="2">
                  <c:v>2.4401345314532723E-4</c:v>
                </c:pt>
                <c:pt idx="3">
                  <c:v>4.2169877087736972E-4</c:v>
                </c:pt>
                <c:pt idx="4">
                  <c:v>1.6990482579553226E-3</c:v>
                </c:pt>
                <c:pt idx="5">
                  <c:v>2.1926445017100464E-3</c:v>
                </c:pt>
                <c:pt idx="6">
                  <c:v>4.1631478215399753E-2</c:v>
                </c:pt>
                <c:pt idx="7">
                  <c:v>7.2924364900984247E-3</c:v>
                </c:pt>
                <c:pt idx="8">
                  <c:v>7.8512592192005754E-3</c:v>
                </c:pt>
                <c:pt idx="9">
                  <c:v>1.0249658480398842E-2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3317040.625</v>
      </c>
      <c r="D4" s="52">
        <v>2748135.5200000005</v>
      </c>
      <c r="E4" s="52">
        <v>3530914.21</v>
      </c>
      <c r="F4" s="52">
        <v>4534641.5900000008</v>
      </c>
      <c r="G4" s="52">
        <v>2133405.9999999991</v>
      </c>
      <c r="H4" s="52">
        <v>41237.830000000016</v>
      </c>
      <c r="I4" s="52">
        <v>5079671.4700000007</v>
      </c>
      <c r="J4" s="52">
        <v>844156.42</v>
      </c>
      <c r="K4" s="52">
        <v>225563.66</v>
      </c>
      <c r="L4" s="63">
        <v>1681496.64</v>
      </c>
      <c r="M4" s="52">
        <v>48905.67</v>
      </c>
      <c r="N4" s="52">
        <v>2205174.7199999997</v>
      </c>
      <c r="O4" s="52">
        <v>0</v>
      </c>
      <c r="P4" s="52">
        <v>233829.17000000007</v>
      </c>
      <c r="Q4" s="52">
        <v>403482.28000000463</v>
      </c>
      <c r="R4" s="52">
        <v>0</v>
      </c>
      <c r="S4" s="52">
        <v>944474.87733448856</v>
      </c>
      <c r="T4" s="52">
        <v>0</v>
      </c>
      <c r="U4" s="52">
        <v>144140.57999999999</v>
      </c>
      <c r="V4" s="52">
        <v>3149.6</v>
      </c>
      <c r="W4" s="52">
        <v>7130</v>
      </c>
      <c r="X4" s="52">
        <v>25313.68</v>
      </c>
      <c r="Y4" s="52">
        <v>103265.51</v>
      </c>
      <c r="Z4" s="42">
        <v>28255130.052334499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305647</v>
      </c>
      <c r="D5" s="51">
        <v>175358.38</v>
      </c>
      <c r="E5" s="51">
        <v>106112.24</v>
      </c>
      <c r="F5" s="32">
        <v>57305.189999999995</v>
      </c>
      <c r="G5" s="32">
        <v>123027.48</v>
      </c>
      <c r="H5" s="32">
        <v>0</v>
      </c>
      <c r="I5" s="51">
        <v>403443.13</v>
      </c>
      <c r="J5" s="32">
        <v>171756.26000000004</v>
      </c>
      <c r="K5" s="32">
        <v>23032.5</v>
      </c>
      <c r="L5" s="51">
        <v>11637.28</v>
      </c>
      <c r="M5" s="32">
        <v>3482.33</v>
      </c>
      <c r="N5" s="32">
        <v>0</v>
      </c>
      <c r="O5" s="32">
        <v>0</v>
      </c>
      <c r="P5" s="33">
        <v>1275</v>
      </c>
      <c r="Q5" s="52">
        <v>0</v>
      </c>
      <c r="R5" s="32">
        <v>0</v>
      </c>
      <c r="S5" s="32">
        <v>0</v>
      </c>
      <c r="T5" s="32">
        <v>0</v>
      </c>
      <c r="U5" s="32">
        <v>16068.76</v>
      </c>
      <c r="V5" s="32">
        <v>0</v>
      </c>
      <c r="W5" s="32">
        <v>0</v>
      </c>
      <c r="X5" s="52">
        <v>0</v>
      </c>
      <c r="Y5" s="32">
        <v>0</v>
      </c>
      <c r="Z5" s="42">
        <v>1398145.55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2821690.49</v>
      </c>
      <c r="F6" s="32">
        <v>0</v>
      </c>
      <c r="G6" s="32">
        <v>0</v>
      </c>
      <c r="H6" s="32">
        <v>343521</v>
      </c>
      <c r="I6" s="51">
        <v>11563183.73</v>
      </c>
      <c r="J6" s="32">
        <v>1052.94</v>
      </c>
      <c r="K6" s="32">
        <v>0</v>
      </c>
      <c r="L6" s="51">
        <v>1467272.84</v>
      </c>
      <c r="M6" s="32">
        <v>0</v>
      </c>
      <c r="N6" s="32">
        <v>1325207.06</v>
      </c>
      <c r="O6" s="32">
        <v>13163005</v>
      </c>
      <c r="P6" s="33">
        <v>0</v>
      </c>
      <c r="Q6" s="52">
        <v>7026388.249999064</v>
      </c>
      <c r="R6" s="32">
        <v>0</v>
      </c>
      <c r="S6" s="32">
        <v>2803198.1810017014</v>
      </c>
      <c r="T6" s="32">
        <v>0</v>
      </c>
      <c r="U6" s="32">
        <v>1618899.9</v>
      </c>
      <c r="V6" s="32">
        <v>1397245.69</v>
      </c>
      <c r="W6" s="32">
        <v>27868</v>
      </c>
      <c r="X6" s="52">
        <v>524935.30000000005</v>
      </c>
      <c r="Y6" s="32">
        <v>0</v>
      </c>
      <c r="Z6" s="42">
        <v>44083468.381000757</v>
      </c>
      <c r="AA6" s="9"/>
    </row>
    <row r="7" spans="1:28" ht="32.25" customHeight="1" x14ac:dyDescent="0.25">
      <c r="A7" s="31">
        <v>3</v>
      </c>
      <c r="B7" s="4" t="s">
        <v>286</v>
      </c>
      <c r="C7" s="51">
        <v>23621613</v>
      </c>
      <c r="D7" s="51">
        <v>62684759.229999974</v>
      </c>
      <c r="E7" s="51">
        <v>15221126.4</v>
      </c>
      <c r="F7" s="32">
        <v>53929768.18</v>
      </c>
      <c r="G7" s="32">
        <v>61224936.700000003</v>
      </c>
      <c r="H7" s="32">
        <v>599381.6</v>
      </c>
      <c r="I7" s="51">
        <v>29132670.719999999</v>
      </c>
      <c r="J7" s="32">
        <v>3639311.56</v>
      </c>
      <c r="K7" s="32">
        <v>13197925.950000001</v>
      </c>
      <c r="L7" s="51">
        <v>40350726.240000002</v>
      </c>
      <c r="M7" s="32">
        <v>7841350.5199999996</v>
      </c>
      <c r="N7" s="32">
        <v>3455913</v>
      </c>
      <c r="O7" s="32">
        <v>0</v>
      </c>
      <c r="P7" s="33">
        <v>8909825.5299999993</v>
      </c>
      <c r="Q7" s="52">
        <v>492043.27</v>
      </c>
      <c r="R7" s="32">
        <v>0</v>
      </c>
      <c r="S7" s="32">
        <v>0</v>
      </c>
      <c r="T7" s="32">
        <v>0</v>
      </c>
      <c r="U7" s="32">
        <v>193352.17</v>
      </c>
      <c r="V7" s="32">
        <v>0</v>
      </c>
      <c r="W7" s="32">
        <v>0</v>
      </c>
      <c r="X7" s="52">
        <v>0</v>
      </c>
      <c r="Y7" s="32">
        <v>152425.20000000001</v>
      </c>
      <c r="Z7" s="42">
        <v>324647129.26999992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668860.88</v>
      </c>
      <c r="E8" s="51">
        <v>0</v>
      </c>
      <c r="F8" s="32">
        <v>18571.560000000001</v>
      </c>
      <c r="G8" s="32">
        <v>0</v>
      </c>
      <c r="H8" s="32">
        <v>0</v>
      </c>
      <c r="I8" s="51">
        <v>143270.38</v>
      </c>
      <c r="J8" s="32">
        <v>3675550.86</v>
      </c>
      <c r="K8" s="32">
        <v>0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4506253.68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394901.43000000005</v>
      </c>
      <c r="E9" s="51">
        <v>837207.85</v>
      </c>
      <c r="F9" s="32">
        <v>0</v>
      </c>
      <c r="G9" s="32">
        <v>199344.4</v>
      </c>
      <c r="H9" s="32">
        <v>0</v>
      </c>
      <c r="I9" s="51">
        <v>0</v>
      </c>
      <c r="J9" s="32">
        <v>0</v>
      </c>
      <c r="K9" s="32">
        <v>-68015.06</v>
      </c>
      <c r="L9" s="51">
        <v>0</v>
      </c>
      <c r="M9" s="32">
        <v>0</v>
      </c>
      <c r="N9" s="32">
        <v>0</v>
      </c>
      <c r="O9" s="32">
        <v>0</v>
      </c>
      <c r="P9" s="33">
        <v>80499.239999999991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1443937.8599999999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47650</v>
      </c>
      <c r="D10" s="51">
        <v>997561.47</v>
      </c>
      <c r="E10" s="51">
        <v>1788654.89</v>
      </c>
      <c r="F10" s="32">
        <v>0</v>
      </c>
      <c r="G10" s="32">
        <v>256239.62</v>
      </c>
      <c r="H10" s="32">
        <v>0</v>
      </c>
      <c r="I10" s="51">
        <v>58362.879999999997</v>
      </c>
      <c r="J10" s="32">
        <v>0</v>
      </c>
      <c r="K10" s="32">
        <v>5827.2</v>
      </c>
      <c r="L10" s="51">
        <v>996405.33</v>
      </c>
      <c r="M10" s="32">
        <v>2300.9699999999998</v>
      </c>
      <c r="N10" s="32">
        <v>0</v>
      </c>
      <c r="O10" s="32">
        <v>0</v>
      </c>
      <c r="P10" s="33">
        <v>0</v>
      </c>
      <c r="Q10" s="52">
        <v>0</v>
      </c>
      <c r="R10" s="32">
        <v>530976.85538730002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4683979.2153873006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47282</v>
      </c>
      <c r="D11" s="51">
        <v>4916692.0799999982</v>
      </c>
      <c r="E11" s="51">
        <v>1124411.07</v>
      </c>
      <c r="F11" s="32">
        <v>1387583.78</v>
      </c>
      <c r="G11" s="32">
        <v>254604.25</v>
      </c>
      <c r="H11" s="32">
        <v>31756.339999999993</v>
      </c>
      <c r="I11" s="51">
        <v>572792.74</v>
      </c>
      <c r="J11" s="32">
        <v>27318.600000000002</v>
      </c>
      <c r="K11" s="32">
        <v>16018.49</v>
      </c>
      <c r="L11" s="51">
        <v>494684.75</v>
      </c>
      <c r="M11" s="32">
        <v>612324.53</v>
      </c>
      <c r="N11" s="32">
        <v>38817.24</v>
      </c>
      <c r="O11" s="32">
        <v>0</v>
      </c>
      <c r="P11" s="33">
        <v>221260.48999999996</v>
      </c>
      <c r="Q11" s="52">
        <v>934.56000000000006</v>
      </c>
      <c r="R11" s="32">
        <v>1378728.9088663999</v>
      </c>
      <c r="S11" s="32">
        <v>0</v>
      </c>
      <c r="T11" s="32">
        <v>0</v>
      </c>
      <c r="U11" s="32">
        <v>60119.63</v>
      </c>
      <c r="V11" s="32">
        <v>0</v>
      </c>
      <c r="W11" s="32">
        <v>0</v>
      </c>
      <c r="X11" s="52">
        <v>714.89</v>
      </c>
      <c r="Y11" s="32">
        <v>0</v>
      </c>
      <c r="Z11" s="42">
        <v>11186044.348866399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3099670</v>
      </c>
      <c r="D12" s="51">
        <v>35041498.210000008</v>
      </c>
      <c r="E12" s="51">
        <v>4036041.98</v>
      </c>
      <c r="F12" s="32">
        <v>14784976.810000002</v>
      </c>
      <c r="G12" s="32">
        <v>9759813.7200000007</v>
      </c>
      <c r="H12" s="32">
        <v>290695.37149999995</v>
      </c>
      <c r="I12" s="51">
        <v>13394783.190000001</v>
      </c>
      <c r="J12" s="32">
        <v>19333210.460000001</v>
      </c>
      <c r="K12" s="32">
        <v>41518.089999999997</v>
      </c>
      <c r="L12" s="51">
        <v>10357454.260000002</v>
      </c>
      <c r="M12" s="32">
        <v>26065652.210000001</v>
      </c>
      <c r="N12" s="32">
        <v>4334973.8500000006</v>
      </c>
      <c r="O12" s="32">
        <v>0</v>
      </c>
      <c r="P12" s="33">
        <v>959813.61999999976</v>
      </c>
      <c r="Q12" s="52">
        <v>561103.82762689982</v>
      </c>
      <c r="R12" s="32">
        <v>2486072.2680629999</v>
      </c>
      <c r="S12" s="32">
        <v>0</v>
      </c>
      <c r="T12" s="32">
        <v>0</v>
      </c>
      <c r="U12" s="32">
        <v>254836.56</v>
      </c>
      <c r="V12" s="32">
        <v>28032.04</v>
      </c>
      <c r="W12" s="32">
        <v>0</v>
      </c>
      <c r="X12" s="52">
        <v>58994.65</v>
      </c>
      <c r="Y12" s="32">
        <v>0</v>
      </c>
      <c r="Z12" s="42">
        <v>144889141.11718994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1852832</v>
      </c>
      <c r="D13" s="51">
        <v>28047750.430000011</v>
      </c>
      <c r="E13" s="51">
        <v>0</v>
      </c>
      <c r="F13" s="32">
        <v>3606987.85</v>
      </c>
      <c r="G13" s="32">
        <v>6285789.0800000001</v>
      </c>
      <c r="H13" s="32">
        <v>0</v>
      </c>
      <c r="I13" s="51">
        <v>4064858.2800000003</v>
      </c>
      <c r="J13" s="32">
        <v>18230358.849999998</v>
      </c>
      <c r="K13" s="32">
        <v>41518.089999999997</v>
      </c>
      <c r="L13" s="51">
        <v>2204821</v>
      </c>
      <c r="M13" s="32">
        <v>20211020.41</v>
      </c>
      <c r="N13" s="32">
        <v>1013893.9400000002</v>
      </c>
      <c r="O13" s="32">
        <v>0</v>
      </c>
      <c r="P13" s="33">
        <v>949119.06999999983</v>
      </c>
      <c r="Q13" s="52">
        <v>561103.82762689982</v>
      </c>
      <c r="R13" s="32">
        <v>789335.47000000009</v>
      </c>
      <c r="S13" s="32">
        <v>0</v>
      </c>
      <c r="T13" s="32">
        <v>0</v>
      </c>
      <c r="U13" s="32">
        <v>209551.56</v>
      </c>
      <c r="V13" s="32">
        <v>28032.04</v>
      </c>
      <c r="W13" s="32">
        <v>0</v>
      </c>
      <c r="X13" s="52">
        <v>0</v>
      </c>
      <c r="Y13" s="32">
        <v>0</v>
      </c>
      <c r="Z13" s="42">
        <v>88096971.897626907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426337</v>
      </c>
      <c r="D14" s="51">
        <v>5375064.7000000002</v>
      </c>
      <c r="E14" s="51">
        <v>2197074.7799999998</v>
      </c>
      <c r="F14" s="32">
        <v>9465443.450000003</v>
      </c>
      <c r="G14" s="32">
        <v>2627145.6400000006</v>
      </c>
      <c r="H14" s="32">
        <v>206714.08149999997</v>
      </c>
      <c r="I14" s="51">
        <v>4139076.8499999996</v>
      </c>
      <c r="J14" s="32">
        <v>205239.98000000004</v>
      </c>
      <c r="K14" s="32">
        <v>0</v>
      </c>
      <c r="L14" s="51">
        <v>6360661</v>
      </c>
      <c r="M14" s="32">
        <v>5010505.0200000005</v>
      </c>
      <c r="N14" s="32">
        <v>3321079.91</v>
      </c>
      <c r="O14" s="32">
        <v>0</v>
      </c>
      <c r="P14" s="33">
        <v>0</v>
      </c>
      <c r="Q14" s="52">
        <v>0</v>
      </c>
      <c r="R14" s="32">
        <v>1696736.798063</v>
      </c>
      <c r="S14" s="32">
        <v>0</v>
      </c>
      <c r="T14" s="32">
        <v>0</v>
      </c>
      <c r="U14" s="32">
        <v>41274</v>
      </c>
      <c r="V14" s="32">
        <v>0</v>
      </c>
      <c r="W14" s="32">
        <v>0</v>
      </c>
      <c r="X14" s="52">
        <v>58994.65</v>
      </c>
      <c r="Y14" s="32">
        <v>0</v>
      </c>
      <c r="Z14" s="42">
        <v>41131347.859563008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297526</v>
      </c>
      <c r="D15" s="51">
        <v>778527.54000000039</v>
      </c>
      <c r="E15" s="51">
        <v>7209.2</v>
      </c>
      <c r="F15" s="32">
        <v>723432.44</v>
      </c>
      <c r="G15" s="32">
        <v>20034.86</v>
      </c>
      <c r="H15" s="32">
        <v>0</v>
      </c>
      <c r="I15" s="51">
        <v>979428.77</v>
      </c>
      <c r="J15" s="32">
        <v>806199.77999999991</v>
      </c>
      <c r="K15" s="32">
        <v>0</v>
      </c>
      <c r="L15" s="51">
        <v>691479.46</v>
      </c>
      <c r="M15" s="32">
        <v>821805.21</v>
      </c>
      <c r="N15" s="32">
        <v>0</v>
      </c>
      <c r="O15" s="32">
        <v>0</v>
      </c>
      <c r="P15" s="33">
        <v>10445.19</v>
      </c>
      <c r="Q15" s="52">
        <v>0</v>
      </c>
      <c r="R15" s="32">
        <v>0</v>
      </c>
      <c r="S15" s="32">
        <v>0</v>
      </c>
      <c r="T15" s="32">
        <v>0</v>
      </c>
      <c r="U15" s="32">
        <v>4011</v>
      </c>
      <c r="V15" s="32">
        <v>0</v>
      </c>
      <c r="W15" s="32">
        <v>0</v>
      </c>
      <c r="X15" s="52">
        <v>0</v>
      </c>
      <c r="Y15" s="32">
        <v>0</v>
      </c>
      <c r="Z15" s="42">
        <v>5140099.4500000011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522975</v>
      </c>
      <c r="D16" s="51">
        <v>840155.54000000015</v>
      </c>
      <c r="E16" s="51">
        <v>1831758</v>
      </c>
      <c r="F16" s="32">
        <v>989113.07</v>
      </c>
      <c r="G16" s="32">
        <v>826844.14</v>
      </c>
      <c r="H16" s="32">
        <v>83981.29</v>
      </c>
      <c r="I16" s="51">
        <v>4211419.29</v>
      </c>
      <c r="J16" s="32">
        <v>91411.849999999991</v>
      </c>
      <c r="K16" s="32">
        <v>0</v>
      </c>
      <c r="L16" s="51">
        <v>1100492.8</v>
      </c>
      <c r="M16" s="32">
        <v>22321.57</v>
      </c>
      <c r="N16" s="32">
        <v>0</v>
      </c>
      <c r="O16" s="32">
        <v>0</v>
      </c>
      <c r="P16" s="33">
        <v>249.36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10520721.91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2112894</v>
      </c>
      <c r="D17" s="51">
        <v>2001782.2600000002</v>
      </c>
      <c r="E17" s="51">
        <v>600450.89</v>
      </c>
      <c r="F17" s="32">
        <v>1811695.5</v>
      </c>
      <c r="G17" s="32">
        <v>16828.7</v>
      </c>
      <c r="H17" s="32">
        <v>0</v>
      </c>
      <c r="I17" s="51">
        <v>351758.85</v>
      </c>
      <c r="J17" s="32">
        <v>138800.01999999999</v>
      </c>
      <c r="K17" s="32">
        <v>883213.15</v>
      </c>
      <c r="L17" s="51">
        <v>952305.7</v>
      </c>
      <c r="M17" s="32">
        <v>1349072.4</v>
      </c>
      <c r="N17" s="32">
        <v>1817.98</v>
      </c>
      <c r="O17" s="32">
        <v>0</v>
      </c>
      <c r="P17" s="33">
        <v>119308.81000000013</v>
      </c>
      <c r="Q17" s="52">
        <v>486105.45999998949</v>
      </c>
      <c r="R17" s="32">
        <v>0</v>
      </c>
      <c r="S17" s="32">
        <v>0</v>
      </c>
      <c r="T17" s="32">
        <v>0</v>
      </c>
      <c r="U17" s="32">
        <v>650.03</v>
      </c>
      <c r="V17" s="32">
        <v>0</v>
      </c>
      <c r="W17" s="32">
        <v>8711</v>
      </c>
      <c r="X17" s="52">
        <v>0</v>
      </c>
      <c r="Y17" s="32">
        <v>2585.27</v>
      </c>
      <c r="Z17" s="42">
        <v>10837980.01999999</v>
      </c>
      <c r="AA17" s="9"/>
    </row>
    <row r="18" spans="1:27" ht="31.5" x14ac:dyDescent="0.25">
      <c r="A18" s="70">
        <v>9.1</v>
      </c>
      <c r="B18" s="4" t="s">
        <v>318</v>
      </c>
      <c r="C18" s="51">
        <v>2103655</v>
      </c>
      <c r="D18" s="51">
        <v>1975458.8500000003</v>
      </c>
      <c r="E18" s="51">
        <v>575483.05000000005</v>
      </c>
      <c r="F18" s="32">
        <v>1694714.83</v>
      </c>
      <c r="G18" s="32">
        <v>0</v>
      </c>
      <c r="H18" s="32">
        <v>0</v>
      </c>
      <c r="I18" s="51">
        <v>54317.62</v>
      </c>
      <c r="J18" s="32">
        <v>98578.049999999988</v>
      </c>
      <c r="K18" s="32">
        <v>883213.15</v>
      </c>
      <c r="L18" s="51">
        <v>931245.65999999992</v>
      </c>
      <c r="M18" s="32">
        <v>1349072.4</v>
      </c>
      <c r="N18" s="32">
        <v>0</v>
      </c>
      <c r="O18" s="32">
        <v>0</v>
      </c>
      <c r="P18" s="33">
        <v>119308.81000000013</v>
      </c>
      <c r="Q18" s="52">
        <v>486105.45999998949</v>
      </c>
      <c r="R18" s="32">
        <v>0</v>
      </c>
      <c r="S18" s="32">
        <v>0</v>
      </c>
      <c r="T18" s="32">
        <v>0</v>
      </c>
      <c r="U18" s="32">
        <v>650.03</v>
      </c>
      <c r="V18" s="32">
        <v>0</v>
      </c>
      <c r="W18" s="32">
        <v>8711</v>
      </c>
      <c r="X18" s="52">
        <v>0</v>
      </c>
      <c r="Y18" s="32">
        <v>2585.27</v>
      </c>
      <c r="Z18" s="42">
        <v>10283099.17999999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9239</v>
      </c>
      <c r="D19" s="51">
        <v>26323.41</v>
      </c>
      <c r="E19" s="51">
        <v>24967.84</v>
      </c>
      <c r="F19" s="32">
        <v>116980.67</v>
      </c>
      <c r="G19" s="32">
        <v>16828.7</v>
      </c>
      <c r="H19" s="32">
        <v>0</v>
      </c>
      <c r="I19" s="51">
        <v>297441.23</v>
      </c>
      <c r="J19" s="32">
        <v>40221.97</v>
      </c>
      <c r="K19" s="32">
        <v>0</v>
      </c>
      <c r="L19" s="51">
        <v>21060.04</v>
      </c>
      <c r="M19" s="32">
        <v>0</v>
      </c>
      <c r="N19" s="32">
        <v>1817.98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554880.84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125616400</v>
      </c>
      <c r="D20" s="51">
        <v>30085967.59</v>
      </c>
      <c r="E20" s="51">
        <v>73589465.450000003</v>
      </c>
      <c r="F20" s="32">
        <v>39333963.160000004</v>
      </c>
      <c r="G20" s="32">
        <v>14997695.27</v>
      </c>
      <c r="H20" s="32">
        <v>72714470.931281328</v>
      </c>
      <c r="I20" s="51">
        <v>16314080.48</v>
      </c>
      <c r="J20" s="32">
        <v>44146986.769999988</v>
      </c>
      <c r="K20" s="32">
        <v>59715412.980000004</v>
      </c>
      <c r="L20" s="51">
        <v>11331800.43</v>
      </c>
      <c r="M20" s="32">
        <v>4222927.3100000005</v>
      </c>
      <c r="N20" s="32">
        <v>2038728.7399999998</v>
      </c>
      <c r="O20" s="32">
        <v>0</v>
      </c>
      <c r="P20" s="33">
        <v>1637086.3200000152</v>
      </c>
      <c r="Q20" s="52">
        <v>0</v>
      </c>
      <c r="R20" s="32">
        <v>48895.75</v>
      </c>
      <c r="S20" s="32">
        <v>0</v>
      </c>
      <c r="T20" s="32">
        <v>0</v>
      </c>
      <c r="U20" s="32">
        <v>0</v>
      </c>
      <c r="V20" s="32">
        <v>3232.56</v>
      </c>
      <c r="W20" s="32">
        <v>0</v>
      </c>
      <c r="X20" s="52">
        <v>0</v>
      </c>
      <c r="Y20" s="32">
        <v>121324.88</v>
      </c>
      <c r="Z20" s="42">
        <v>495918438.62128139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125111610</v>
      </c>
      <c r="D21" s="51">
        <v>26928345.280000001</v>
      </c>
      <c r="E21" s="51">
        <v>73418151.530000001</v>
      </c>
      <c r="F21" s="32">
        <v>39331586.530000001</v>
      </c>
      <c r="G21" s="32">
        <v>14765233.09</v>
      </c>
      <c r="H21" s="32">
        <v>72680220.021281332</v>
      </c>
      <c r="I21" s="51">
        <v>15543718.1</v>
      </c>
      <c r="J21" s="32">
        <v>42290716.489999995</v>
      </c>
      <c r="K21" s="32">
        <v>58614604.450000003</v>
      </c>
      <c r="L21" s="51">
        <v>11277984.26</v>
      </c>
      <c r="M21" s="32">
        <v>3699377.66</v>
      </c>
      <c r="N21" s="32">
        <v>2038728.7399999998</v>
      </c>
      <c r="O21" s="32">
        <v>0</v>
      </c>
      <c r="P21" s="33">
        <v>1583840.150000015</v>
      </c>
      <c r="Q21" s="52">
        <v>0</v>
      </c>
      <c r="R21" s="32">
        <v>48895.75</v>
      </c>
      <c r="S21" s="32">
        <v>0</v>
      </c>
      <c r="T21" s="32">
        <v>0</v>
      </c>
      <c r="U21" s="32">
        <v>0</v>
      </c>
      <c r="V21" s="32">
        <v>3232.56</v>
      </c>
      <c r="W21" s="32">
        <v>0</v>
      </c>
      <c r="X21" s="52">
        <v>0</v>
      </c>
      <c r="Y21" s="32">
        <v>121324.88</v>
      </c>
      <c r="Z21" s="42">
        <v>487457569.49128139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504790</v>
      </c>
      <c r="D23" s="51">
        <v>0</v>
      </c>
      <c r="E23" s="51">
        <v>171313.92000000001</v>
      </c>
      <c r="F23" s="32">
        <v>2376.63</v>
      </c>
      <c r="G23" s="32">
        <v>76550.149999999994</v>
      </c>
      <c r="H23" s="32">
        <v>0</v>
      </c>
      <c r="I23" s="51">
        <v>0</v>
      </c>
      <c r="J23" s="32">
        <v>1276286.4099999999</v>
      </c>
      <c r="K23" s="32">
        <v>986902.63</v>
      </c>
      <c r="L23" s="51">
        <v>0</v>
      </c>
      <c r="M23" s="32">
        <v>0</v>
      </c>
      <c r="N23" s="32">
        <v>0</v>
      </c>
      <c r="O23" s="32">
        <v>0</v>
      </c>
      <c r="P23" s="33">
        <v>39901.74000000018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3058121.48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3157622.3099999996</v>
      </c>
      <c r="E24" s="51">
        <v>0</v>
      </c>
      <c r="F24" s="32">
        <v>0</v>
      </c>
      <c r="G24" s="32">
        <v>155912.03</v>
      </c>
      <c r="H24" s="32">
        <v>34250.910000000003</v>
      </c>
      <c r="I24" s="51">
        <v>770362.38</v>
      </c>
      <c r="J24" s="32">
        <v>579983.86999999988</v>
      </c>
      <c r="K24" s="32">
        <v>113905.90000000001</v>
      </c>
      <c r="L24" s="51">
        <v>53816.17</v>
      </c>
      <c r="M24" s="32">
        <v>523549.64999999997</v>
      </c>
      <c r="N24" s="32">
        <v>0</v>
      </c>
      <c r="O24" s="32">
        <v>0</v>
      </c>
      <c r="P24" s="33">
        <v>13344.43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5402747.6499999994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1714938.79</v>
      </c>
      <c r="E25" s="51">
        <v>0</v>
      </c>
      <c r="F25" s="32">
        <v>0</v>
      </c>
      <c r="G25" s="32">
        <v>13655</v>
      </c>
      <c r="H25" s="32">
        <v>0</v>
      </c>
      <c r="I25" s="51">
        <v>0</v>
      </c>
      <c r="J25" s="32">
        <v>0</v>
      </c>
      <c r="K25" s="32">
        <v>-485794.33</v>
      </c>
      <c r="L25" s="51">
        <v>219041.98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1461841.44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8347</v>
      </c>
      <c r="D26" s="51">
        <v>143292.57</v>
      </c>
      <c r="E26" s="51">
        <v>0</v>
      </c>
      <c r="F26" s="32">
        <v>0</v>
      </c>
      <c r="G26" s="32">
        <v>14017.96</v>
      </c>
      <c r="H26" s="32">
        <v>0</v>
      </c>
      <c r="I26" s="51">
        <v>0</v>
      </c>
      <c r="J26" s="32">
        <v>0</v>
      </c>
      <c r="K26" s="32">
        <v>4426.18</v>
      </c>
      <c r="L26" s="51">
        <v>0</v>
      </c>
      <c r="M26" s="32">
        <v>250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170333.71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2764385</v>
      </c>
      <c r="D27" s="51">
        <v>2990408.1300000008</v>
      </c>
      <c r="E27" s="51">
        <v>3129287.76</v>
      </c>
      <c r="F27" s="32">
        <v>1655429.37</v>
      </c>
      <c r="G27" s="32">
        <v>1026265.56</v>
      </c>
      <c r="H27" s="32">
        <v>600050.35380000097</v>
      </c>
      <c r="I27" s="51">
        <v>1474302.61</v>
      </c>
      <c r="J27" s="32">
        <v>1781384.75</v>
      </c>
      <c r="K27" s="32">
        <v>281742.84999999998</v>
      </c>
      <c r="L27" s="51">
        <v>2438540.6300000004</v>
      </c>
      <c r="M27" s="32">
        <v>2613520.8900000006</v>
      </c>
      <c r="N27" s="32">
        <v>164301.68</v>
      </c>
      <c r="O27" s="32">
        <v>0</v>
      </c>
      <c r="P27" s="33">
        <v>70720.679999999717</v>
      </c>
      <c r="Q27" s="52">
        <v>0</v>
      </c>
      <c r="R27" s="32">
        <v>638302.57000000007</v>
      </c>
      <c r="S27" s="32">
        <v>0</v>
      </c>
      <c r="T27" s="32">
        <v>0</v>
      </c>
      <c r="U27" s="32">
        <v>0</v>
      </c>
      <c r="V27" s="32">
        <v>71556.350000000006</v>
      </c>
      <c r="W27" s="32">
        <v>0</v>
      </c>
      <c r="X27" s="52">
        <v>1670</v>
      </c>
      <c r="Y27" s="32">
        <v>500</v>
      </c>
      <c r="Z27" s="42">
        <v>21702369.183800004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787671.06</v>
      </c>
      <c r="F28" s="32">
        <v>0</v>
      </c>
      <c r="G28" s="32">
        <v>378424.63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5347.93</v>
      </c>
      <c r="Q28" s="52">
        <v>0</v>
      </c>
      <c r="R28" s="32">
        <v>0</v>
      </c>
      <c r="S28" s="32">
        <v>0</v>
      </c>
      <c r="T28" s="32">
        <v>3336216.9500000007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4507660.57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8192331</v>
      </c>
      <c r="D29" s="51">
        <v>0</v>
      </c>
      <c r="E29" s="51">
        <v>16113242.98</v>
      </c>
      <c r="F29" s="32">
        <v>0</v>
      </c>
      <c r="G29" s="32">
        <v>22367.25</v>
      </c>
      <c r="H29" s="32">
        <v>7042959.9033459034</v>
      </c>
      <c r="I29" s="51">
        <v>0</v>
      </c>
      <c r="J29" s="32">
        <v>4330683.5900000008</v>
      </c>
      <c r="K29" s="32">
        <v>86867.58</v>
      </c>
      <c r="L29" s="51">
        <v>746486.25</v>
      </c>
      <c r="M29" s="32">
        <v>0</v>
      </c>
      <c r="N29" s="32">
        <v>0</v>
      </c>
      <c r="O29" s="32">
        <v>0</v>
      </c>
      <c r="P29" s="33">
        <v>99534.399999999994</v>
      </c>
      <c r="Q29" s="52">
        <v>0</v>
      </c>
      <c r="R29" s="32">
        <v>176694.01</v>
      </c>
      <c r="S29" s="32">
        <v>0</v>
      </c>
      <c r="T29" s="32">
        <v>26105.439999999999</v>
      </c>
      <c r="U29" s="32">
        <v>0</v>
      </c>
      <c r="V29" s="32">
        <v>0</v>
      </c>
      <c r="W29" s="32">
        <v>0</v>
      </c>
      <c r="X29" s="52">
        <v>82747.59</v>
      </c>
      <c r="Y29" s="32">
        <v>0</v>
      </c>
      <c r="Z29" s="42">
        <v>36920019.993345901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710</v>
      </c>
      <c r="D30" s="51">
        <v>13706.01</v>
      </c>
      <c r="E30" s="51">
        <v>66384.19</v>
      </c>
      <c r="F30" s="32">
        <v>828420.23</v>
      </c>
      <c r="G30" s="32">
        <v>86160.81</v>
      </c>
      <c r="H30" s="32">
        <v>0</v>
      </c>
      <c r="I30" s="51">
        <v>269398.75</v>
      </c>
      <c r="J30" s="32">
        <v>403143.82</v>
      </c>
      <c r="K30" s="32">
        <v>76290.850000000006</v>
      </c>
      <c r="L30" s="51">
        <v>758027.66</v>
      </c>
      <c r="M30" s="32">
        <v>141907.76999999999</v>
      </c>
      <c r="N30" s="32">
        <v>1928768.3800000004</v>
      </c>
      <c r="O30" s="32">
        <v>0</v>
      </c>
      <c r="P30" s="33">
        <v>4525.37</v>
      </c>
      <c r="Q30" s="52">
        <v>47340.17</v>
      </c>
      <c r="R30" s="32">
        <v>0</v>
      </c>
      <c r="S30" s="32">
        <v>8164.0700000000006</v>
      </c>
      <c r="T30" s="32">
        <v>0</v>
      </c>
      <c r="U30" s="32">
        <v>241871.78</v>
      </c>
      <c r="V30" s="32">
        <v>0</v>
      </c>
      <c r="W30" s="32">
        <v>1032542</v>
      </c>
      <c r="X30" s="52">
        <v>0</v>
      </c>
      <c r="Y30" s="32">
        <v>0</v>
      </c>
      <c r="Z30" s="42">
        <v>5907361.8600000013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1166181.71</v>
      </c>
      <c r="F31" s="32">
        <v>119.86999999999999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6024.14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1172325.72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1287505</v>
      </c>
      <c r="D32" s="51">
        <v>1179143.4000000004</v>
      </c>
      <c r="E32" s="51">
        <v>16368064.4</v>
      </c>
      <c r="F32" s="32">
        <v>887233.95</v>
      </c>
      <c r="G32" s="32">
        <v>510570.92000000004</v>
      </c>
      <c r="H32" s="32">
        <v>968.62510000000009</v>
      </c>
      <c r="I32" s="51">
        <v>1008819.62</v>
      </c>
      <c r="J32" s="32">
        <v>218904.34</v>
      </c>
      <c r="K32" s="32">
        <v>614581.02</v>
      </c>
      <c r="L32" s="51">
        <v>1572871.0399999998</v>
      </c>
      <c r="M32" s="32">
        <v>689175.35</v>
      </c>
      <c r="N32" s="32">
        <v>356774.85</v>
      </c>
      <c r="O32" s="32">
        <v>0</v>
      </c>
      <c r="P32" s="33">
        <v>30286.559999999998</v>
      </c>
      <c r="Q32" s="52">
        <v>190594.40000000154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24915493.475100007</v>
      </c>
      <c r="AA32" s="9"/>
    </row>
    <row r="33" spans="1:46" s="41" customFormat="1" ht="18" customHeight="1" x14ac:dyDescent="0.25">
      <c r="A33" s="86" t="s">
        <v>41</v>
      </c>
      <c r="B33" s="86"/>
      <c r="C33" s="46">
        <v>170115827.625</v>
      </c>
      <c r="D33" s="46">
        <v>145581647.56999996</v>
      </c>
      <c r="E33" s="46">
        <v>141180795.33000001</v>
      </c>
      <c r="F33" s="34">
        <v>119172404.00000003</v>
      </c>
      <c r="G33" s="34">
        <v>90894330.789999992</v>
      </c>
      <c r="H33" s="34">
        <v>81665041.955027223</v>
      </c>
      <c r="I33" s="46">
        <v>79363095.420000017</v>
      </c>
      <c r="J33" s="34">
        <v>78540504.129999995</v>
      </c>
      <c r="K33" s="34">
        <v>74595578.609999999</v>
      </c>
      <c r="L33" s="46">
        <v>73373137.890000001</v>
      </c>
      <c r="M33" s="34">
        <v>43587387.620000005</v>
      </c>
      <c r="N33" s="34">
        <v>15850477.500000002</v>
      </c>
      <c r="O33" s="34">
        <v>13163005</v>
      </c>
      <c r="P33" s="47">
        <v>12372038.120000014</v>
      </c>
      <c r="Q33" s="61">
        <v>9207992.2176259607</v>
      </c>
      <c r="R33" s="34">
        <v>5259670.3623166997</v>
      </c>
      <c r="S33" s="34">
        <v>3755837.1283361898</v>
      </c>
      <c r="T33" s="34">
        <v>3362322.3900000006</v>
      </c>
      <c r="U33" s="34">
        <v>2513870.6499999994</v>
      </c>
      <c r="V33" s="34">
        <v>1503216.2400000002</v>
      </c>
      <c r="W33" s="34">
        <v>1076251</v>
      </c>
      <c r="X33" s="34">
        <v>694376.1100000001</v>
      </c>
      <c r="Y33" s="34">
        <v>380100.86</v>
      </c>
      <c r="Z33" s="42">
        <v>1167208908.518306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0.14574582697535329</v>
      </c>
      <c r="D34" s="50">
        <v>0.12472629921477053</v>
      </c>
      <c r="E34" s="50">
        <v>0.12095589255673145</v>
      </c>
      <c r="F34" s="50">
        <v>0.10210032079971139</v>
      </c>
      <c r="G34" s="50">
        <v>7.7873232569295833E-2</v>
      </c>
      <c r="H34" s="50">
        <v>6.9966088640203705E-2</v>
      </c>
      <c r="I34" s="50">
        <v>6.7993908237683157E-2</v>
      </c>
      <c r="J34" s="50">
        <v>6.728915754224489E-2</v>
      </c>
      <c r="K34" s="50">
        <v>6.3909363667121188E-2</v>
      </c>
      <c r="L34" s="50">
        <v>6.2862044107547393E-2</v>
      </c>
      <c r="M34" s="50">
        <v>3.7343261606297445E-2</v>
      </c>
      <c r="N34" s="50">
        <v>1.3579811963670778E-2</v>
      </c>
      <c r="O34" s="50">
        <v>1.1277334249195851E-2</v>
      </c>
      <c r="P34" s="50">
        <v>1.0599677598164919E-2</v>
      </c>
      <c r="Q34" s="50">
        <v>7.8888981658946505E-3</v>
      </c>
      <c r="R34" s="50">
        <v>4.5061944986296417E-3</v>
      </c>
      <c r="S34" s="50">
        <v>3.2177934052131036E-3</v>
      </c>
      <c r="T34" s="50">
        <v>2.8806517543361154E-3</v>
      </c>
      <c r="U34" s="50">
        <v>2.153745256443588E-3</v>
      </c>
      <c r="V34" s="50">
        <v>1.2878724871182084E-3</v>
      </c>
      <c r="W34" s="50">
        <v>9.2207229755145463E-4</v>
      </c>
      <c r="X34" s="50">
        <v>5.9490302458491714E-4</v>
      </c>
      <c r="Y34" s="50">
        <v>3.2564938223656354E-4</v>
      </c>
      <c r="Z34" s="50">
        <v>1.0000000000000002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6.1975707952027448E-2</v>
      </c>
      <c r="B46" s="68" t="s">
        <v>305</v>
      </c>
      <c r="F46" s="68"/>
    </row>
    <row r="47" spans="1:46" ht="15" customHeight="1" x14ac:dyDescent="0.25">
      <c r="A47" s="69">
        <f>(Z7+Z20)/$Z$33</f>
        <v>0.70301516883805715</v>
      </c>
      <c r="B47" s="68" t="s">
        <v>306</v>
      </c>
      <c r="F47" s="68"/>
    </row>
    <row r="48" spans="1:46" ht="15" customHeight="1" x14ac:dyDescent="0.25">
      <c r="A48" s="69">
        <f>Z8/$Z$33</f>
        <v>3.8607087789626184E-3</v>
      </c>
      <c r="B48" s="68" t="s">
        <v>307</v>
      </c>
      <c r="F48" s="68"/>
    </row>
    <row r="49" spans="1:6" ht="15" customHeight="1" x14ac:dyDescent="0.25">
      <c r="A49" s="69">
        <f>(Z25+Z9)/$Z$33</f>
        <v>2.489510899714339E-3</v>
      </c>
      <c r="B49" s="68" t="s">
        <v>308</v>
      </c>
      <c r="F49" s="68"/>
    </row>
    <row r="50" spans="1:6" ht="15" customHeight="1" x14ac:dyDescent="0.25">
      <c r="A50" s="69">
        <f>(Z26+Z10)/$Z$33</f>
        <v>4.1589066789676299E-3</v>
      </c>
      <c r="B50" s="68" t="s">
        <v>309</v>
      </c>
      <c r="F50" s="68"/>
    </row>
    <row r="51" spans="1:6" ht="15" customHeight="1" x14ac:dyDescent="0.25">
      <c r="A51" s="69">
        <f>Z11/$Z$33</f>
        <v>9.5835837674220093E-3</v>
      </c>
      <c r="B51" s="68" t="s">
        <v>310</v>
      </c>
      <c r="F51" s="68"/>
    </row>
    <row r="52" spans="1:6" ht="15" customHeight="1" x14ac:dyDescent="0.25">
      <c r="A52" s="69">
        <f>(Z12+Z17)/$Z$33</f>
        <v>0.13341837952117341</v>
      </c>
      <c r="B52" s="68" t="s">
        <v>311</v>
      </c>
      <c r="F52" s="68"/>
    </row>
    <row r="53" spans="1:6" ht="15" customHeight="1" x14ac:dyDescent="0.25">
      <c r="A53" s="69">
        <f>Z27/$Z$33</f>
        <v>1.8593388917284497E-2</v>
      </c>
      <c r="B53" s="68" t="s">
        <v>312</v>
      </c>
      <c r="F53" s="68"/>
    </row>
    <row r="54" spans="1:6" ht="15" customHeight="1" x14ac:dyDescent="0.25">
      <c r="A54" s="69">
        <f>(Z28+Z29+Z30+Z31)/$Z$33</f>
        <v>4.1558428649180523E-2</v>
      </c>
      <c r="B54" s="68" t="s">
        <v>313</v>
      </c>
      <c r="F54" s="68"/>
    </row>
    <row r="55" spans="1:6" ht="15" customHeight="1" x14ac:dyDescent="0.25">
      <c r="A55" s="69">
        <f>Z32/$Z$33</f>
        <v>2.1346215997210444E-2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352</v>
      </c>
      <c r="E3" s="45" t="s">
        <v>351</v>
      </c>
      <c r="F3" s="45" t="s">
        <v>358</v>
      </c>
      <c r="G3" s="45" t="s">
        <v>353</v>
      </c>
      <c r="H3" s="45" t="s">
        <v>355</v>
      </c>
      <c r="I3" s="45" t="s">
        <v>354</v>
      </c>
      <c r="J3" s="45" t="s">
        <v>357</v>
      </c>
      <c r="K3" s="45" t="s">
        <v>356</v>
      </c>
      <c r="L3" s="45" t="s">
        <v>359</v>
      </c>
      <c r="M3" s="45" t="s">
        <v>360</v>
      </c>
      <c r="N3" s="45" t="s">
        <v>362</v>
      </c>
      <c r="O3" s="45" t="s">
        <v>361</v>
      </c>
      <c r="P3" s="45" t="s">
        <v>363</v>
      </c>
      <c r="Q3" s="45" t="s">
        <v>364</v>
      </c>
      <c r="R3" s="45" t="s">
        <v>368</v>
      </c>
      <c r="S3" s="57" t="s">
        <v>366</v>
      </c>
      <c r="T3" s="45" t="s">
        <v>367</v>
      </c>
      <c r="U3" s="45" t="s">
        <v>369</v>
      </c>
      <c r="V3" s="45" t="s">
        <v>365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1492686</v>
      </c>
      <c r="D4" s="52">
        <v>316541.21999999997</v>
      </c>
      <c r="E4" s="52">
        <v>396153.11</v>
      </c>
      <c r="F4" s="52">
        <v>2333.9499999999998</v>
      </c>
      <c r="G4" s="52">
        <v>668819.73992558243</v>
      </c>
      <c r="H4" s="52">
        <v>8162.2</v>
      </c>
      <c r="I4" s="52">
        <v>780458.20000000007</v>
      </c>
      <c r="J4" s="52">
        <v>221372</v>
      </c>
      <c r="K4" s="52">
        <v>1167026.47</v>
      </c>
      <c r="L4" s="63">
        <v>190783.16999999998</v>
      </c>
      <c r="M4" s="52">
        <v>0</v>
      </c>
      <c r="N4" s="52">
        <v>0</v>
      </c>
      <c r="O4" s="52">
        <v>141818.46</v>
      </c>
      <c r="P4" s="52">
        <v>11055.646961908562</v>
      </c>
      <c r="Q4" s="52">
        <v>53726.09</v>
      </c>
      <c r="R4" s="52">
        <v>151336.91</v>
      </c>
      <c r="S4" s="52">
        <v>44475.484002006531</v>
      </c>
      <c r="T4" s="52">
        <v>0</v>
      </c>
      <c r="U4" s="52">
        <v>1367.9371951936998</v>
      </c>
      <c r="V4" s="52">
        <v>0</v>
      </c>
      <c r="W4" s="52">
        <v>295</v>
      </c>
      <c r="X4" s="52">
        <v>0</v>
      </c>
      <c r="Y4" s="52">
        <v>37901.360000000001</v>
      </c>
      <c r="Z4" s="42">
        <v>5686312.9480846925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27721.99</v>
      </c>
      <c r="F5" s="32">
        <v>0</v>
      </c>
      <c r="G5" s="32">
        <v>156.63255300549142</v>
      </c>
      <c r="H5" s="32">
        <v>0</v>
      </c>
      <c r="I5" s="51">
        <v>25044.92</v>
      </c>
      <c r="J5" s="32">
        <v>827.62</v>
      </c>
      <c r="K5" s="32">
        <v>729.47</v>
      </c>
      <c r="L5" s="51">
        <v>1000</v>
      </c>
      <c r="M5" s="32">
        <v>0</v>
      </c>
      <c r="N5" s="32">
        <v>0</v>
      </c>
      <c r="O5" s="32">
        <v>0</v>
      </c>
      <c r="P5" s="33">
        <v>10.388299953314769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55491.020852958813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1747346.14</v>
      </c>
      <c r="E6" s="51">
        <v>0</v>
      </c>
      <c r="F6" s="32">
        <v>0</v>
      </c>
      <c r="G6" s="32">
        <v>0</v>
      </c>
      <c r="H6" s="32">
        <v>244432.11999999997</v>
      </c>
      <c r="I6" s="51">
        <v>0</v>
      </c>
      <c r="J6" s="32">
        <v>0</v>
      </c>
      <c r="K6" s="32">
        <v>6019759.9399999892</v>
      </c>
      <c r="L6" s="51">
        <v>298980.88</v>
      </c>
      <c r="M6" s="32">
        <v>0</v>
      </c>
      <c r="N6" s="32">
        <v>5120510</v>
      </c>
      <c r="O6" s="32">
        <v>54686.810000000012</v>
      </c>
      <c r="P6" s="33">
        <v>0</v>
      </c>
      <c r="Q6" s="52">
        <v>2651063.9900000072</v>
      </c>
      <c r="R6" s="32">
        <v>1507930.48</v>
      </c>
      <c r="S6" s="32">
        <v>1497331.1139623951</v>
      </c>
      <c r="T6" s="32">
        <v>0</v>
      </c>
      <c r="U6" s="32">
        <v>987301.26855899428</v>
      </c>
      <c r="V6" s="32">
        <v>0</v>
      </c>
      <c r="W6" s="32">
        <v>327466.56</v>
      </c>
      <c r="X6" s="52">
        <v>279862.21000000002</v>
      </c>
      <c r="Y6" s="32">
        <v>0</v>
      </c>
      <c r="Z6" s="42">
        <v>20736671.512521382</v>
      </c>
      <c r="AA6" s="9"/>
    </row>
    <row r="7" spans="1:28" ht="32.25" customHeight="1" x14ac:dyDescent="0.25">
      <c r="A7" s="31">
        <v>3</v>
      </c>
      <c r="B7" s="4" t="s">
        <v>286</v>
      </c>
      <c r="C7" s="51">
        <v>7381763</v>
      </c>
      <c r="D7" s="51">
        <v>6599942.29</v>
      </c>
      <c r="E7" s="51">
        <v>28965202.400000006</v>
      </c>
      <c r="F7" s="32">
        <v>6099035.6899999995</v>
      </c>
      <c r="G7" s="32">
        <v>22646764.393779766</v>
      </c>
      <c r="H7" s="32">
        <v>251604.96000000011</v>
      </c>
      <c r="I7" s="51">
        <v>22766649.370000005</v>
      </c>
      <c r="J7" s="32">
        <v>1356514.5999999999</v>
      </c>
      <c r="K7" s="32">
        <v>11842810.420000007</v>
      </c>
      <c r="L7" s="51">
        <v>17845988.780000001</v>
      </c>
      <c r="M7" s="32">
        <v>3060556.2800000003</v>
      </c>
      <c r="N7" s="32">
        <v>0</v>
      </c>
      <c r="O7" s="32">
        <v>1343879.129999998</v>
      </c>
      <c r="P7" s="33">
        <v>2368813.5272260336</v>
      </c>
      <c r="Q7" s="52">
        <v>124581.70999992445</v>
      </c>
      <c r="R7" s="32">
        <v>64198.669999999991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19951.849999999999</v>
      </c>
      <c r="Z7" s="42">
        <v>132738257.0710057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1593.79</v>
      </c>
      <c r="F8" s="32">
        <v>0</v>
      </c>
      <c r="G8" s="32">
        <v>912.22598308698207</v>
      </c>
      <c r="H8" s="32">
        <v>0</v>
      </c>
      <c r="I8" s="51">
        <v>0</v>
      </c>
      <c r="J8" s="32">
        <v>93454.469999999987</v>
      </c>
      <c r="K8" s="32">
        <v>18015.3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113975.78598308697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27724.98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169186.24</v>
      </c>
      <c r="L9" s="51">
        <v>0</v>
      </c>
      <c r="M9" s="32">
        <v>0</v>
      </c>
      <c r="N9" s="32">
        <v>0</v>
      </c>
      <c r="O9" s="32">
        <v>0</v>
      </c>
      <c r="P9" s="33">
        <v>59.267648583627832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196970.48764858363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197</v>
      </c>
      <c r="D10" s="51">
        <v>71198.75</v>
      </c>
      <c r="E10" s="51">
        <v>210083.83000000002</v>
      </c>
      <c r="F10" s="32">
        <v>0</v>
      </c>
      <c r="G10" s="32">
        <v>156.63255300549142</v>
      </c>
      <c r="H10" s="32">
        <v>0</v>
      </c>
      <c r="I10" s="51">
        <v>0</v>
      </c>
      <c r="J10" s="32">
        <v>0</v>
      </c>
      <c r="K10" s="32">
        <v>47143.16</v>
      </c>
      <c r="L10" s="51">
        <v>398312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54938.890302400003</v>
      </c>
      <c r="W10" s="32">
        <v>0</v>
      </c>
      <c r="X10" s="52">
        <v>0</v>
      </c>
      <c r="Y10" s="32">
        <v>0</v>
      </c>
      <c r="Z10" s="42">
        <v>782030.26285540545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861</v>
      </c>
      <c r="D11" s="51">
        <v>118922.74</v>
      </c>
      <c r="E11" s="51">
        <v>414150.49999999994</v>
      </c>
      <c r="F11" s="32">
        <v>0</v>
      </c>
      <c r="G11" s="32">
        <v>68932.472929028678</v>
      </c>
      <c r="H11" s="32">
        <v>0</v>
      </c>
      <c r="I11" s="51">
        <v>-35908.61</v>
      </c>
      <c r="J11" s="32">
        <v>0</v>
      </c>
      <c r="K11" s="32">
        <v>28570.739999999998</v>
      </c>
      <c r="L11" s="51">
        <v>2047.7499999999982</v>
      </c>
      <c r="M11" s="32">
        <v>168060.95000000004</v>
      </c>
      <c r="N11" s="32">
        <v>0</v>
      </c>
      <c r="O11" s="32">
        <v>0</v>
      </c>
      <c r="P11" s="33">
        <v>1302.4803834008169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257218.18289539998</v>
      </c>
      <c r="W11" s="32">
        <v>0</v>
      </c>
      <c r="X11" s="52">
        <v>0</v>
      </c>
      <c r="Y11" s="32">
        <v>0</v>
      </c>
      <c r="Z11" s="42">
        <v>1024158.2062078295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528513</v>
      </c>
      <c r="D12" s="51">
        <v>738543.04000000015</v>
      </c>
      <c r="E12" s="51">
        <v>4546078.5199999996</v>
      </c>
      <c r="F12" s="32">
        <v>226.63</v>
      </c>
      <c r="G12" s="32">
        <v>3532223.6199095487</v>
      </c>
      <c r="H12" s="32">
        <v>247352.36000000002</v>
      </c>
      <c r="I12" s="51">
        <v>1562097.909999999</v>
      </c>
      <c r="J12" s="32">
        <v>1265349.7700000003</v>
      </c>
      <c r="K12" s="32">
        <v>1917530.49</v>
      </c>
      <c r="L12" s="51">
        <v>1279854.7999999998</v>
      </c>
      <c r="M12" s="32">
        <v>1053828.4800000002</v>
      </c>
      <c r="N12" s="32">
        <v>0</v>
      </c>
      <c r="O12" s="32">
        <v>1098747.2600000002</v>
      </c>
      <c r="P12" s="33">
        <v>126573.14687893736</v>
      </c>
      <c r="Q12" s="52">
        <v>34901.040000000008</v>
      </c>
      <c r="R12" s="32">
        <v>10027</v>
      </c>
      <c r="S12" s="32">
        <v>0</v>
      </c>
      <c r="T12" s="32">
        <v>0</v>
      </c>
      <c r="U12" s="32">
        <v>0</v>
      </c>
      <c r="V12" s="32">
        <v>162620.16315139999</v>
      </c>
      <c r="W12" s="32">
        <v>0</v>
      </c>
      <c r="X12" s="52">
        <v>0</v>
      </c>
      <c r="Y12" s="32">
        <v>3414.69</v>
      </c>
      <c r="Z12" s="42">
        <v>18107881.919939887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380888</v>
      </c>
      <c r="D13" s="51">
        <v>0</v>
      </c>
      <c r="E13" s="51">
        <v>2138008.7200000002</v>
      </c>
      <c r="F13" s="32">
        <v>226.63</v>
      </c>
      <c r="G13" s="32">
        <v>640259.29993216204</v>
      </c>
      <c r="H13" s="32">
        <v>0</v>
      </c>
      <c r="I13" s="51">
        <v>1046985.1499999991</v>
      </c>
      <c r="J13" s="32">
        <v>1182408.0200000003</v>
      </c>
      <c r="K13" s="32">
        <v>829533.41000000027</v>
      </c>
      <c r="L13" s="51">
        <v>240776.98999999996</v>
      </c>
      <c r="M13" s="32">
        <v>80109.3</v>
      </c>
      <c r="N13" s="32">
        <v>0</v>
      </c>
      <c r="O13" s="32">
        <v>652542.76</v>
      </c>
      <c r="P13" s="33">
        <v>126615.68269096439</v>
      </c>
      <c r="Q13" s="52">
        <v>34901.040000000008</v>
      </c>
      <c r="R13" s="32">
        <v>10027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52">
        <v>0</v>
      </c>
      <c r="Y13" s="32">
        <v>3414.69</v>
      </c>
      <c r="Z13" s="42">
        <v>7366696.6926231263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91066</v>
      </c>
      <c r="D14" s="51">
        <v>606948.26000000013</v>
      </c>
      <c r="E14" s="51">
        <v>1534596.4799999995</v>
      </c>
      <c r="F14" s="32">
        <v>0</v>
      </c>
      <c r="G14" s="32">
        <v>2863074.411658417</v>
      </c>
      <c r="H14" s="32">
        <v>224489.49000000002</v>
      </c>
      <c r="I14" s="51">
        <v>382432.26</v>
      </c>
      <c r="J14" s="32">
        <v>82641.750000000015</v>
      </c>
      <c r="K14" s="32">
        <v>852945.25</v>
      </c>
      <c r="L14" s="51">
        <v>952477.52</v>
      </c>
      <c r="M14" s="32">
        <v>720162.10000000009</v>
      </c>
      <c r="N14" s="32">
        <v>0</v>
      </c>
      <c r="O14" s="32">
        <v>446204.5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162620.16315139999</v>
      </c>
      <c r="W14" s="32">
        <v>0</v>
      </c>
      <c r="X14" s="52">
        <v>0</v>
      </c>
      <c r="Y14" s="32">
        <v>0</v>
      </c>
      <c r="Z14" s="42">
        <v>8919658.184809817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2308</v>
      </c>
      <c r="D15" s="51">
        <v>0</v>
      </c>
      <c r="E15" s="51">
        <v>264103.78999999998</v>
      </c>
      <c r="F15" s="32">
        <v>0</v>
      </c>
      <c r="G15" s="32">
        <v>27663.29831896981</v>
      </c>
      <c r="H15" s="32">
        <v>0</v>
      </c>
      <c r="I15" s="51">
        <v>0</v>
      </c>
      <c r="J15" s="32">
        <v>0</v>
      </c>
      <c r="K15" s="32">
        <v>164019.30000000002</v>
      </c>
      <c r="L15" s="51">
        <v>72713.2</v>
      </c>
      <c r="M15" s="32">
        <v>115728.75</v>
      </c>
      <c r="N15" s="32">
        <v>0</v>
      </c>
      <c r="O15" s="32">
        <v>0</v>
      </c>
      <c r="P15" s="33">
        <v>-45.484109826083618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646490.85420914367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54251</v>
      </c>
      <c r="D16" s="51">
        <v>131594.78</v>
      </c>
      <c r="E16" s="51">
        <v>609369.53</v>
      </c>
      <c r="F16" s="32">
        <v>0</v>
      </c>
      <c r="G16" s="32">
        <v>1226.6100000000001</v>
      </c>
      <c r="H16" s="32">
        <v>22862.87</v>
      </c>
      <c r="I16" s="51">
        <v>132680.5</v>
      </c>
      <c r="J16" s="32">
        <v>300</v>
      </c>
      <c r="K16" s="32">
        <v>71032.53</v>
      </c>
      <c r="L16" s="51">
        <v>13887.09</v>
      </c>
      <c r="M16" s="32">
        <v>137828.33000000002</v>
      </c>
      <c r="N16" s="32">
        <v>0</v>
      </c>
      <c r="O16" s="32">
        <v>0</v>
      </c>
      <c r="P16" s="33">
        <v>2.9482977990617427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1175036.1882977991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142186</v>
      </c>
      <c r="D17" s="51">
        <v>-1860.8600000000006</v>
      </c>
      <c r="E17" s="51">
        <v>39229.75</v>
      </c>
      <c r="F17" s="32">
        <v>77817.090000000011</v>
      </c>
      <c r="G17" s="32">
        <v>28878.55996576876</v>
      </c>
      <c r="H17" s="32">
        <v>0</v>
      </c>
      <c r="I17" s="51">
        <v>0</v>
      </c>
      <c r="J17" s="32">
        <v>2100</v>
      </c>
      <c r="K17" s="32">
        <v>129155.52</v>
      </c>
      <c r="L17" s="51">
        <v>14341.84</v>
      </c>
      <c r="M17" s="32">
        <v>851469.6399999999</v>
      </c>
      <c r="N17" s="32">
        <v>0</v>
      </c>
      <c r="O17" s="32">
        <v>1656.27</v>
      </c>
      <c r="P17" s="33">
        <v>18660.045879613786</v>
      </c>
      <c r="Q17" s="52">
        <v>34053.269999999997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1337687.1258453827</v>
      </c>
      <c r="AA17" s="9"/>
    </row>
    <row r="18" spans="1:27" ht="31.5" x14ac:dyDescent="0.25">
      <c r="A18" s="70">
        <v>9.1</v>
      </c>
      <c r="B18" s="4" t="s">
        <v>318</v>
      </c>
      <c r="C18" s="51">
        <v>137690</v>
      </c>
      <c r="D18" s="51">
        <v>-3680.8600000000006</v>
      </c>
      <c r="E18" s="51">
        <v>17936.2</v>
      </c>
      <c r="F18" s="32">
        <v>77817.090000000011</v>
      </c>
      <c r="G18" s="32">
        <v>18514.236319372634</v>
      </c>
      <c r="H18" s="32">
        <v>0</v>
      </c>
      <c r="I18" s="51">
        <v>0</v>
      </c>
      <c r="J18" s="32">
        <v>0</v>
      </c>
      <c r="K18" s="32">
        <v>0</v>
      </c>
      <c r="L18" s="51">
        <v>7116.28</v>
      </c>
      <c r="M18" s="32">
        <v>851469.6399999999</v>
      </c>
      <c r="N18" s="32">
        <v>0</v>
      </c>
      <c r="O18" s="32">
        <v>0</v>
      </c>
      <c r="P18" s="33">
        <v>18660.045879613786</v>
      </c>
      <c r="Q18" s="52">
        <v>34053.269999999997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1159575.9021989864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4496</v>
      </c>
      <c r="D19" s="51">
        <v>1820</v>
      </c>
      <c r="E19" s="51">
        <v>21293.55</v>
      </c>
      <c r="F19" s="32">
        <v>0</v>
      </c>
      <c r="G19" s="32">
        <v>10364.323646396124</v>
      </c>
      <c r="H19" s="32">
        <v>0</v>
      </c>
      <c r="I19" s="51">
        <v>0</v>
      </c>
      <c r="J19" s="32">
        <v>2100</v>
      </c>
      <c r="K19" s="32">
        <v>129155.52</v>
      </c>
      <c r="L19" s="51">
        <v>7225.5599999999995</v>
      </c>
      <c r="M19" s="32">
        <v>0</v>
      </c>
      <c r="N19" s="32">
        <v>0</v>
      </c>
      <c r="O19" s="32">
        <v>1656.27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178111.2236463961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60557079</v>
      </c>
      <c r="D20" s="51">
        <v>44214203.839999996</v>
      </c>
      <c r="E20" s="51">
        <v>13837875.270000001</v>
      </c>
      <c r="F20" s="32">
        <v>34805813.059999995</v>
      </c>
      <c r="G20" s="32">
        <v>13195239.639056886</v>
      </c>
      <c r="H20" s="32">
        <v>36419253.412071802</v>
      </c>
      <c r="I20" s="51">
        <v>7892214.4199999953</v>
      </c>
      <c r="J20" s="32">
        <v>26097455.589999992</v>
      </c>
      <c r="K20" s="32">
        <v>6816129.0300000003</v>
      </c>
      <c r="L20" s="51">
        <v>6484001.9000000004</v>
      </c>
      <c r="M20" s="32">
        <v>1439643.79</v>
      </c>
      <c r="N20" s="32">
        <v>0</v>
      </c>
      <c r="O20" s="32">
        <v>863321.52999999933</v>
      </c>
      <c r="P20" s="33">
        <v>1031388.3288867906</v>
      </c>
      <c r="Q20" s="52">
        <v>0</v>
      </c>
      <c r="R20" s="32">
        <v>0</v>
      </c>
      <c r="S20" s="32">
        <v>0</v>
      </c>
      <c r="T20" s="32">
        <v>0</v>
      </c>
      <c r="U20" s="32">
        <v>357.05624581203131</v>
      </c>
      <c r="V20" s="32">
        <v>139481.66999999998</v>
      </c>
      <c r="W20" s="32">
        <v>0</v>
      </c>
      <c r="X20" s="52">
        <v>0</v>
      </c>
      <c r="Y20" s="32">
        <v>5808.17</v>
      </c>
      <c r="Z20" s="42">
        <v>253799265.70626122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60557079</v>
      </c>
      <c r="D21" s="51">
        <v>44210560.659999996</v>
      </c>
      <c r="E21" s="51">
        <v>12031391.75</v>
      </c>
      <c r="F21" s="32">
        <v>34426113.399999991</v>
      </c>
      <c r="G21" s="32">
        <v>13167981.346039901</v>
      </c>
      <c r="H21" s="32">
        <v>36419253.412071802</v>
      </c>
      <c r="I21" s="51">
        <v>7855815.4999999963</v>
      </c>
      <c r="J21" s="32">
        <v>25938789.919999991</v>
      </c>
      <c r="K21" s="32">
        <v>6186048.9800000004</v>
      </c>
      <c r="L21" s="51">
        <v>6421866.9100000001</v>
      </c>
      <c r="M21" s="32">
        <v>1387968.21</v>
      </c>
      <c r="N21" s="32">
        <v>0</v>
      </c>
      <c r="O21" s="32">
        <v>863321.52999999933</v>
      </c>
      <c r="P21" s="33">
        <v>1025493.65594749</v>
      </c>
      <c r="Q21" s="52">
        <v>0</v>
      </c>
      <c r="R21" s="32">
        <v>0</v>
      </c>
      <c r="S21" s="32">
        <v>0</v>
      </c>
      <c r="T21" s="32">
        <v>0</v>
      </c>
      <c r="U21" s="32">
        <v>357.05624581203131</v>
      </c>
      <c r="V21" s="32">
        <v>139481.66999999998</v>
      </c>
      <c r="W21" s="32">
        <v>0</v>
      </c>
      <c r="X21" s="52">
        <v>0</v>
      </c>
      <c r="Y21" s="32">
        <v>5808.17</v>
      </c>
      <c r="Z21" s="42">
        <v>250637331.17030492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920237.05</v>
      </c>
      <c r="F22" s="32">
        <v>0</v>
      </c>
      <c r="G22" s="32">
        <v>27097.853016984722</v>
      </c>
      <c r="H22" s="32">
        <v>0</v>
      </c>
      <c r="I22" s="51">
        <v>11429.810000000001</v>
      </c>
      <c r="J22" s="32">
        <v>0</v>
      </c>
      <c r="K22" s="32">
        <v>648.44000000000005</v>
      </c>
      <c r="L22" s="51">
        <v>556.16999999999996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959969.32301698485</v>
      </c>
      <c r="AA22" s="9"/>
    </row>
    <row r="23" spans="1:27" ht="31.5" x14ac:dyDescent="0.25">
      <c r="A23" s="70">
        <v>10.3</v>
      </c>
      <c r="B23" s="4" t="s">
        <v>323</v>
      </c>
      <c r="C23" s="51">
        <v>0</v>
      </c>
      <c r="D23" s="51">
        <v>3643.18</v>
      </c>
      <c r="E23" s="51">
        <v>0</v>
      </c>
      <c r="F23" s="32">
        <v>379699.66</v>
      </c>
      <c r="G23" s="32">
        <v>160.44</v>
      </c>
      <c r="H23" s="32">
        <v>0</v>
      </c>
      <c r="I23" s="51">
        <v>982.08999999999992</v>
      </c>
      <c r="J23" s="32">
        <v>70538.25999999998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5131.6812594657022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460155.3112594657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886246.47</v>
      </c>
      <c r="F24" s="32">
        <v>0</v>
      </c>
      <c r="G24" s="32">
        <v>0</v>
      </c>
      <c r="H24" s="32">
        <v>0</v>
      </c>
      <c r="I24" s="51">
        <v>23987.02</v>
      </c>
      <c r="J24" s="32">
        <v>88127.409999999989</v>
      </c>
      <c r="K24" s="32">
        <v>629431.60999999987</v>
      </c>
      <c r="L24" s="51">
        <v>61578.82</v>
      </c>
      <c r="M24" s="32">
        <v>51675.58</v>
      </c>
      <c r="N24" s="32">
        <v>0</v>
      </c>
      <c r="O24" s="32">
        <v>0</v>
      </c>
      <c r="P24" s="33">
        <v>762.99167983473103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1741809.9016798346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35</v>
      </c>
      <c r="D26" s="51">
        <v>0</v>
      </c>
      <c r="E26" s="51">
        <v>11540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11575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678299</v>
      </c>
      <c r="D27" s="51">
        <v>1118158.76</v>
      </c>
      <c r="E27" s="51">
        <v>180600.5199999999</v>
      </c>
      <c r="F27" s="32">
        <v>19215.79</v>
      </c>
      <c r="G27" s="32">
        <v>105600.85891647953</v>
      </c>
      <c r="H27" s="32">
        <v>10134</v>
      </c>
      <c r="I27" s="51">
        <v>92928.430000000022</v>
      </c>
      <c r="J27" s="32">
        <v>46376.090000000018</v>
      </c>
      <c r="K27" s="32">
        <v>594335.05000000005</v>
      </c>
      <c r="L27" s="51">
        <v>151596.07</v>
      </c>
      <c r="M27" s="32">
        <v>391576.37999999995</v>
      </c>
      <c r="N27" s="32">
        <v>0</v>
      </c>
      <c r="O27" s="32">
        <v>6229.7699999999995</v>
      </c>
      <c r="P27" s="33">
        <v>10452.768321825848</v>
      </c>
      <c r="Q27" s="5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706.99</v>
      </c>
      <c r="W27" s="32">
        <v>0</v>
      </c>
      <c r="X27" s="52">
        <v>0</v>
      </c>
      <c r="Y27" s="32">
        <v>0</v>
      </c>
      <c r="Z27" s="42">
        <v>3406210.4772383054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-6243.03</v>
      </c>
      <c r="H28" s="32">
        <v>0</v>
      </c>
      <c r="I28" s="51">
        <v>-582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57.571555059009967</v>
      </c>
      <c r="Q28" s="52">
        <v>0</v>
      </c>
      <c r="R28" s="32">
        <v>0</v>
      </c>
      <c r="S28" s="32">
        <v>0</v>
      </c>
      <c r="T28" s="32">
        <v>1018724.4400000002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1011956.9815550592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252287</v>
      </c>
      <c r="D29" s="51">
        <v>644266.68999999994</v>
      </c>
      <c r="E29" s="51">
        <v>0</v>
      </c>
      <c r="F29" s="32">
        <v>2690.16</v>
      </c>
      <c r="G29" s="32">
        <v>0</v>
      </c>
      <c r="H29" s="32">
        <v>53541.66</v>
      </c>
      <c r="I29" s="51">
        <v>0</v>
      </c>
      <c r="J29" s="32">
        <v>802635.53999999992</v>
      </c>
      <c r="K29" s="32">
        <v>0</v>
      </c>
      <c r="L29" s="51">
        <v>276750.8</v>
      </c>
      <c r="M29" s="32">
        <v>0</v>
      </c>
      <c r="N29" s="32">
        <v>0</v>
      </c>
      <c r="O29" s="32">
        <v>0</v>
      </c>
      <c r="P29" s="33">
        <v>2689.0754189423137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9610.01</v>
      </c>
      <c r="W29" s="32">
        <v>0</v>
      </c>
      <c r="X29" s="52">
        <v>0</v>
      </c>
      <c r="Y29" s="32">
        <v>0</v>
      </c>
      <c r="Z29" s="42">
        <v>2044470.9354189422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3</v>
      </c>
      <c r="D30" s="51">
        <v>6598.21</v>
      </c>
      <c r="E30" s="51">
        <v>22216.46</v>
      </c>
      <c r="F30" s="32">
        <v>1833.53</v>
      </c>
      <c r="G30" s="32">
        <v>4783.5261022110326</v>
      </c>
      <c r="H30" s="32">
        <v>0</v>
      </c>
      <c r="I30" s="51">
        <v>0</v>
      </c>
      <c r="J30" s="32">
        <v>0</v>
      </c>
      <c r="K30" s="32">
        <v>15555.77999999997</v>
      </c>
      <c r="L30" s="51">
        <v>434632.84999999986</v>
      </c>
      <c r="M30" s="32">
        <v>2888.8</v>
      </c>
      <c r="N30" s="32">
        <v>0</v>
      </c>
      <c r="O30" s="32">
        <v>40942.379999999997</v>
      </c>
      <c r="P30" s="33">
        <v>118.05416989064496</v>
      </c>
      <c r="Q30" s="52">
        <v>1189.81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44877</v>
      </c>
      <c r="X30" s="52">
        <v>0</v>
      </c>
      <c r="Y30" s="32">
        <v>0</v>
      </c>
      <c r="Z30" s="42">
        <v>575639.40027210151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35162.620000000003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35162.620000000003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446705</v>
      </c>
      <c r="D32" s="51">
        <v>2099721.2200000002</v>
      </c>
      <c r="E32" s="51">
        <v>301318.60000000003</v>
      </c>
      <c r="F32" s="32">
        <v>31257.629999999997</v>
      </c>
      <c r="G32" s="32">
        <v>109920.13567734248</v>
      </c>
      <c r="H32" s="32">
        <v>0</v>
      </c>
      <c r="I32" s="51">
        <v>141136.3199999991</v>
      </c>
      <c r="J32" s="32">
        <v>121723.91999999998</v>
      </c>
      <c r="K32" s="32">
        <v>382238.57999999996</v>
      </c>
      <c r="L32" s="51">
        <v>743634.95999999985</v>
      </c>
      <c r="M32" s="32">
        <v>309185.14</v>
      </c>
      <c r="N32" s="32">
        <v>0</v>
      </c>
      <c r="O32" s="32">
        <v>75603.789999999994</v>
      </c>
      <c r="P32" s="33">
        <v>580.49232481464242</v>
      </c>
      <c r="Q32" s="52">
        <v>24467.96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4787493.7480021548</v>
      </c>
      <c r="AA32" s="9"/>
    </row>
    <row r="33" spans="1:46" s="41" customFormat="1" ht="18" customHeight="1" x14ac:dyDescent="0.25">
      <c r="A33" s="86" t="s">
        <v>41</v>
      </c>
      <c r="B33" s="86"/>
      <c r="C33" s="46">
        <v>71480614</v>
      </c>
      <c r="D33" s="46">
        <v>57708744.659999989</v>
      </c>
      <c r="E33" s="46">
        <v>48953767.730000012</v>
      </c>
      <c r="F33" s="34">
        <v>41040223.530000001</v>
      </c>
      <c r="G33" s="34">
        <v>40355988.774798706</v>
      </c>
      <c r="H33" s="34">
        <v>37234480.712071791</v>
      </c>
      <c r="I33" s="46">
        <v>33198994.040000003</v>
      </c>
      <c r="J33" s="34">
        <v>30006981.979999993</v>
      </c>
      <c r="K33" s="34">
        <v>29147456.719999995</v>
      </c>
      <c r="L33" s="46">
        <v>28120925.799999993</v>
      </c>
      <c r="M33" s="34">
        <v>7277209.459999999</v>
      </c>
      <c r="N33" s="34">
        <v>5120510</v>
      </c>
      <c r="O33" s="34">
        <v>3626885.3999999976</v>
      </c>
      <c r="P33" s="47">
        <v>3571750.4056558004</v>
      </c>
      <c r="Q33" s="61">
        <v>2923983.8699999317</v>
      </c>
      <c r="R33" s="34">
        <v>1733493.0599999998</v>
      </c>
      <c r="S33" s="34">
        <v>1541806.5979644016</v>
      </c>
      <c r="T33" s="34">
        <v>1018724.4400000002</v>
      </c>
      <c r="U33" s="34">
        <v>989026.26199999987</v>
      </c>
      <c r="V33" s="34">
        <v>624575.90634919994</v>
      </c>
      <c r="W33" s="34">
        <v>372638.56</v>
      </c>
      <c r="X33" s="34">
        <v>279862.21000000002</v>
      </c>
      <c r="Y33" s="34">
        <v>67076.070000000007</v>
      </c>
      <c r="Z33" s="42">
        <v>446395720.18883979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0.16012835868982211</v>
      </c>
      <c r="D34" s="50">
        <v>0.1292771011236114</v>
      </c>
      <c r="E34" s="50">
        <v>0.10966450957301066</v>
      </c>
      <c r="F34" s="50">
        <v>9.1936866044859622E-2</v>
      </c>
      <c r="G34" s="50">
        <v>9.0404067399496621E-2</v>
      </c>
      <c r="H34" s="50">
        <v>8.3411374769275126E-2</v>
      </c>
      <c r="I34" s="50">
        <v>7.4371219387936241E-2</v>
      </c>
      <c r="J34" s="50">
        <v>6.7220586181485048E-2</v>
      </c>
      <c r="K34" s="50">
        <v>6.5295107909344827E-2</v>
      </c>
      <c r="L34" s="50">
        <v>6.2995509428504223E-2</v>
      </c>
      <c r="M34" s="50">
        <v>1.63021488129893E-2</v>
      </c>
      <c r="N34" s="50">
        <v>1.1470786498208044E-2</v>
      </c>
      <c r="O34" s="50">
        <v>8.1248211754039838E-3</v>
      </c>
      <c r="P34" s="50">
        <v>8.0013096992615305E-3</v>
      </c>
      <c r="Q34" s="50">
        <v>6.550205877339039E-3</v>
      </c>
      <c r="R34" s="50">
        <v>3.8833102146827851E-3</v>
      </c>
      <c r="S34" s="50">
        <v>3.4539009408785723E-3</v>
      </c>
      <c r="T34" s="50">
        <v>2.2821106787696056E-3</v>
      </c>
      <c r="U34" s="50">
        <v>2.2155818644085785E-3</v>
      </c>
      <c r="V34" s="50">
        <v>1.3991529893812248E-3</v>
      </c>
      <c r="W34" s="50">
        <v>8.3477180256648039E-4</v>
      </c>
      <c r="X34" s="50">
        <v>6.2693748470887952E-4</v>
      </c>
      <c r="Y34" s="50">
        <v>1.5026145405611115E-4</v>
      </c>
      <c r="Z34" s="50">
        <v>1.0000000000000002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5.9191840928556172E-2</v>
      </c>
      <c r="B46" s="68" t="s">
        <v>305</v>
      </c>
    </row>
    <row r="47" spans="1:46" ht="15" customHeight="1" x14ac:dyDescent="0.25">
      <c r="A47" s="69">
        <f>(Z7+Z20)/$Z$33</f>
        <v>0.86590777038307865</v>
      </c>
      <c r="B47" s="68" t="s">
        <v>306</v>
      </c>
    </row>
    <row r="48" spans="1:46" ht="15" customHeight="1" x14ac:dyDescent="0.25">
      <c r="A48" s="69">
        <f>Z8/$Z$33</f>
        <v>2.5532454911277269E-4</v>
      </c>
      <c r="B48" s="68" t="s">
        <v>307</v>
      </c>
    </row>
    <row r="49" spans="1:2" ht="15" customHeight="1" x14ac:dyDescent="0.25">
      <c r="A49" s="69">
        <f>(Z25+Z9)/$Z$33</f>
        <v>4.4124636223048634E-4</v>
      </c>
      <c r="B49" s="68" t="s">
        <v>308</v>
      </c>
    </row>
    <row r="50" spans="1:2" ht="15" customHeight="1" x14ac:dyDescent="0.25">
      <c r="A50" s="69">
        <f>(Z26+Z10)/$Z$33</f>
        <v>1.7778066118548019E-3</v>
      </c>
      <c r="B50" s="68" t="s">
        <v>309</v>
      </c>
    </row>
    <row r="51" spans="1:2" ht="15" customHeight="1" x14ac:dyDescent="0.25">
      <c r="A51" s="69">
        <f>Z11/$Z$33</f>
        <v>2.2942832108125443E-3</v>
      </c>
      <c r="B51" s="68" t="s">
        <v>310</v>
      </c>
    </row>
    <row r="52" spans="1:2" ht="15" customHeight="1" x14ac:dyDescent="0.25">
      <c r="A52" s="69">
        <f>(Z12+Z17)/$Z$33</f>
        <v>4.3561280196770628E-2</v>
      </c>
      <c r="B52" s="68" t="s">
        <v>311</v>
      </c>
    </row>
    <row r="53" spans="1:2" ht="15" customHeight="1" x14ac:dyDescent="0.25">
      <c r="A53" s="69">
        <f>Z27/$Z$33</f>
        <v>7.6304729709267115E-3</v>
      </c>
      <c r="B53" s="68" t="s">
        <v>312</v>
      </c>
    </row>
    <row r="54" spans="1:2" ht="15" customHeight="1" x14ac:dyDescent="0.25">
      <c r="A54" s="69">
        <f>(Z28+Z29+Z30+Z31)/$Z$33</f>
        <v>8.2151995894914637E-3</v>
      </c>
      <c r="B54" s="68" t="s">
        <v>313</v>
      </c>
    </row>
    <row r="55" spans="1:2" ht="15" customHeight="1" x14ac:dyDescent="0.25">
      <c r="A55" s="69">
        <f>Z32/$Z$33</f>
        <v>1.0724775197165623E-2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28255130.052334499</v>
      </c>
      <c r="D4" s="71">
        <v>8303180.4827000014</v>
      </c>
      <c r="E4" s="34">
        <v>36558310.5350345</v>
      </c>
      <c r="F4" s="32">
        <v>5686312.9480846925</v>
      </c>
      <c r="G4" s="71">
        <v>2599785.7282959623</v>
      </c>
      <c r="H4" s="34">
        <v>8286098.6763806548</v>
      </c>
      <c r="K4" s="37"/>
    </row>
    <row r="5" spans="1:11" ht="47.25" x14ac:dyDescent="0.25">
      <c r="A5" s="70">
        <v>1.1000000000000001</v>
      </c>
      <c r="B5" s="4" t="s">
        <v>285</v>
      </c>
      <c r="C5" s="51">
        <v>1398145.55</v>
      </c>
      <c r="D5" s="71">
        <v>0</v>
      </c>
      <c r="E5" s="34">
        <v>1398145.55</v>
      </c>
      <c r="F5" s="32">
        <v>55491.020852958813</v>
      </c>
      <c r="G5" s="71">
        <v>0</v>
      </c>
      <c r="H5" s="34">
        <v>55491.020852958813</v>
      </c>
    </row>
    <row r="6" spans="1:11" ht="18" customHeight="1" x14ac:dyDescent="0.25">
      <c r="A6" s="31">
        <v>2</v>
      </c>
      <c r="B6" s="4" t="s">
        <v>315</v>
      </c>
      <c r="C6" s="51">
        <v>44083468.381000757</v>
      </c>
      <c r="D6" s="71">
        <v>50023051.460000001</v>
      </c>
      <c r="E6" s="34">
        <v>94106519.841000766</v>
      </c>
      <c r="F6" s="32">
        <v>20736671.512521382</v>
      </c>
      <c r="G6" s="71">
        <v>18090497.765972547</v>
      </c>
      <c r="H6" s="34">
        <v>38827169.278493926</v>
      </c>
    </row>
    <row r="7" spans="1:11" ht="32.25" customHeight="1" x14ac:dyDescent="0.25">
      <c r="A7" s="31">
        <v>3</v>
      </c>
      <c r="B7" s="4" t="s">
        <v>286</v>
      </c>
      <c r="C7" s="51">
        <v>324647129.26999992</v>
      </c>
      <c r="D7" s="71">
        <v>0</v>
      </c>
      <c r="E7" s="34">
        <v>324647129.26999992</v>
      </c>
      <c r="F7" s="32">
        <v>132738257.0710057</v>
      </c>
      <c r="G7" s="71">
        <v>0</v>
      </c>
      <c r="H7" s="34">
        <v>132738257.0710057</v>
      </c>
    </row>
    <row r="8" spans="1:11" ht="18" customHeight="1" x14ac:dyDescent="0.25">
      <c r="A8" s="31">
        <v>4</v>
      </c>
      <c r="B8" s="4" t="s">
        <v>287</v>
      </c>
      <c r="C8" s="51">
        <v>4506253.68</v>
      </c>
      <c r="D8" s="71">
        <v>0</v>
      </c>
      <c r="E8" s="34">
        <v>4506253.68</v>
      </c>
      <c r="F8" s="32">
        <v>113975.78598308697</v>
      </c>
      <c r="G8" s="71">
        <v>0</v>
      </c>
      <c r="H8" s="34">
        <v>113975.78598308697</v>
      </c>
    </row>
    <row r="9" spans="1:11" ht="18" customHeight="1" x14ac:dyDescent="0.25">
      <c r="A9" s="31">
        <v>5</v>
      </c>
      <c r="B9" s="4" t="s">
        <v>288</v>
      </c>
      <c r="C9" s="51">
        <v>1443937.8599999999</v>
      </c>
      <c r="D9" s="71">
        <v>0</v>
      </c>
      <c r="E9" s="34">
        <v>1443937.8599999999</v>
      </c>
      <c r="F9" s="32">
        <v>196970.48764858363</v>
      </c>
      <c r="G9" s="71">
        <v>0</v>
      </c>
      <c r="H9" s="34">
        <v>196970.48764858363</v>
      </c>
    </row>
    <row r="10" spans="1:11" ht="18" customHeight="1" x14ac:dyDescent="0.25">
      <c r="A10" s="31">
        <v>6</v>
      </c>
      <c r="B10" s="4" t="s">
        <v>289</v>
      </c>
      <c r="C10" s="51">
        <v>4683979.2153873006</v>
      </c>
      <c r="D10" s="71">
        <v>0</v>
      </c>
      <c r="E10" s="34">
        <v>4683979.2153873006</v>
      </c>
      <c r="F10" s="32">
        <v>782030.26285540545</v>
      </c>
      <c r="G10" s="71">
        <v>0</v>
      </c>
      <c r="H10" s="34">
        <v>782030.26285540545</v>
      </c>
    </row>
    <row r="11" spans="1:11" ht="18" customHeight="1" x14ac:dyDescent="0.25">
      <c r="A11" s="31">
        <v>7</v>
      </c>
      <c r="B11" s="4" t="s">
        <v>290</v>
      </c>
      <c r="C11" s="51">
        <v>11186044.348866399</v>
      </c>
      <c r="D11" s="71">
        <v>0</v>
      </c>
      <c r="E11" s="34">
        <v>11186044.348866399</v>
      </c>
      <c r="F11" s="32">
        <v>1024158.2062078295</v>
      </c>
      <c r="G11" s="71">
        <v>0</v>
      </c>
      <c r="H11" s="34">
        <v>1024158.2062078295</v>
      </c>
    </row>
    <row r="12" spans="1:11" ht="18" customHeight="1" x14ac:dyDescent="0.25">
      <c r="A12" s="31">
        <v>8</v>
      </c>
      <c r="B12" s="4" t="s">
        <v>291</v>
      </c>
      <c r="C12" s="51">
        <v>144889141.11718994</v>
      </c>
      <c r="D12" s="71">
        <v>0</v>
      </c>
      <c r="E12" s="34">
        <v>144889141.11718994</v>
      </c>
      <c r="F12" s="32">
        <v>18107881.919939887</v>
      </c>
      <c r="G12" s="71">
        <v>0</v>
      </c>
      <c r="H12" s="34">
        <v>18107881.919939887</v>
      </c>
    </row>
    <row r="13" spans="1:11" ht="18" customHeight="1" x14ac:dyDescent="0.25">
      <c r="A13" s="70">
        <v>8.1</v>
      </c>
      <c r="B13" s="4" t="s">
        <v>320</v>
      </c>
      <c r="C13" s="51">
        <v>88096971.897626907</v>
      </c>
      <c r="D13" s="71">
        <v>0</v>
      </c>
      <c r="E13" s="34">
        <v>88096971.897626907</v>
      </c>
      <c r="F13" s="32">
        <v>7366696.6926231263</v>
      </c>
      <c r="G13" s="71">
        <v>0</v>
      </c>
      <c r="H13" s="34">
        <v>7366696.6926231263</v>
      </c>
    </row>
    <row r="14" spans="1:11" ht="18" customHeight="1" x14ac:dyDescent="0.25">
      <c r="A14" s="70">
        <v>8.1999999999999993</v>
      </c>
      <c r="B14" s="4" t="s">
        <v>321</v>
      </c>
      <c r="C14" s="51">
        <v>41131347.859563008</v>
      </c>
      <c r="D14" s="71">
        <v>0</v>
      </c>
      <c r="E14" s="34">
        <v>41131347.859563008</v>
      </c>
      <c r="F14" s="32">
        <v>8919658.184809817</v>
      </c>
      <c r="G14" s="71">
        <v>0</v>
      </c>
      <c r="H14" s="34">
        <v>8919658.184809817</v>
      </c>
    </row>
    <row r="15" spans="1:11" ht="18" customHeight="1" x14ac:dyDescent="0.25">
      <c r="A15" s="70">
        <v>8.3000000000000007</v>
      </c>
      <c r="B15" s="4" t="s">
        <v>322</v>
      </c>
      <c r="C15" s="51">
        <v>5140099.4500000011</v>
      </c>
      <c r="D15" s="71">
        <v>0</v>
      </c>
      <c r="E15" s="34">
        <v>5140099.4500000011</v>
      </c>
      <c r="F15" s="32">
        <v>646490.85420914367</v>
      </c>
      <c r="G15" s="71">
        <v>0</v>
      </c>
      <c r="H15" s="34">
        <v>646490.85420914367</v>
      </c>
    </row>
    <row r="16" spans="1:11" ht="18" customHeight="1" x14ac:dyDescent="0.25">
      <c r="A16" s="70">
        <v>8.4</v>
      </c>
      <c r="B16" s="4" t="s">
        <v>319</v>
      </c>
      <c r="C16" s="51">
        <v>10520721.91</v>
      </c>
      <c r="D16" s="71">
        <v>0</v>
      </c>
      <c r="E16" s="34">
        <v>10520721.91</v>
      </c>
      <c r="F16" s="32">
        <v>1175036.1882977991</v>
      </c>
      <c r="G16" s="71">
        <v>0</v>
      </c>
      <c r="H16" s="34">
        <v>1175036.1882977991</v>
      </c>
    </row>
    <row r="17" spans="1:8" ht="18" customHeight="1" x14ac:dyDescent="0.25">
      <c r="A17" s="31">
        <v>9</v>
      </c>
      <c r="B17" s="3" t="s">
        <v>316</v>
      </c>
      <c r="C17" s="51">
        <v>10837980.01999999</v>
      </c>
      <c r="D17" s="71">
        <v>0</v>
      </c>
      <c r="E17" s="34">
        <v>10837980.01999999</v>
      </c>
      <c r="F17" s="32">
        <v>1337687.1258453827</v>
      </c>
      <c r="G17" s="71">
        <v>0</v>
      </c>
      <c r="H17" s="34">
        <v>1337687.1258453827</v>
      </c>
    </row>
    <row r="18" spans="1:8" ht="31.5" x14ac:dyDescent="0.25">
      <c r="A18" s="70">
        <v>9.1</v>
      </c>
      <c r="B18" s="4" t="s">
        <v>318</v>
      </c>
      <c r="C18" s="51">
        <v>10283099.17999999</v>
      </c>
      <c r="D18" s="71">
        <v>0</v>
      </c>
      <c r="E18" s="34">
        <v>10283099.17999999</v>
      </c>
      <c r="F18" s="32">
        <v>1159575.9021989864</v>
      </c>
      <c r="G18" s="71">
        <v>0</v>
      </c>
      <c r="H18" s="34">
        <v>1159575.9021989864</v>
      </c>
    </row>
    <row r="19" spans="1:8" ht="18" customHeight="1" x14ac:dyDescent="0.25">
      <c r="A19" s="70">
        <v>9.1999999999999993</v>
      </c>
      <c r="B19" s="4" t="s">
        <v>317</v>
      </c>
      <c r="C19" s="51">
        <v>554880.84</v>
      </c>
      <c r="D19" s="71">
        <v>0</v>
      </c>
      <c r="E19" s="34">
        <v>554880.84</v>
      </c>
      <c r="F19" s="32">
        <v>178111.2236463961</v>
      </c>
      <c r="G19" s="71">
        <v>0</v>
      </c>
      <c r="H19" s="34">
        <v>178111.2236463961</v>
      </c>
    </row>
    <row r="20" spans="1:8" ht="32.25" customHeight="1" x14ac:dyDescent="0.25">
      <c r="A20" s="31">
        <v>10</v>
      </c>
      <c r="B20" s="4" t="s">
        <v>292</v>
      </c>
      <c r="C20" s="51">
        <v>495918438.62128139</v>
      </c>
      <c r="D20" s="71">
        <v>0</v>
      </c>
      <c r="E20" s="34">
        <v>495918438.62128139</v>
      </c>
      <c r="F20" s="32">
        <v>253799265.70626122</v>
      </c>
      <c r="G20" s="71">
        <v>2120</v>
      </c>
      <c r="H20" s="34">
        <v>253801385.70626122</v>
      </c>
    </row>
    <row r="21" spans="1:8" ht="18" customHeight="1" x14ac:dyDescent="0.25">
      <c r="A21" s="70">
        <v>10.1</v>
      </c>
      <c r="B21" s="4" t="s">
        <v>293</v>
      </c>
      <c r="C21" s="51">
        <v>487457569.49128139</v>
      </c>
      <c r="D21" s="71">
        <v>0</v>
      </c>
      <c r="E21" s="34">
        <v>487457569.49128139</v>
      </c>
      <c r="F21" s="32">
        <v>250637331.17030492</v>
      </c>
      <c r="G21" s="71">
        <v>2120</v>
      </c>
      <c r="H21" s="34">
        <v>250639451.17030492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959969.32301698485</v>
      </c>
      <c r="G22" s="71">
        <v>0</v>
      </c>
      <c r="H22" s="34">
        <v>959969.32301698485</v>
      </c>
    </row>
    <row r="23" spans="1:8" ht="31.5" x14ac:dyDescent="0.25">
      <c r="A23" s="70">
        <v>10.3</v>
      </c>
      <c r="B23" s="4" t="s">
        <v>323</v>
      </c>
      <c r="C23" s="51">
        <v>3058121.48</v>
      </c>
      <c r="D23" s="71">
        <v>0</v>
      </c>
      <c r="E23" s="34">
        <v>3058121.48</v>
      </c>
      <c r="F23" s="32">
        <v>460155.3112594657</v>
      </c>
      <c r="G23" s="71">
        <v>0</v>
      </c>
      <c r="H23" s="34">
        <v>460155.3112594657</v>
      </c>
    </row>
    <row r="24" spans="1:8" ht="18" customHeight="1" x14ac:dyDescent="0.25">
      <c r="A24" s="70">
        <v>10.4</v>
      </c>
      <c r="B24" s="4" t="s">
        <v>295</v>
      </c>
      <c r="C24" s="51">
        <v>5402747.6499999994</v>
      </c>
      <c r="D24" s="71">
        <v>0</v>
      </c>
      <c r="E24" s="34">
        <v>5402747.6499999994</v>
      </c>
      <c r="F24" s="32">
        <v>1741809.9016798346</v>
      </c>
      <c r="G24" s="71">
        <v>0</v>
      </c>
      <c r="H24" s="34">
        <v>1741809.9016798346</v>
      </c>
    </row>
    <row r="25" spans="1:8" ht="32.25" customHeight="1" x14ac:dyDescent="0.25">
      <c r="A25" s="31">
        <v>11</v>
      </c>
      <c r="B25" s="4" t="s">
        <v>296</v>
      </c>
      <c r="C25" s="51">
        <v>1461841.44</v>
      </c>
      <c r="D25" s="71">
        <v>0</v>
      </c>
      <c r="E25" s="34">
        <v>1461841.44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170333.71</v>
      </c>
      <c r="D26" s="71">
        <v>0</v>
      </c>
      <c r="E26" s="34">
        <v>170333.71</v>
      </c>
      <c r="F26" s="32">
        <v>11575</v>
      </c>
      <c r="G26" s="71">
        <v>0</v>
      </c>
      <c r="H26" s="34">
        <v>11575</v>
      </c>
    </row>
    <row r="27" spans="1:8" ht="18" customHeight="1" x14ac:dyDescent="0.25">
      <c r="A27" s="31">
        <v>13</v>
      </c>
      <c r="B27" s="4" t="s">
        <v>298</v>
      </c>
      <c r="C27" s="51">
        <v>21702369.183800004</v>
      </c>
      <c r="D27" s="71">
        <v>0</v>
      </c>
      <c r="E27" s="34">
        <v>21702369.183800004</v>
      </c>
      <c r="F27" s="32">
        <v>3406210.4772383054</v>
      </c>
      <c r="G27" s="71">
        <v>0</v>
      </c>
      <c r="H27" s="34">
        <v>3406210.4772383054</v>
      </c>
    </row>
    <row r="28" spans="1:8" ht="18" customHeight="1" x14ac:dyDescent="0.25">
      <c r="A28" s="31">
        <v>14</v>
      </c>
      <c r="B28" s="4" t="s">
        <v>299</v>
      </c>
      <c r="C28" s="51">
        <v>4507660.57</v>
      </c>
      <c r="D28" s="71">
        <v>0</v>
      </c>
      <c r="E28" s="34">
        <v>4507660.57</v>
      </c>
      <c r="F28" s="32">
        <v>1011956.9815550592</v>
      </c>
      <c r="G28" s="71">
        <v>0</v>
      </c>
      <c r="H28" s="34">
        <v>1011956.9815550592</v>
      </c>
    </row>
    <row r="29" spans="1:8" ht="18" customHeight="1" x14ac:dyDescent="0.25">
      <c r="A29" s="31">
        <v>15</v>
      </c>
      <c r="B29" s="4" t="s">
        <v>300</v>
      </c>
      <c r="C29" s="51">
        <v>36920019.993345901</v>
      </c>
      <c r="D29" s="71">
        <v>0</v>
      </c>
      <c r="E29" s="34">
        <v>36920019.993345901</v>
      </c>
      <c r="F29" s="32">
        <v>2044470.9354189422</v>
      </c>
      <c r="G29" s="71">
        <v>0</v>
      </c>
      <c r="H29" s="34">
        <v>2044470.9354189422</v>
      </c>
    </row>
    <row r="30" spans="1:8" ht="18" customHeight="1" x14ac:dyDescent="0.25">
      <c r="A30" s="31">
        <v>16</v>
      </c>
      <c r="B30" s="4" t="s">
        <v>301</v>
      </c>
      <c r="C30" s="51">
        <v>5907361.8600000013</v>
      </c>
      <c r="D30" s="71">
        <v>0</v>
      </c>
      <c r="E30" s="34">
        <v>5907361.8600000013</v>
      </c>
      <c r="F30" s="32">
        <v>575639.40027210151</v>
      </c>
      <c r="G30" s="71">
        <v>0</v>
      </c>
      <c r="H30" s="34">
        <v>575639.40027210151</v>
      </c>
    </row>
    <row r="31" spans="1:8" ht="18" customHeight="1" x14ac:dyDescent="0.25">
      <c r="A31" s="31">
        <v>17</v>
      </c>
      <c r="B31" s="35" t="s">
        <v>302</v>
      </c>
      <c r="C31" s="51">
        <v>1172325.72</v>
      </c>
      <c r="D31" s="71">
        <v>0</v>
      </c>
      <c r="E31" s="34">
        <v>1172325.72</v>
      </c>
      <c r="F31" s="32">
        <v>35162.620000000003</v>
      </c>
      <c r="G31" s="71">
        <v>0</v>
      </c>
      <c r="H31" s="34">
        <v>35162.620000000003</v>
      </c>
    </row>
    <row r="32" spans="1:8" ht="18" customHeight="1" x14ac:dyDescent="0.25">
      <c r="A32" s="31">
        <v>18</v>
      </c>
      <c r="B32" s="36" t="s">
        <v>303</v>
      </c>
      <c r="C32" s="51">
        <v>24915493.475100007</v>
      </c>
      <c r="D32" s="71">
        <v>0</v>
      </c>
      <c r="E32" s="34">
        <v>24915493.475100007</v>
      </c>
      <c r="F32" s="32">
        <v>4787493.7480021548</v>
      </c>
      <c r="G32" s="71">
        <v>0</v>
      </c>
      <c r="H32" s="34">
        <v>4787493.7480021548</v>
      </c>
    </row>
    <row r="33" spans="1:9" ht="18" customHeight="1" x14ac:dyDescent="0.25">
      <c r="A33" s="86" t="s">
        <v>41</v>
      </c>
      <c r="B33" s="86"/>
      <c r="C33" s="46">
        <v>1167208908.518306</v>
      </c>
      <c r="D33" s="67">
        <v>58326231.942699999</v>
      </c>
      <c r="E33" s="34">
        <v>1225535140.4610059</v>
      </c>
      <c r="F33" s="46">
        <v>446395720.18883979</v>
      </c>
      <c r="G33" s="67">
        <v>20692403.494268514</v>
      </c>
      <c r="H33" s="34">
        <v>467088123.68310833</v>
      </c>
    </row>
    <row r="34" spans="1:9" ht="17.25" customHeight="1" x14ac:dyDescent="0.25">
      <c r="A34" s="89" t="s">
        <v>328</v>
      </c>
      <c r="B34" s="89"/>
      <c r="C34" s="48">
        <v>0.95240754016995421</v>
      </c>
      <c r="D34" s="48">
        <v>4.7592459830045827E-2</v>
      </c>
      <c r="E34" s="49">
        <v>1</v>
      </c>
      <c r="F34" s="48">
        <v>0.95569914445457593</v>
      </c>
      <c r="G34" s="48">
        <v>4.4300855545423984E-2</v>
      </c>
      <c r="H34" s="49">
        <v>0.99999999999999989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0.10661859139092777</v>
      </c>
      <c r="B45" s="68" t="s">
        <v>305</v>
      </c>
      <c r="C45" s="68"/>
      <c r="D45" s="68"/>
      <c r="E45" s="68"/>
      <c r="F45" s="68"/>
      <c r="G45" s="69">
        <f>(H4+H6)/$H$33</f>
        <v>0.1008659085214467</v>
      </c>
      <c r="H45" s="68" t="s">
        <v>305</v>
      </c>
      <c r="I45" s="68"/>
    </row>
    <row r="46" spans="1:9" x14ac:dyDescent="0.25">
      <c r="A46" s="69">
        <f>(E7+E20)/$E$33</f>
        <v>0.66955694765521911</v>
      </c>
      <c r="B46" s="68" t="s">
        <v>306</v>
      </c>
      <c r="C46" s="68"/>
      <c r="D46" s="68"/>
      <c r="E46" s="68"/>
      <c r="F46" s="68"/>
      <c r="G46" s="69">
        <f>(H7+H20)/$H$33</f>
        <v>0.8275518540897675</v>
      </c>
      <c r="H46" s="68" t="s">
        <v>306</v>
      </c>
      <c r="I46" s="68"/>
    </row>
    <row r="47" spans="1:9" x14ac:dyDescent="0.25">
      <c r="A47" s="69">
        <f>E8/$E$33</f>
        <v>3.6769681514843347E-3</v>
      </c>
      <c r="B47" s="68" t="s">
        <v>307</v>
      </c>
      <c r="C47" s="68"/>
      <c r="D47" s="68"/>
      <c r="E47" s="68"/>
      <c r="F47" s="68"/>
      <c r="G47" s="69">
        <f>H8/$H$33</f>
        <v>2.4401345314532723E-4</v>
      </c>
      <c r="H47" s="68" t="s">
        <v>307</v>
      </c>
      <c r="I47" s="68"/>
    </row>
    <row r="48" spans="1:9" x14ac:dyDescent="0.25">
      <c r="A48" s="69">
        <f>(E25+E9)/$E$33</f>
        <v>2.3710289522232233E-3</v>
      </c>
      <c r="B48" s="68" t="s">
        <v>308</v>
      </c>
      <c r="C48" s="68"/>
      <c r="D48" s="68"/>
      <c r="E48" s="68"/>
      <c r="F48" s="68"/>
      <c r="G48" s="69">
        <f>(H25+H9)/$H$33</f>
        <v>4.2169877087736972E-4</v>
      </c>
      <c r="H48" s="68" t="s">
        <v>308</v>
      </c>
      <c r="I48" s="68"/>
    </row>
    <row r="49" spans="1:9" x14ac:dyDescent="0.25">
      <c r="A49" s="69">
        <f>(E26+E10)/$E$33</f>
        <v>3.9609740799119546E-3</v>
      </c>
      <c r="B49" s="68" t="s">
        <v>309</v>
      </c>
      <c r="C49" s="68"/>
      <c r="D49" s="68"/>
      <c r="E49" s="68"/>
      <c r="F49" s="68"/>
      <c r="G49" s="69">
        <f>(H26+H10)/$H$33</f>
        <v>1.6990482579553226E-3</v>
      </c>
      <c r="H49" s="68" t="s">
        <v>309</v>
      </c>
      <c r="I49" s="68"/>
    </row>
    <row r="50" spans="1:9" x14ac:dyDescent="0.25">
      <c r="A50" s="69">
        <f>E11/$E$33</f>
        <v>9.1274774419430986E-3</v>
      </c>
      <c r="B50" s="68" t="s">
        <v>310</v>
      </c>
      <c r="C50" s="68"/>
      <c r="D50" s="68"/>
      <c r="E50" s="68"/>
      <c r="F50" s="68"/>
      <c r="G50" s="69">
        <f>H11/$H$33</f>
        <v>2.1926445017100464E-3</v>
      </c>
      <c r="H50" s="68" t="s">
        <v>310</v>
      </c>
      <c r="I50" s="68"/>
    </row>
    <row r="51" spans="1:9" x14ac:dyDescent="0.25">
      <c r="A51" s="69">
        <f>(E12+E17)/$E$33</f>
        <v>0.12706867065322217</v>
      </c>
      <c r="B51" s="68" t="s">
        <v>311</v>
      </c>
      <c r="C51" s="68"/>
      <c r="D51" s="68"/>
      <c r="E51" s="68"/>
      <c r="F51" s="68"/>
      <c r="G51" s="69">
        <f>(H12+H17)/$H$33</f>
        <v>4.1631478215399753E-2</v>
      </c>
      <c r="H51" s="68" t="s">
        <v>311</v>
      </c>
      <c r="I51" s="68"/>
    </row>
    <row r="52" spans="1:9" x14ac:dyDescent="0.25">
      <c r="A52" s="69">
        <f>E27/$E$33</f>
        <v>1.7708483802134217E-2</v>
      </c>
      <c r="B52" s="68" t="s">
        <v>312</v>
      </c>
      <c r="C52" s="68"/>
      <c r="D52" s="68"/>
      <c r="E52" s="68"/>
      <c r="F52" s="68"/>
      <c r="G52" s="69">
        <f>H27/$H$33</f>
        <v>7.2924364900984247E-3</v>
      </c>
      <c r="H52" s="68" t="s">
        <v>312</v>
      </c>
      <c r="I52" s="68"/>
    </row>
    <row r="53" spans="1:9" x14ac:dyDescent="0.25">
      <c r="A53" s="69">
        <f>(E28+E29+E30+E31)/$E$33</f>
        <v>3.9580560803094578E-2</v>
      </c>
      <c r="B53" s="68" t="s">
        <v>313</v>
      </c>
      <c r="C53" s="68"/>
      <c r="D53" s="68"/>
      <c r="E53" s="68"/>
      <c r="F53" s="68"/>
      <c r="G53" s="69">
        <f>(H28+H29+H30+H31)/$H$33</f>
        <v>7.8512592192005754E-3</v>
      </c>
      <c r="H53" s="68" t="s">
        <v>313</v>
      </c>
      <c r="I53" s="68"/>
    </row>
    <row r="54" spans="1:9" x14ac:dyDescent="0.25">
      <c r="A54" s="69">
        <f>E32/$E$33</f>
        <v>2.0330297069839728E-2</v>
      </c>
      <c r="B54" s="68" t="s">
        <v>314</v>
      </c>
      <c r="C54" s="68"/>
      <c r="D54" s="68"/>
      <c r="E54" s="68"/>
      <c r="F54" s="68"/>
      <c r="G54" s="69">
        <f>H32/$H$33</f>
        <v>1.0249658480398842E-2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28255130.052334491</v>
      </c>
      <c r="C7" s="6">
        <v>2399052.2790184165</v>
      </c>
      <c r="D7" s="6">
        <v>23626087.983495254</v>
      </c>
      <c r="E7" s="6">
        <v>378274.02764501394</v>
      </c>
      <c r="F7" s="6">
        <v>5497063.3479644004</v>
      </c>
      <c r="G7" s="6">
        <v>5417.9308000000001</v>
      </c>
      <c r="H7" s="6">
        <v>764359.98642820003</v>
      </c>
      <c r="I7" s="6">
        <v>1713091.0487344398</v>
      </c>
      <c r="J7" s="6">
        <v>876</v>
      </c>
      <c r="K7" s="6">
        <v>6414123.2479624003</v>
      </c>
      <c r="L7" s="6">
        <v>583114.09990000003</v>
      </c>
      <c r="M7" s="6">
        <v>2160178.4399644001</v>
      </c>
      <c r="N7" s="6">
        <v>3531</v>
      </c>
      <c r="O7" s="6">
        <v>0</v>
      </c>
      <c r="P7" s="6">
        <v>62075.07</v>
      </c>
      <c r="Q7" s="6">
        <v>189249.6001202912</v>
      </c>
      <c r="R7" s="6">
        <v>7921937.2761443211</v>
      </c>
      <c r="S7" s="6">
        <v>1193.7899999999991</v>
      </c>
      <c r="T7" s="6">
        <v>131258.14000000065</v>
      </c>
      <c r="U7" s="6">
        <v>3108402.4159973394</v>
      </c>
      <c r="V7" s="6">
        <v>395714.3820457597</v>
      </c>
      <c r="W7" s="6">
        <v>11615303.674307711</v>
      </c>
      <c r="X7" s="54"/>
      <c r="Y7" s="54"/>
    </row>
    <row r="8" spans="1:25" ht="47.25" x14ac:dyDescent="0.25">
      <c r="A8" s="3" t="s">
        <v>336</v>
      </c>
      <c r="B8" s="6">
        <v>1398145.55</v>
      </c>
      <c r="C8" s="6">
        <v>28674.800000000003</v>
      </c>
      <c r="D8" s="6">
        <v>1226285.45</v>
      </c>
      <c r="E8" s="6">
        <v>23460.356999999891</v>
      </c>
      <c r="F8" s="6">
        <v>54589.530000000006</v>
      </c>
      <c r="G8" s="6">
        <v>8</v>
      </c>
      <c r="H8" s="6">
        <v>0</v>
      </c>
      <c r="I8" s="6">
        <v>13827.62</v>
      </c>
      <c r="J8" s="6">
        <v>4</v>
      </c>
      <c r="K8" s="6">
        <v>157043.5</v>
      </c>
      <c r="L8" s="6">
        <v>2887.5</v>
      </c>
      <c r="M8" s="6">
        <v>131166</v>
      </c>
      <c r="N8" s="6">
        <v>7</v>
      </c>
      <c r="O8" s="6">
        <v>0</v>
      </c>
      <c r="P8" s="6">
        <v>0</v>
      </c>
      <c r="Q8" s="6">
        <v>901.49085295880627</v>
      </c>
      <c r="R8" s="6">
        <v>369137.94514750625</v>
      </c>
      <c r="S8" s="6">
        <v>451.73999999999984</v>
      </c>
      <c r="T8" s="6">
        <v>0</v>
      </c>
      <c r="U8" s="6">
        <v>146878.64573982474</v>
      </c>
      <c r="V8" s="6">
        <v>39.764456672439039</v>
      </c>
      <c r="W8" s="6">
        <v>516957.84619696217</v>
      </c>
      <c r="X8" s="54"/>
      <c r="Y8" s="54"/>
    </row>
    <row r="9" spans="1:25" ht="15.75" x14ac:dyDescent="0.25">
      <c r="A9" s="3" t="s">
        <v>24</v>
      </c>
      <c r="B9" s="6">
        <v>44083468.381000765</v>
      </c>
      <c r="C9" s="6">
        <v>4777168.3699999982</v>
      </c>
      <c r="D9" s="6">
        <v>36068081.835935287</v>
      </c>
      <c r="E9" s="6">
        <v>720525.59085419425</v>
      </c>
      <c r="F9" s="6">
        <v>20322148.23</v>
      </c>
      <c r="G9" s="6">
        <v>254849.5558</v>
      </c>
      <c r="H9" s="6">
        <v>1888935.4200002081</v>
      </c>
      <c r="I9" s="6">
        <v>3489774.1700000018</v>
      </c>
      <c r="J9" s="6">
        <v>23019</v>
      </c>
      <c r="K9" s="6">
        <v>22919733.019999929</v>
      </c>
      <c r="L9" s="6">
        <v>287751</v>
      </c>
      <c r="M9" s="6">
        <v>5016247.8748999974</v>
      </c>
      <c r="N9" s="6">
        <v>50089</v>
      </c>
      <c r="O9" s="6">
        <v>10563.75</v>
      </c>
      <c r="P9" s="6">
        <v>112.47</v>
      </c>
      <c r="Q9" s="6">
        <v>425087.03252138296</v>
      </c>
      <c r="R9" s="6">
        <v>5967293.8060745895</v>
      </c>
      <c r="S9" s="6">
        <v>0</v>
      </c>
      <c r="T9" s="6">
        <v>159221.82000000004</v>
      </c>
      <c r="U9" s="6">
        <v>4309266.2309021205</v>
      </c>
      <c r="V9" s="6">
        <v>20138.412112596394</v>
      </c>
      <c r="W9" s="6">
        <v>10721785.481610691</v>
      </c>
      <c r="X9" s="54"/>
      <c r="Y9" s="54"/>
    </row>
    <row r="10" spans="1:25" ht="31.5" x14ac:dyDescent="0.25">
      <c r="A10" s="3" t="s">
        <v>25</v>
      </c>
      <c r="B10" s="6">
        <v>324647129.26999992</v>
      </c>
      <c r="C10" s="6">
        <v>35180277.94429256</v>
      </c>
      <c r="D10" s="6">
        <v>295990269.39999998</v>
      </c>
      <c r="E10" s="6">
        <v>5161502.2913999995</v>
      </c>
      <c r="F10" s="6">
        <v>152073428.56999993</v>
      </c>
      <c r="G10" s="6">
        <v>137831.71309999999</v>
      </c>
      <c r="H10" s="6">
        <v>15036983.501539011</v>
      </c>
      <c r="I10" s="6">
        <v>84448754.475953728</v>
      </c>
      <c r="J10" s="6">
        <v>61331.992200000001</v>
      </c>
      <c r="K10" s="6">
        <v>158630250.27243897</v>
      </c>
      <c r="L10" s="6">
        <v>1548846.6120000002</v>
      </c>
      <c r="M10" s="6">
        <v>6869505.2022851994</v>
      </c>
      <c r="N10" s="6">
        <v>5818</v>
      </c>
      <c r="O10" s="6">
        <v>25391536.097305998</v>
      </c>
      <c r="P10" s="6">
        <v>45051.81</v>
      </c>
      <c r="Q10" s="6">
        <v>6056364.5983117996</v>
      </c>
      <c r="R10" s="6">
        <v>88613792.299393341</v>
      </c>
      <c r="S10" s="6">
        <v>4438.9399999998968</v>
      </c>
      <c r="T10" s="6">
        <v>606910.71999999043</v>
      </c>
      <c r="U10" s="6">
        <v>27424643.805065952</v>
      </c>
      <c r="V10" s="6">
        <v>3024405.4327057162</v>
      </c>
      <c r="W10" s="6">
        <v>125119206.13547683</v>
      </c>
      <c r="X10" s="54"/>
      <c r="Y10" s="54"/>
    </row>
    <row r="11" spans="1:25" ht="15.75" x14ac:dyDescent="0.25">
      <c r="A11" s="3" t="s">
        <v>26</v>
      </c>
      <c r="B11" s="6">
        <v>4506253.68</v>
      </c>
      <c r="C11" s="6">
        <v>553466.30590399995</v>
      </c>
      <c r="D11" s="6">
        <v>4109061.8699999996</v>
      </c>
      <c r="E11" s="6">
        <v>82497.08</v>
      </c>
      <c r="F11" s="6">
        <v>101451.26</v>
      </c>
      <c r="G11" s="6">
        <v>13</v>
      </c>
      <c r="H11" s="6">
        <v>6904.170000000001</v>
      </c>
      <c r="I11" s="6">
        <v>100561.26</v>
      </c>
      <c r="J11" s="6">
        <v>13</v>
      </c>
      <c r="K11" s="6">
        <v>76081</v>
      </c>
      <c r="L11" s="6">
        <v>16</v>
      </c>
      <c r="M11" s="6">
        <v>6</v>
      </c>
      <c r="N11" s="6">
        <v>0</v>
      </c>
      <c r="O11" s="6">
        <v>21627.17</v>
      </c>
      <c r="P11" s="6">
        <v>0</v>
      </c>
      <c r="Q11" s="6">
        <v>34151.695983086982</v>
      </c>
      <c r="R11" s="6">
        <v>628721.92153225013</v>
      </c>
      <c r="S11" s="6">
        <v>0</v>
      </c>
      <c r="T11" s="6">
        <v>0</v>
      </c>
      <c r="U11" s="6">
        <v>268283.17139288725</v>
      </c>
      <c r="V11" s="6">
        <v>567.97</v>
      </c>
      <c r="W11" s="6">
        <v>931724.75890822429</v>
      </c>
      <c r="X11" s="54"/>
      <c r="Y11" s="54"/>
    </row>
    <row r="12" spans="1:25" ht="15.75" x14ac:dyDescent="0.25">
      <c r="A12" s="3" t="s">
        <v>27</v>
      </c>
      <c r="B12" s="6">
        <v>1443937.86</v>
      </c>
      <c r="C12" s="6">
        <v>740406.70481000002</v>
      </c>
      <c r="D12" s="6">
        <v>1843079.9000000001</v>
      </c>
      <c r="E12" s="6">
        <v>176.99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76465.417648583621</v>
      </c>
      <c r="R12" s="6">
        <v>63292.769316343656</v>
      </c>
      <c r="S12" s="6">
        <v>0</v>
      </c>
      <c r="T12" s="6">
        <v>0</v>
      </c>
      <c r="U12" s="6">
        <v>329967.67626711761</v>
      </c>
      <c r="V12" s="6">
        <v>37595.443793700222</v>
      </c>
      <c r="W12" s="6">
        <v>507321.3070257451</v>
      </c>
      <c r="X12" s="54"/>
      <c r="Y12" s="54"/>
    </row>
    <row r="13" spans="1:25" ht="15.75" x14ac:dyDescent="0.25">
      <c r="A13" s="3" t="s">
        <v>28</v>
      </c>
      <c r="B13" s="6">
        <v>4683979.2153873006</v>
      </c>
      <c r="C13" s="6">
        <v>1557071.2767312918</v>
      </c>
      <c r="D13" s="6">
        <v>2591736.0586545453</v>
      </c>
      <c r="E13" s="6">
        <v>646.50440000000003</v>
      </c>
      <c r="F13" s="6">
        <v>736286.12030239997</v>
      </c>
      <c r="G13" s="6">
        <v>13.516999999999999</v>
      </c>
      <c r="H13" s="6">
        <v>81159.493000000002</v>
      </c>
      <c r="I13" s="6">
        <v>586809.36</v>
      </c>
      <c r="J13" s="6">
        <v>10.516999999999999</v>
      </c>
      <c r="K13" s="6">
        <v>195627.89806360001</v>
      </c>
      <c r="L13" s="6">
        <v>24</v>
      </c>
      <c r="M13" s="6">
        <v>25156.8177612</v>
      </c>
      <c r="N13" s="6">
        <v>2</v>
      </c>
      <c r="O13" s="6">
        <v>0</v>
      </c>
      <c r="P13" s="6">
        <v>472</v>
      </c>
      <c r="Q13" s="6">
        <v>45744.142553005484</v>
      </c>
      <c r="R13" s="6">
        <v>645062.78033460514</v>
      </c>
      <c r="S13" s="6">
        <v>0</v>
      </c>
      <c r="T13" s="6">
        <v>11175.119999999999</v>
      </c>
      <c r="U13" s="6">
        <v>718392.7369992215</v>
      </c>
      <c r="V13" s="6">
        <v>-12313.138242772156</v>
      </c>
      <c r="W13" s="6">
        <v>1396886.5216440598</v>
      </c>
      <c r="X13" s="54"/>
      <c r="Y13" s="54"/>
    </row>
    <row r="14" spans="1:25" ht="15.75" x14ac:dyDescent="0.25">
      <c r="A14" s="3" t="s">
        <v>29</v>
      </c>
      <c r="B14" s="6">
        <v>11186044.348866401</v>
      </c>
      <c r="C14" s="6">
        <v>3774021.8715091785</v>
      </c>
      <c r="D14" s="6">
        <v>9735535.2922440041</v>
      </c>
      <c r="E14" s="6">
        <v>43534.084799999997</v>
      </c>
      <c r="F14" s="6">
        <v>1278327.8928953998</v>
      </c>
      <c r="G14" s="6">
        <v>674</v>
      </c>
      <c r="H14" s="6">
        <v>402338.86232098</v>
      </c>
      <c r="I14" s="6">
        <v>340593.95045102376</v>
      </c>
      <c r="J14" s="6">
        <v>102</v>
      </c>
      <c r="K14" s="6">
        <v>2882427.0601189998</v>
      </c>
      <c r="L14" s="6">
        <v>46532.14</v>
      </c>
      <c r="M14" s="6">
        <v>525727.88475939992</v>
      </c>
      <c r="N14" s="6">
        <v>380</v>
      </c>
      <c r="O14" s="6">
        <v>401294.43999999994</v>
      </c>
      <c r="P14" s="6">
        <v>19100.02</v>
      </c>
      <c r="Q14" s="6">
        <v>147124.75331242947</v>
      </c>
      <c r="R14" s="6">
        <v>2821696.1189545589</v>
      </c>
      <c r="S14" s="6">
        <v>3545.39</v>
      </c>
      <c r="T14" s="6">
        <v>1024.3499999999999</v>
      </c>
      <c r="U14" s="6">
        <v>1901208.7318743074</v>
      </c>
      <c r="V14" s="6">
        <v>34740.935369172752</v>
      </c>
      <c r="W14" s="6">
        <v>4904770.539510469</v>
      </c>
      <c r="X14" s="54"/>
      <c r="Y14" s="54"/>
    </row>
    <row r="15" spans="1:25" ht="15.75" x14ac:dyDescent="0.25">
      <c r="A15" s="3" t="s">
        <v>30</v>
      </c>
      <c r="B15" s="6">
        <v>144889141.11718991</v>
      </c>
      <c r="C15" s="6">
        <v>78156079.46685493</v>
      </c>
      <c r="D15" s="6">
        <v>126501426.76916654</v>
      </c>
      <c r="E15" s="6">
        <v>2432132.7800195818</v>
      </c>
      <c r="F15" s="6">
        <v>17284953.953151397</v>
      </c>
      <c r="G15" s="6">
        <v>10935.1726</v>
      </c>
      <c r="H15" s="6">
        <v>4850896.2761609768</v>
      </c>
      <c r="I15" s="6">
        <v>9070597.9277950302</v>
      </c>
      <c r="J15" s="6">
        <v>3333</v>
      </c>
      <c r="K15" s="6">
        <v>25613487.3644053</v>
      </c>
      <c r="L15" s="6">
        <v>779335.73</v>
      </c>
      <c r="M15" s="6">
        <v>1262789.0624119004</v>
      </c>
      <c r="N15" s="6">
        <v>1845</v>
      </c>
      <c r="O15" s="6">
        <v>458463.23976900009</v>
      </c>
      <c r="P15" s="6">
        <v>353735.12867499999</v>
      </c>
      <c r="Q15" s="6">
        <v>1281391.2065574867</v>
      </c>
      <c r="R15" s="6">
        <v>35112292.835092932</v>
      </c>
      <c r="S15" s="6">
        <v>221563.2100000119</v>
      </c>
      <c r="T15" s="6">
        <v>400558.12999999913</v>
      </c>
      <c r="U15" s="6">
        <v>15172036.254639328</v>
      </c>
      <c r="V15" s="6">
        <v>471421.80979708163</v>
      </c>
      <c r="W15" s="6">
        <v>52037142.10608682</v>
      </c>
      <c r="X15" s="54"/>
      <c r="Y15" s="54"/>
    </row>
    <row r="16" spans="1:25" ht="15.75" x14ac:dyDescent="0.25">
      <c r="A16" s="4" t="s">
        <v>337</v>
      </c>
      <c r="B16" s="6">
        <v>88096971.897626922</v>
      </c>
      <c r="C16" s="6">
        <v>61694874.450519323</v>
      </c>
      <c r="D16" s="6">
        <v>74192278.740326077</v>
      </c>
      <c r="E16" s="6">
        <v>1387103.9850000003</v>
      </c>
      <c r="F16" s="6">
        <v>7221996.3700000001</v>
      </c>
      <c r="G16" s="6">
        <v>1503</v>
      </c>
      <c r="H16" s="6">
        <v>2715669.1433110274</v>
      </c>
      <c r="I16" s="6">
        <v>4739561.1407271372</v>
      </c>
      <c r="J16" s="6">
        <v>848</v>
      </c>
      <c r="K16" s="6">
        <v>12351183.41</v>
      </c>
      <c r="L16" s="6">
        <v>147202.65</v>
      </c>
      <c r="M16" s="6">
        <v>691904.82000000007</v>
      </c>
      <c r="N16" s="6">
        <v>335</v>
      </c>
      <c r="O16" s="6">
        <v>268349.40976900002</v>
      </c>
      <c r="P16" s="6">
        <v>60484.093025000002</v>
      </c>
      <c r="Q16" s="6">
        <v>413049.73239212646</v>
      </c>
      <c r="R16" s="6">
        <v>17330732.789215319</v>
      </c>
      <c r="S16" s="6">
        <v>67154.290000000023</v>
      </c>
      <c r="T16" s="6">
        <v>128556.9799999981</v>
      </c>
      <c r="U16" s="6">
        <v>9240811.7747054864</v>
      </c>
      <c r="V16" s="6">
        <v>-65433.2485034786</v>
      </c>
      <c r="W16" s="6">
        <v>26919161.047809444</v>
      </c>
      <c r="X16" s="54"/>
      <c r="Y16" s="54"/>
    </row>
    <row r="17" spans="1:25" ht="15.75" x14ac:dyDescent="0.25">
      <c r="A17" s="4" t="s">
        <v>338</v>
      </c>
      <c r="B17" s="6">
        <v>41131347.859563008</v>
      </c>
      <c r="C17" s="6">
        <v>13903139.591401229</v>
      </c>
      <c r="D17" s="6">
        <v>38675157.884424955</v>
      </c>
      <c r="E17" s="6">
        <v>837549.01501958165</v>
      </c>
      <c r="F17" s="6">
        <v>8300952.9431513995</v>
      </c>
      <c r="G17" s="6">
        <v>9221.5996000000014</v>
      </c>
      <c r="H17" s="6">
        <v>1297120.99284995</v>
      </c>
      <c r="I17" s="6">
        <v>3398768.5790723423</v>
      </c>
      <c r="J17" s="6">
        <v>2408</v>
      </c>
      <c r="K17" s="6">
        <v>9814556.7844052985</v>
      </c>
      <c r="L17" s="6">
        <v>213388.84</v>
      </c>
      <c r="M17" s="6">
        <v>522625.62241189997</v>
      </c>
      <c r="N17" s="6">
        <v>1483</v>
      </c>
      <c r="O17" s="6">
        <v>190113.83000000002</v>
      </c>
      <c r="P17" s="6">
        <v>267763.90549999999</v>
      </c>
      <c r="Q17" s="6">
        <v>808819.071658417</v>
      </c>
      <c r="R17" s="6">
        <v>14167124.681272885</v>
      </c>
      <c r="S17" s="6">
        <v>112032.20000001186</v>
      </c>
      <c r="T17" s="6">
        <v>102368.74000000104</v>
      </c>
      <c r="U17" s="6">
        <v>4649776.059584925</v>
      </c>
      <c r="V17" s="6">
        <v>347393.56928253686</v>
      </c>
      <c r="W17" s="6">
        <v>19973113.381798759</v>
      </c>
      <c r="X17" s="54"/>
      <c r="Y17" s="54"/>
    </row>
    <row r="18" spans="1:25" ht="15.75" x14ac:dyDescent="0.25">
      <c r="A18" s="4" t="s">
        <v>339</v>
      </c>
      <c r="B18" s="6">
        <v>5140099.45</v>
      </c>
      <c r="C18" s="6">
        <v>1958342.8349343801</v>
      </c>
      <c r="D18" s="6">
        <v>5239537.9600000009</v>
      </c>
      <c r="E18" s="6">
        <v>73856.809999999983</v>
      </c>
      <c r="F18" s="6">
        <v>614433.02</v>
      </c>
      <c r="G18" s="6">
        <v>122</v>
      </c>
      <c r="H18" s="6">
        <v>220543.53999999998</v>
      </c>
      <c r="I18" s="6">
        <v>457578.49799555383</v>
      </c>
      <c r="J18" s="6">
        <v>46</v>
      </c>
      <c r="K18" s="6">
        <v>1749069.4900000002</v>
      </c>
      <c r="L18" s="6">
        <v>418432.24</v>
      </c>
      <c r="M18" s="6">
        <v>35760.500000000102</v>
      </c>
      <c r="N18" s="6">
        <v>22</v>
      </c>
      <c r="O18" s="6">
        <v>0</v>
      </c>
      <c r="P18" s="6">
        <v>7447.6301500000009</v>
      </c>
      <c r="Q18" s="6">
        <v>32057.83420914373</v>
      </c>
      <c r="R18" s="6">
        <v>1245941.7178859157</v>
      </c>
      <c r="S18" s="6">
        <v>42307.200000000004</v>
      </c>
      <c r="T18" s="6">
        <v>32653.249999999996</v>
      </c>
      <c r="U18" s="6">
        <v>408019.23729332752</v>
      </c>
      <c r="V18" s="6">
        <v>2021.83356831727</v>
      </c>
      <c r="W18" s="6">
        <v>1688040.6229567041</v>
      </c>
      <c r="X18" s="54"/>
      <c r="Y18" s="54"/>
    </row>
    <row r="19" spans="1:25" ht="15.75" x14ac:dyDescent="0.25">
      <c r="A19" s="4" t="s">
        <v>340</v>
      </c>
      <c r="B19" s="6">
        <v>10520721.909999996</v>
      </c>
      <c r="C19" s="6">
        <v>599722.59</v>
      </c>
      <c r="D19" s="6">
        <v>8394452.1844154987</v>
      </c>
      <c r="E19" s="6">
        <v>133622.97</v>
      </c>
      <c r="F19" s="6">
        <v>1147571.6200000001</v>
      </c>
      <c r="G19" s="6">
        <v>88.572999999999993</v>
      </c>
      <c r="H19" s="6">
        <v>617562.60000000009</v>
      </c>
      <c r="I19" s="6">
        <v>474689.71</v>
      </c>
      <c r="J19" s="6">
        <v>31</v>
      </c>
      <c r="K19" s="6">
        <v>1698677.68</v>
      </c>
      <c r="L19" s="6">
        <v>312</v>
      </c>
      <c r="M19" s="6">
        <v>12498.119999999999</v>
      </c>
      <c r="N19" s="6">
        <v>5</v>
      </c>
      <c r="O19" s="6">
        <v>0</v>
      </c>
      <c r="P19" s="6">
        <v>18039.5</v>
      </c>
      <c r="Q19" s="6">
        <v>27464.568297799062</v>
      </c>
      <c r="R19" s="6">
        <v>2368493.6467188089</v>
      </c>
      <c r="S19" s="6">
        <v>69.520000000000039</v>
      </c>
      <c r="T19" s="6">
        <v>136979.16</v>
      </c>
      <c r="U19" s="6">
        <v>873429.1830555927</v>
      </c>
      <c r="V19" s="6">
        <v>187439.65544970607</v>
      </c>
      <c r="W19" s="6">
        <v>3456827.053521907</v>
      </c>
      <c r="X19" s="54"/>
      <c r="Y19" s="54"/>
    </row>
    <row r="20" spans="1:25" ht="15.75" x14ac:dyDescent="0.25">
      <c r="A20" s="3" t="s">
        <v>31</v>
      </c>
      <c r="B20" s="6">
        <v>10837980.019999988</v>
      </c>
      <c r="C20" s="6">
        <v>1606746.7956793162</v>
      </c>
      <c r="D20" s="6">
        <v>9769027.2700000033</v>
      </c>
      <c r="E20" s="6">
        <v>172211.52680000008</v>
      </c>
      <c r="F20" s="6">
        <v>1297618.6900000002</v>
      </c>
      <c r="G20" s="6">
        <v>658</v>
      </c>
      <c r="H20" s="6">
        <v>425995.016</v>
      </c>
      <c r="I20" s="6">
        <v>852792.4800000001</v>
      </c>
      <c r="J20" s="6">
        <v>212</v>
      </c>
      <c r="K20" s="6">
        <v>1608137.8199999998</v>
      </c>
      <c r="L20" s="6">
        <v>11509</v>
      </c>
      <c r="M20" s="6">
        <v>134322.41</v>
      </c>
      <c r="N20" s="6">
        <v>60</v>
      </c>
      <c r="O20" s="6">
        <v>15238.28</v>
      </c>
      <c r="P20" s="6">
        <v>12707.74</v>
      </c>
      <c r="Q20" s="6">
        <v>55306.715845382547</v>
      </c>
      <c r="R20" s="6">
        <v>3651456.4596524979</v>
      </c>
      <c r="S20" s="6">
        <v>19909.299999997962</v>
      </c>
      <c r="T20" s="6">
        <v>21819.689999999802</v>
      </c>
      <c r="U20" s="6">
        <v>1335112.3089959184</v>
      </c>
      <c r="V20" s="6">
        <v>30255.393334021413</v>
      </c>
      <c r="W20" s="6">
        <v>5072130.8778278213</v>
      </c>
      <c r="X20" s="54"/>
      <c r="Y20" s="54"/>
    </row>
    <row r="21" spans="1:25" ht="31.5" x14ac:dyDescent="0.25">
      <c r="A21" s="4" t="s">
        <v>341</v>
      </c>
      <c r="B21" s="6">
        <v>10283099.17999999</v>
      </c>
      <c r="C21" s="6">
        <v>1602119.5456793162</v>
      </c>
      <c r="D21" s="6">
        <v>9242778.8100000005</v>
      </c>
      <c r="E21" s="6">
        <v>162405.39200000008</v>
      </c>
      <c r="F21" s="6">
        <v>1124471.7500000002</v>
      </c>
      <c r="G21" s="6">
        <v>571</v>
      </c>
      <c r="H21" s="6">
        <v>425995.016</v>
      </c>
      <c r="I21" s="6">
        <v>849732.4800000001</v>
      </c>
      <c r="J21" s="6">
        <v>205</v>
      </c>
      <c r="K21" s="6">
        <v>1422668.88</v>
      </c>
      <c r="L21" s="6">
        <v>11420</v>
      </c>
      <c r="M21" s="6">
        <v>92563.86</v>
      </c>
      <c r="N21" s="6">
        <v>45</v>
      </c>
      <c r="O21" s="6">
        <v>15238.28</v>
      </c>
      <c r="P21" s="6">
        <v>12707.74</v>
      </c>
      <c r="Q21" s="6">
        <v>50342.432198986418</v>
      </c>
      <c r="R21" s="6">
        <v>3547647.6740559516</v>
      </c>
      <c r="S21" s="6">
        <v>18422.649999997961</v>
      </c>
      <c r="T21" s="6">
        <v>20024.559999999801</v>
      </c>
      <c r="U21" s="6">
        <v>1273169.5439541214</v>
      </c>
      <c r="V21" s="6">
        <v>19042.753054781278</v>
      </c>
      <c r="W21" s="6">
        <v>4890202.4032638408</v>
      </c>
      <c r="X21" s="54"/>
      <c r="Y21" s="54"/>
    </row>
    <row r="22" spans="1:25" ht="15.75" x14ac:dyDescent="0.25">
      <c r="A22" s="4" t="s">
        <v>342</v>
      </c>
      <c r="B22" s="6">
        <v>554880.84</v>
      </c>
      <c r="C22" s="6">
        <v>4627.2499999999982</v>
      </c>
      <c r="D22" s="6">
        <v>526248.46</v>
      </c>
      <c r="E22" s="6">
        <v>9806.1348000000016</v>
      </c>
      <c r="F22" s="6">
        <v>173146.93999999997</v>
      </c>
      <c r="G22" s="6">
        <v>87</v>
      </c>
      <c r="H22" s="6">
        <v>0</v>
      </c>
      <c r="I22" s="6">
        <v>3060</v>
      </c>
      <c r="J22" s="6">
        <v>7</v>
      </c>
      <c r="K22" s="6">
        <v>185468.94</v>
      </c>
      <c r="L22" s="6">
        <v>89</v>
      </c>
      <c r="M22" s="6">
        <v>41758.550000000003</v>
      </c>
      <c r="N22" s="6">
        <v>15</v>
      </c>
      <c r="O22" s="6">
        <v>0</v>
      </c>
      <c r="P22" s="6">
        <v>0</v>
      </c>
      <c r="Q22" s="6">
        <v>4964.283646396123</v>
      </c>
      <c r="R22" s="6">
        <v>103808.78559654659</v>
      </c>
      <c r="S22" s="6">
        <v>1486.65</v>
      </c>
      <c r="T22" s="6">
        <v>1795.13</v>
      </c>
      <c r="U22" s="6">
        <v>61942.765041797051</v>
      </c>
      <c r="V22" s="6">
        <v>11212.640279240135</v>
      </c>
      <c r="W22" s="6">
        <v>181928.47456397989</v>
      </c>
      <c r="X22" s="54"/>
      <c r="Y22" s="54"/>
    </row>
    <row r="23" spans="1:25" ht="31.5" x14ac:dyDescent="0.25">
      <c r="A23" s="3" t="s">
        <v>32</v>
      </c>
      <c r="B23" s="6">
        <v>495918438.62128133</v>
      </c>
      <c r="C23" s="6">
        <v>137617261.24793062</v>
      </c>
      <c r="D23" s="6">
        <v>465562730.29499954</v>
      </c>
      <c r="E23" s="6">
        <v>7463713.3346000109</v>
      </c>
      <c r="F23" s="6">
        <v>243514192.37880257</v>
      </c>
      <c r="G23" s="6">
        <v>68247.149300000005</v>
      </c>
      <c r="H23" s="6">
        <v>61778073.91449707</v>
      </c>
      <c r="I23" s="6">
        <v>172769674.96593308</v>
      </c>
      <c r="J23" s="6">
        <v>31559.716900000003</v>
      </c>
      <c r="K23" s="6">
        <v>255053763.93343118</v>
      </c>
      <c r="L23" s="6">
        <v>8794782.7432000004</v>
      </c>
      <c r="M23" s="6">
        <v>146116597.33960009</v>
      </c>
      <c r="N23" s="6">
        <v>23126.819299999999</v>
      </c>
      <c r="O23" s="6">
        <v>4430527.3039999995</v>
      </c>
      <c r="P23" s="6">
        <v>16849.580000000002</v>
      </c>
      <c r="Q23" s="6">
        <v>14715600.631458685</v>
      </c>
      <c r="R23" s="6">
        <v>94137609.561227962</v>
      </c>
      <c r="S23" s="6">
        <v>22050.440000000002</v>
      </c>
      <c r="T23" s="6">
        <v>46102.149999968824</v>
      </c>
      <c r="U23" s="6">
        <v>29506598.33620945</v>
      </c>
      <c r="V23" s="6">
        <v>8721806.7520130891</v>
      </c>
      <c r="W23" s="6">
        <v>147081615.28090918</v>
      </c>
      <c r="X23" s="54"/>
      <c r="Y23" s="54"/>
    </row>
    <row r="24" spans="1:25" ht="15.75" x14ac:dyDescent="0.25">
      <c r="A24" s="3" t="s">
        <v>343</v>
      </c>
      <c r="B24" s="6">
        <v>487457569.49128139</v>
      </c>
      <c r="C24" s="6">
        <v>135076938.89818767</v>
      </c>
      <c r="D24" s="6">
        <v>457906388.29499948</v>
      </c>
      <c r="E24" s="6">
        <v>7312150.1428000126</v>
      </c>
      <c r="F24" s="6">
        <v>240629599.28159431</v>
      </c>
      <c r="G24" s="6">
        <v>67782.149300000005</v>
      </c>
      <c r="H24" s="6">
        <v>61285973.34849707</v>
      </c>
      <c r="I24" s="6">
        <v>170429703.54556537</v>
      </c>
      <c r="J24" s="6">
        <v>31307.716900000003</v>
      </c>
      <c r="K24" s="6">
        <v>249197064.25541106</v>
      </c>
      <c r="L24" s="6">
        <v>8786439.6432000007</v>
      </c>
      <c r="M24" s="6">
        <v>142516950.70667762</v>
      </c>
      <c r="N24" s="6">
        <v>22830.819299999999</v>
      </c>
      <c r="O24" s="6">
        <v>4430529.8539999994</v>
      </c>
      <c r="P24" s="6">
        <v>16849.580000000002</v>
      </c>
      <c r="Q24" s="6">
        <v>14438261.742710698</v>
      </c>
      <c r="R24" s="6">
        <v>92353010.142804086</v>
      </c>
      <c r="S24" s="6">
        <v>0</v>
      </c>
      <c r="T24" s="6">
        <v>46102.149999968824</v>
      </c>
      <c r="U24" s="6">
        <v>27631949.503157686</v>
      </c>
      <c r="V24" s="6">
        <v>8671811.4318506364</v>
      </c>
      <c r="W24" s="6">
        <v>143095032.82052311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171.18</v>
      </c>
      <c r="F25" s="6">
        <v>861537.94000000006</v>
      </c>
      <c r="G25" s="6">
        <v>50</v>
      </c>
      <c r="H25" s="6">
        <v>2123.9499999999998</v>
      </c>
      <c r="I25" s="6">
        <v>774504.11265422776</v>
      </c>
      <c r="J25" s="6">
        <v>30</v>
      </c>
      <c r="K25" s="6">
        <v>2502627.3928942704</v>
      </c>
      <c r="L25" s="6">
        <v>7706.1</v>
      </c>
      <c r="M25" s="6">
        <v>2379619.4238942699</v>
      </c>
      <c r="N25" s="6">
        <v>35</v>
      </c>
      <c r="O25" s="6">
        <v>-25.44</v>
      </c>
      <c r="P25" s="6">
        <v>0</v>
      </c>
      <c r="Q25" s="6">
        <v>98405.943016984718</v>
      </c>
      <c r="R25" s="6">
        <v>-201.58</v>
      </c>
      <c r="S25" s="6">
        <v>0</v>
      </c>
      <c r="T25" s="6">
        <v>0</v>
      </c>
      <c r="U25" s="6">
        <v>1198802.5415303798</v>
      </c>
      <c r="V25" s="6">
        <v>0</v>
      </c>
      <c r="W25" s="6">
        <v>1297006.9045473645</v>
      </c>
      <c r="X25" s="54"/>
      <c r="Y25" s="54"/>
    </row>
    <row r="26" spans="1:25" ht="15.75" x14ac:dyDescent="0.25">
      <c r="A26" s="3" t="s">
        <v>345</v>
      </c>
      <c r="B26" s="6">
        <v>3058121.48</v>
      </c>
      <c r="C26" s="6">
        <v>23189.92071346681</v>
      </c>
      <c r="D26" s="6">
        <v>2933142.7799999435</v>
      </c>
      <c r="E26" s="6">
        <v>58501.732999999003</v>
      </c>
      <c r="F26" s="6">
        <v>434934.89720830001</v>
      </c>
      <c r="G26" s="6">
        <v>38</v>
      </c>
      <c r="H26" s="6">
        <v>78.587999999999994</v>
      </c>
      <c r="I26" s="6">
        <v>404760.90720829996</v>
      </c>
      <c r="J26" s="6">
        <v>21</v>
      </c>
      <c r="K26" s="6">
        <v>90090.19</v>
      </c>
      <c r="L26" s="6">
        <v>37</v>
      </c>
      <c r="M26" s="6">
        <v>47367.99</v>
      </c>
      <c r="N26" s="6">
        <v>19</v>
      </c>
      <c r="O26" s="6">
        <v>-160.44</v>
      </c>
      <c r="P26" s="6">
        <v>0</v>
      </c>
      <c r="Q26" s="6">
        <v>25059.974051165704</v>
      </c>
      <c r="R26" s="6">
        <v>657281.35484677821</v>
      </c>
      <c r="S26" s="6">
        <v>0</v>
      </c>
      <c r="T26" s="6">
        <v>0</v>
      </c>
      <c r="U26" s="6">
        <v>247651.41627065183</v>
      </c>
      <c r="V26" s="6">
        <v>1453.9604511515095</v>
      </c>
      <c r="W26" s="6">
        <v>931446.70561974717</v>
      </c>
      <c r="X26" s="54"/>
      <c r="Y26" s="54"/>
    </row>
    <row r="27" spans="1:25" ht="15.75" x14ac:dyDescent="0.25">
      <c r="A27" s="3" t="s">
        <v>346</v>
      </c>
      <c r="B27" s="6">
        <v>5402747.6499999994</v>
      </c>
      <c r="C27" s="6">
        <v>2517132.4290294941</v>
      </c>
      <c r="D27" s="6">
        <v>4723199.22</v>
      </c>
      <c r="E27" s="6">
        <v>92890.278800000073</v>
      </c>
      <c r="F27" s="6">
        <v>1588120.26</v>
      </c>
      <c r="G27" s="6">
        <v>377</v>
      </c>
      <c r="H27" s="6">
        <v>489898.02800000005</v>
      </c>
      <c r="I27" s="6">
        <v>1160706.4005052</v>
      </c>
      <c r="J27" s="6">
        <v>201</v>
      </c>
      <c r="K27" s="6">
        <v>3263982.0951258992</v>
      </c>
      <c r="L27" s="6">
        <v>600</v>
      </c>
      <c r="M27" s="6">
        <v>1172659.2190281998</v>
      </c>
      <c r="N27" s="6">
        <v>242</v>
      </c>
      <c r="O27" s="6">
        <v>183.33</v>
      </c>
      <c r="P27" s="6">
        <v>0</v>
      </c>
      <c r="Q27" s="6">
        <v>153872.97167983471</v>
      </c>
      <c r="R27" s="6">
        <v>1127519.6435770881</v>
      </c>
      <c r="S27" s="6">
        <v>22050.440000000002</v>
      </c>
      <c r="T27" s="6">
        <v>0</v>
      </c>
      <c r="U27" s="6">
        <v>428194.87525072455</v>
      </c>
      <c r="V27" s="6">
        <v>48541.359711302619</v>
      </c>
      <c r="W27" s="6">
        <v>1758128.8502189505</v>
      </c>
      <c r="X27" s="54"/>
      <c r="Y27" s="54"/>
    </row>
    <row r="28" spans="1:25" ht="31.5" x14ac:dyDescent="0.25">
      <c r="A28" s="3" t="s">
        <v>33</v>
      </c>
      <c r="B28" s="6">
        <v>1461841.44</v>
      </c>
      <c r="C28" s="6">
        <v>2578530.7999999998</v>
      </c>
      <c r="D28" s="6">
        <v>2625225.7199999997</v>
      </c>
      <c r="E28" s="6">
        <v>3549.52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42277.594827019479</v>
      </c>
      <c r="S28" s="6">
        <v>0</v>
      </c>
      <c r="T28" s="6">
        <v>16090.54</v>
      </c>
      <c r="U28" s="6">
        <v>117145.95834224162</v>
      </c>
      <c r="V28" s="6">
        <v>15069.802948377783</v>
      </c>
      <c r="W28" s="6">
        <v>174493.35611763888</v>
      </c>
      <c r="X28" s="54"/>
      <c r="Y28" s="54"/>
    </row>
    <row r="29" spans="1:25" ht="31.5" x14ac:dyDescent="0.25">
      <c r="A29" s="3" t="s">
        <v>34</v>
      </c>
      <c r="B29" s="6">
        <v>170333.71</v>
      </c>
      <c r="C29" s="6">
        <v>22129.06</v>
      </c>
      <c r="D29" s="6">
        <v>219566.28</v>
      </c>
      <c r="E29" s="6">
        <v>1654.07</v>
      </c>
      <c r="F29" s="6">
        <v>11540</v>
      </c>
      <c r="G29" s="6">
        <v>1</v>
      </c>
      <c r="H29" s="6">
        <v>0</v>
      </c>
      <c r="I29" s="6">
        <v>0</v>
      </c>
      <c r="J29" s="6">
        <v>0</v>
      </c>
      <c r="K29" s="6">
        <v>15795.83</v>
      </c>
      <c r="L29" s="6">
        <v>4</v>
      </c>
      <c r="M29" s="6">
        <v>0</v>
      </c>
      <c r="N29" s="6">
        <v>0</v>
      </c>
      <c r="O29" s="6">
        <v>0</v>
      </c>
      <c r="P29" s="6">
        <v>0</v>
      </c>
      <c r="Q29" s="6">
        <v>35</v>
      </c>
      <c r="R29" s="6">
        <v>30944.115136880009</v>
      </c>
      <c r="S29" s="6">
        <v>598.75</v>
      </c>
      <c r="T29" s="6">
        <v>0</v>
      </c>
      <c r="U29" s="6">
        <v>45091.986727023999</v>
      </c>
      <c r="V29" s="6">
        <v>961.31416233083189</v>
      </c>
      <c r="W29" s="6">
        <v>77032.416026234845</v>
      </c>
      <c r="X29" s="54"/>
      <c r="Y29" s="54"/>
    </row>
    <row r="30" spans="1:25" ht="15.75" x14ac:dyDescent="0.25">
      <c r="A30" s="3" t="s">
        <v>35</v>
      </c>
      <c r="B30" s="6">
        <v>21702369.183800008</v>
      </c>
      <c r="C30" s="6">
        <v>7474277.3391141323</v>
      </c>
      <c r="D30" s="6">
        <v>20159825.454404805</v>
      </c>
      <c r="E30" s="6">
        <v>352824.65945629304</v>
      </c>
      <c r="F30" s="6">
        <v>3336964.73</v>
      </c>
      <c r="G30" s="6">
        <v>587.15189999999996</v>
      </c>
      <c r="H30" s="6">
        <v>1020692.2649999999</v>
      </c>
      <c r="I30" s="6">
        <v>2464533.1590662184</v>
      </c>
      <c r="J30" s="6">
        <v>216.29089999999999</v>
      </c>
      <c r="K30" s="6">
        <v>5783921.6163206995</v>
      </c>
      <c r="L30" s="6">
        <v>338469.81979999994</v>
      </c>
      <c r="M30" s="6">
        <v>4166726.9299999997</v>
      </c>
      <c r="N30" s="6">
        <v>346.99990000000003</v>
      </c>
      <c r="O30" s="6">
        <v>106608.76000000001</v>
      </c>
      <c r="P30" s="6">
        <v>3145.38</v>
      </c>
      <c r="Q30" s="6">
        <v>175854.50723830535</v>
      </c>
      <c r="R30" s="6">
        <v>4582589.4307865696</v>
      </c>
      <c r="S30" s="6">
        <v>58488.249999999091</v>
      </c>
      <c r="T30" s="6">
        <v>79818.1700000001</v>
      </c>
      <c r="U30" s="6">
        <v>2009988.8676537226</v>
      </c>
      <c r="V30" s="6">
        <v>27841.044929322132</v>
      </c>
      <c r="W30" s="6">
        <v>6796273.8506079214</v>
      </c>
      <c r="X30" s="54"/>
      <c r="Y30" s="54"/>
    </row>
    <row r="31" spans="1:25" ht="15.75" x14ac:dyDescent="0.25">
      <c r="A31" s="3" t="s">
        <v>36</v>
      </c>
      <c r="B31" s="6">
        <v>4507660.57</v>
      </c>
      <c r="C31" s="6">
        <v>1358766.77</v>
      </c>
      <c r="D31" s="6">
        <v>3567842.8900000006</v>
      </c>
      <c r="E31" s="6">
        <v>69662.886599999998</v>
      </c>
      <c r="F31" s="6">
        <v>2120765.2200000002</v>
      </c>
      <c r="G31" s="6">
        <v>39</v>
      </c>
      <c r="H31" s="6">
        <v>508239.43</v>
      </c>
      <c r="I31" s="6">
        <v>10</v>
      </c>
      <c r="J31" s="6">
        <v>1088204.8999999999</v>
      </c>
      <c r="K31" s="6">
        <v>7238388.7000000002</v>
      </c>
      <c r="L31" s="6">
        <v>65</v>
      </c>
      <c r="M31" s="6">
        <v>524425.86</v>
      </c>
      <c r="N31" s="6">
        <v>12</v>
      </c>
      <c r="O31" s="6">
        <v>1108865.81</v>
      </c>
      <c r="P31" s="6">
        <v>37413.760000000002</v>
      </c>
      <c r="Q31" s="6">
        <v>57.571555059009967</v>
      </c>
      <c r="R31" s="6">
        <v>464458.79270373087</v>
      </c>
      <c r="S31" s="6">
        <v>0</v>
      </c>
      <c r="T31" s="6">
        <v>0</v>
      </c>
      <c r="U31" s="6">
        <v>683918.53576411773</v>
      </c>
      <c r="V31" s="6">
        <v>159106.63462661143</v>
      </c>
      <c r="W31" s="6">
        <v>1307541.534649519</v>
      </c>
      <c r="X31" s="54"/>
      <c r="Y31" s="54"/>
    </row>
    <row r="32" spans="1:25" ht="15.75" x14ac:dyDescent="0.25">
      <c r="A32" s="3" t="s">
        <v>37</v>
      </c>
      <c r="B32" s="6">
        <v>36920019.993345909</v>
      </c>
      <c r="C32" s="6">
        <v>15042046.970000001</v>
      </c>
      <c r="D32" s="6">
        <v>39585360.164633378</v>
      </c>
      <c r="E32" s="6">
        <v>261149.57320000019</v>
      </c>
      <c r="F32" s="6">
        <v>1970789.25</v>
      </c>
      <c r="G32" s="6">
        <v>1091</v>
      </c>
      <c r="H32" s="6">
        <v>589095</v>
      </c>
      <c r="I32" s="6">
        <v>1553342.1300000001</v>
      </c>
      <c r="J32" s="6">
        <v>820</v>
      </c>
      <c r="K32" s="6">
        <v>841651.27</v>
      </c>
      <c r="L32" s="6">
        <v>303</v>
      </c>
      <c r="M32" s="6">
        <v>632931.02</v>
      </c>
      <c r="N32" s="6">
        <v>69</v>
      </c>
      <c r="O32" s="6">
        <v>21976</v>
      </c>
      <c r="P32" s="6">
        <v>101.74</v>
      </c>
      <c r="Q32" s="6">
        <v>95657.685418942317</v>
      </c>
      <c r="R32" s="6">
        <v>10103891.069588223</v>
      </c>
      <c r="S32" s="6">
        <v>151520.6899998702</v>
      </c>
      <c r="T32" s="6">
        <v>0</v>
      </c>
      <c r="U32" s="6">
        <v>3132974.0143261487</v>
      </c>
      <c r="V32" s="6">
        <v>6421.3907971783919</v>
      </c>
      <c r="W32" s="6">
        <v>13338944.160130493</v>
      </c>
      <c r="X32" s="54"/>
      <c r="Y32" s="54"/>
    </row>
    <row r="33" spans="1:25" ht="15.75" x14ac:dyDescent="0.25">
      <c r="A33" s="3" t="s">
        <v>38</v>
      </c>
      <c r="B33" s="6">
        <v>5907361.8600000013</v>
      </c>
      <c r="C33" s="6">
        <v>95598.459999999992</v>
      </c>
      <c r="D33" s="6">
        <v>6375439.3900000006</v>
      </c>
      <c r="E33" s="6">
        <v>69487.483524919822</v>
      </c>
      <c r="F33" s="6">
        <v>782166.76000000013</v>
      </c>
      <c r="G33" s="6">
        <v>159</v>
      </c>
      <c r="H33" s="6">
        <v>665.49</v>
      </c>
      <c r="I33" s="6">
        <v>370653.25999999995</v>
      </c>
      <c r="J33" s="6">
        <v>53</v>
      </c>
      <c r="K33" s="6">
        <v>1331306.3170169999</v>
      </c>
      <c r="L33" s="6">
        <v>3182.4</v>
      </c>
      <c r="M33" s="6">
        <v>117537.22701700003</v>
      </c>
      <c r="N33" s="6">
        <v>38</v>
      </c>
      <c r="O33" s="6">
        <v>290844.71000000002</v>
      </c>
      <c r="P33" s="6">
        <v>1315.51</v>
      </c>
      <c r="Q33" s="6">
        <v>84317.35027210167</v>
      </c>
      <c r="R33" s="6">
        <v>1754958.8797678982</v>
      </c>
      <c r="S33" s="6">
        <v>12730.840000000015</v>
      </c>
      <c r="T33" s="6">
        <v>528.70000000039454</v>
      </c>
      <c r="U33" s="6">
        <v>1434201.1755502152</v>
      </c>
      <c r="V33" s="6">
        <v>231534.75311745281</v>
      </c>
      <c r="W33" s="6">
        <v>3505012.1587076676</v>
      </c>
      <c r="X33" s="54"/>
      <c r="Y33" s="54"/>
    </row>
    <row r="34" spans="1:25" ht="15.75" x14ac:dyDescent="0.25">
      <c r="A34" s="3" t="s">
        <v>39</v>
      </c>
      <c r="B34" s="6">
        <v>1172325.72</v>
      </c>
      <c r="C34" s="6">
        <v>39048</v>
      </c>
      <c r="D34" s="6">
        <v>975313.48</v>
      </c>
      <c r="E34" s="6">
        <v>610.80000000000007</v>
      </c>
      <c r="F34" s="6">
        <v>35162.620000000003</v>
      </c>
      <c r="G34" s="6">
        <v>32.633900000000004</v>
      </c>
      <c r="H34" s="6">
        <v>0</v>
      </c>
      <c r="I34" s="6">
        <v>25078.98000000001</v>
      </c>
      <c r="J34" s="6">
        <v>27.158700000000003</v>
      </c>
      <c r="K34" s="6">
        <v>13212.959999999997</v>
      </c>
      <c r="L34" s="6">
        <v>6.4425999999999988</v>
      </c>
      <c r="M34" s="6">
        <v>2500</v>
      </c>
      <c r="N34" s="6">
        <v>1</v>
      </c>
      <c r="O34" s="6">
        <v>0</v>
      </c>
      <c r="P34" s="6">
        <v>0</v>
      </c>
      <c r="Q34" s="6">
        <v>0</v>
      </c>
      <c r="R34" s="6">
        <v>375369.8987985159</v>
      </c>
      <c r="S34" s="6">
        <v>111.56999999991012</v>
      </c>
      <c r="T34" s="6">
        <v>1.0899999999999999</v>
      </c>
      <c r="U34" s="6">
        <v>122870.5188850195</v>
      </c>
      <c r="V34" s="6">
        <v>0.10082566616635079</v>
      </c>
      <c r="W34" s="6">
        <v>498240.51850920159</v>
      </c>
      <c r="X34" s="54"/>
      <c r="Y34" s="54"/>
    </row>
    <row r="35" spans="1:25" ht="15.75" x14ac:dyDescent="0.25">
      <c r="A35" s="3" t="s">
        <v>40</v>
      </c>
      <c r="B35" s="6">
        <v>24915493.475100007</v>
      </c>
      <c r="C35" s="6">
        <v>11695343.251866166</v>
      </c>
      <c r="D35" s="6">
        <v>24125157.680000003</v>
      </c>
      <c r="E35" s="6">
        <v>327815.62379999994</v>
      </c>
      <c r="F35" s="6">
        <v>4339591.2299999986</v>
      </c>
      <c r="G35" s="6">
        <v>3553.3774000000003</v>
      </c>
      <c r="H35" s="6">
        <v>1371870.6969017901</v>
      </c>
      <c r="I35" s="6">
        <v>2279853.262894236</v>
      </c>
      <c r="J35" s="6">
        <v>2049.4958000000001</v>
      </c>
      <c r="K35" s="6">
        <v>5909376.8432160988</v>
      </c>
      <c r="L35" s="6">
        <v>33246.289700000001</v>
      </c>
      <c r="M35" s="6">
        <v>1510231.4994198999</v>
      </c>
      <c r="N35" s="6">
        <v>1249</v>
      </c>
      <c r="O35" s="6">
        <v>6261.65</v>
      </c>
      <c r="P35" s="6">
        <v>2618.39</v>
      </c>
      <c r="Q35" s="6">
        <v>454164.16800215718</v>
      </c>
      <c r="R35" s="6">
        <v>10168429.784314645</v>
      </c>
      <c r="S35" s="6">
        <v>12701.489999999614</v>
      </c>
      <c r="T35" s="6">
        <v>1847.3500000002978</v>
      </c>
      <c r="U35" s="6">
        <v>3061254.3412479004</v>
      </c>
      <c r="V35" s="6">
        <v>131174.17148439185</v>
      </c>
      <c r="W35" s="6">
        <v>13815022.465049094</v>
      </c>
      <c r="X35" s="54"/>
      <c r="Y35" s="54"/>
    </row>
    <row r="36" spans="1:25" ht="15.75" x14ac:dyDescent="0.25">
      <c r="A36" s="5" t="s">
        <v>41</v>
      </c>
      <c r="B36" s="62">
        <v>1167208908.5183065</v>
      </c>
      <c r="C36" s="62">
        <v>304667292.91371059</v>
      </c>
      <c r="D36" s="62">
        <v>1073430767.7335333</v>
      </c>
      <c r="E36" s="62">
        <v>17541968.827100012</v>
      </c>
      <c r="F36" s="62">
        <v>454822955.32311624</v>
      </c>
      <c r="G36" s="62">
        <v>484104.20180000004</v>
      </c>
      <c r="H36" s="62">
        <v>88886590.501848236</v>
      </c>
      <c r="I36" s="62">
        <v>280186625.50082779</v>
      </c>
      <c r="J36" s="62">
        <v>1211829.0714999998</v>
      </c>
      <c r="K36" s="62">
        <v>494527285.15297419</v>
      </c>
      <c r="L36" s="62">
        <v>12427188.2772</v>
      </c>
      <c r="M36" s="62">
        <v>169064883.56811911</v>
      </c>
      <c r="N36" s="62">
        <v>86567.819199999998</v>
      </c>
      <c r="O36" s="62">
        <v>32263807.211074993</v>
      </c>
      <c r="P36" s="62">
        <v>554698.59867500002</v>
      </c>
      <c r="Q36" s="62">
        <v>23836572.0767987</v>
      </c>
      <c r="R36" s="62">
        <v>267086075.39364693</v>
      </c>
      <c r="S36" s="62">
        <v>508852.65999987861</v>
      </c>
      <c r="T36" s="62">
        <v>1476355.9699999597</v>
      </c>
      <c r="U36" s="62">
        <v>94681357.066840068</v>
      </c>
      <c r="V36" s="62">
        <v>13296442.605819691</v>
      </c>
      <c r="W36" s="62">
        <v>398900447.14310533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28330.077430000001</v>
      </c>
      <c r="D7" s="79"/>
    </row>
    <row r="8" spans="1:4" x14ac:dyDescent="0.25">
      <c r="A8" s="10" t="s">
        <v>48</v>
      </c>
      <c r="B8" s="12" t="s">
        <v>49</v>
      </c>
      <c r="C8" s="60">
        <v>21258.990860000002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7071.0865699999995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255347.02280999999</v>
      </c>
      <c r="D12" s="79"/>
    </row>
    <row r="13" spans="1:4" x14ac:dyDescent="0.25">
      <c r="A13" s="72">
        <v>1</v>
      </c>
      <c r="B13" s="13" t="s">
        <v>56</v>
      </c>
      <c r="C13" s="60">
        <v>35223</v>
      </c>
      <c r="D13" s="79"/>
    </row>
    <row r="14" spans="1:4" ht="31.5" x14ac:dyDescent="0.25">
      <c r="A14" s="10" t="s">
        <v>57</v>
      </c>
      <c r="B14" s="12" t="s">
        <v>58</v>
      </c>
      <c r="C14" s="60">
        <v>93824</v>
      </c>
      <c r="D14" s="79"/>
    </row>
    <row r="15" spans="1:4" x14ac:dyDescent="0.25">
      <c r="A15" s="10" t="s">
        <v>59</v>
      </c>
      <c r="B15" s="12" t="s">
        <v>60</v>
      </c>
      <c r="C15" s="60">
        <v>90779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1952032.71352</v>
      </c>
      <c r="D19" s="79"/>
    </row>
    <row r="20" spans="1:4" x14ac:dyDescent="0.25">
      <c r="A20" s="10" t="s">
        <v>59</v>
      </c>
      <c r="B20" s="12" t="s">
        <v>69</v>
      </c>
      <c r="C20" s="60">
        <v>376148.93102999998</v>
      </c>
      <c r="D20" s="79"/>
    </row>
    <row r="21" spans="1:4" x14ac:dyDescent="0.25">
      <c r="A21" s="10" t="s">
        <v>61</v>
      </c>
      <c r="B21" s="12" t="s">
        <v>70</v>
      </c>
      <c r="C21" s="60">
        <v>1380334.66059</v>
      </c>
      <c r="D21" s="79"/>
    </row>
    <row r="22" spans="1:4" x14ac:dyDescent="0.25">
      <c r="A22" s="10"/>
      <c r="B22" s="12" t="s">
        <v>71</v>
      </c>
      <c r="C22" s="60">
        <v>1127411.92344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49185.812000000005</v>
      </c>
      <c r="D25" s="79"/>
    </row>
    <row r="26" spans="1:4" x14ac:dyDescent="0.25">
      <c r="A26" s="10" t="s">
        <v>76</v>
      </c>
      <c r="B26" s="12" t="s">
        <v>77</v>
      </c>
      <c r="C26" s="60">
        <v>144519.30989999999</v>
      </c>
      <c r="D26" s="79"/>
    </row>
    <row r="27" spans="1:4" x14ac:dyDescent="0.25">
      <c r="A27" s="10" t="s">
        <v>78</v>
      </c>
      <c r="B27" s="12" t="s">
        <v>51</v>
      </c>
      <c r="C27" s="60">
        <v>1844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2301203.7363299998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1081316.81751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733564.89760999999</v>
      </c>
      <c r="D33" s="79"/>
    </row>
    <row r="34" spans="1:4" x14ac:dyDescent="0.25">
      <c r="A34" s="10" t="s">
        <v>48</v>
      </c>
      <c r="B34" s="12" t="s">
        <v>88</v>
      </c>
      <c r="C34" s="60">
        <v>892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26563.523000000001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760128.42061000003</v>
      </c>
      <c r="D39" s="79"/>
    </row>
    <row r="40" spans="1:4" x14ac:dyDescent="0.25">
      <c r="A40" s="10" t="s">
        <v>57</v>
      </c>
      <c r="B40" s="12" t="s">
        <v>93</v>
      </c>
      <c r="C40" s="60">
        <v>44875.631939999999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276312.76496000006</v>
      </c>
      <c r="D43" s="79"/>
    </row>
    <row r="44" spans="1:4" x14ac:dyDescent="0.25">
      <c r="A44" s="10" t="s">
        <v>48</v>
      </c>
      <c r="B44" s="12" t="s">
        <v>88</v>
      </c>
      <c r="C44" s="60">
        <v>391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364951.90997999994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1271009.5989600001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862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1637052.5089399999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94634.693510000012</v>
      </c>
      <c r="D57" s="79"/>
    </row>
    <row r="58" spans="1:4" x14ac:dyDescent="0.25">
      <c r="A58" s="10" t="s">
        <v>59</v>
      </c>
      <c r="B58" s="12" t="s">
        <v>109</v>
      </c>
      <c r="C58" s="60">
        <v>21681.299219999997</v>
      </c>
      <c r="D58" s="79"/>
    </row>
    <row r="59" spans="1:4" x14ac:dyDescent="0.25">
      <c r="A59" s="10" t="s">
        <v>61</v>
      </c>
      <c r="B59" s="12" t="s">
        <v>51</v>
      </c>
      <c r="C59" s="60">
        <v>72953.394289999997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211783.15611000001</v>
      </c>
      <c r="D61" s="79"/>
    </row>
    <row r="62" spans="1:4" x14ac:dyDescent="0.25">
      <c r="A62" s="10" t="s">
        <v>61</v>
      </c>
      <c r="B62" s="12" t="s">
        <v>112</v>
      </c>
      <c r="C62" s="60">
        <v>10793.015000000001</v>
      </c>
      <c r="D62" s="79"/>
    </row>
    <row r="63" spans="1:4" x14ac:dyDescent="0.25">
      <c r="A63" s="10" t="s">
        <v>63</v>
      </c>
      <c r="B63" s="12" t="s">
        <v>113</v>
      </c>
      <c r="C63" s="60">
        <v>1901.222</v>
      </c>
      <c r="D63" s="79"/>
    </row>
    <row r="64" spans="1:4" x14ac:dyDescent="0.25">
      <c r="A64" s="10"/>
      <c r="B64" s="11" t="s">
        <v>114</v>
      </c>
      <c r="C64" s="60">
        <v>224477.39311</v>
      </c>
      <c r="D64" s="79"/>
    </row>
    <row r="65" spans="1:4" x14ac:dyDescent="0.25">
      <c r="A65" s="10" t="s">
        <v>115</v>
      </c>
      <c r="B65" s="12" t="s">
        <v>51</v>
      </c>
      <c r="C65" s="60">
        <v>1895.3829600000001</v>
      </c>
      <c r="D65" s="79"/>
    </row>
    <row r="66" spans="1:4" x14ac:dyDescent="0.25">
      <c r="A66" s="10"/>
      <c r="B66" s="11" t="s">
        <v>116</v>
      </c>
      <c r="C66" s="60">
        <v>321007.46958000003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65903.493600000002</v>
      </c>
      <c r="D69" s="79"/>
    </row>
    <row r="70" spans="1:4" x14ac:dyDescent="0.25">
      <c r="A70" s="10" t="s">
        <v>67</v>
      </c>
      <c r="B70" s="12" t="s">
        <v>121</v>
      </c>
      <c r="C70" s="60">
        <v>8522.7769200000002</v>
      </c>
      <c r="D70" s="79"/>
    </row>
    <row r="71" spans="1:4" x14ac:dyDescent="0.25">
      <c r="A71" s="10"/>
      <c r="B71" s="11" t="s">
        <v>122</v>
      </c>
      <c r="C71" s="60">
        <v>74426.270520000005</v>
      </c>
      <c r="D71" s="79"/>
    </row>
    <row r="72" spans="1:4" x14ac:dyDescent="0.25">
      <c r="A72" s="10"/>
      <c r="B72" s="11" t="s">
        <v>123</v>
      </c>
      <c r="C72" s="60">
        <v>5443336.880309999</v>
      </c>
      <c r="D72" s="79"/>
    </row>
    <row r="73" spans="1:4" x14ac:dyDescent="0.25">
      <c r="A73" s="10" t="s">
        <v>124</v>
      </c>
      <c r="B73" s="11" t="s">
        <v>125</v>
      </c>
      <c r="C73" s="60">
        <v>15599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507028.18001000001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-5733.4854599999999</v>
      </c>
      <c r="D80" s="79"/>
    </row>
    <row r="81" spans="1:4" x14ac:dyDescent="0.25">
      <c r="A81" s="10" t="s">
        <v>79</v>
      </c>
      <c r="B81" s="12" t="s">
        <v>133</v>
      </c>
      <c r="C81" s="60">
        <v>238282.08923000001</v>
      </c>
      <c r="D81" s="79"/>
    </row>
    <row r="82" spans="1:4" x14ac:dyDescent="0.25">
      <c r="A82" s="10" t="s">
        <v>134</v>
      </c>
      <c r="B82" s="12" t="s">
        <v>135</v>
      </c>
      <c r="C82" s="60">
        <v>271489.43364</v>
      </c>
      <c r="D82" s="79"/>
    </row>
    <row r="83" spans="1:4" x14ac:dyDescent="0.25">
      <c r="A83" s="10" t="s">
        <v>136</v>
      </c>
      <c r="B83" s="12" t="s">
        <v>137</v>
      </c>
      <c r="C83" s="60">
        <v>-12629.618000000002</v>
      </c>
      <c r="D83" s="79"/>
    </row>
    <row r="84" spans="1:4" x14ac:dyDescent="0.25">
      <c r="A84" s="10" t="s">
        <v>138</v>
      </c>
      <c r="B84" s="12" t="s">
        <v>139</v>
      </c>
      <c r="C84" s="60">
        <v>121673.14689246131</v>
      </c>
      <c r="D84" s="79"/>
    </row>
    <row r="85" spans="1:4" x14ac:dyDescent="0.25">
      <c r="A85" s="74"/>
      <c r="B85" s="11" t="s">
        <v>140</v>
      </c>
      <c r="C85" s="60">
        <v>1144598.6933124615</v>
      </c>
      <c r="D85" s="79"/>
    </row>
    <row r="86" spans="1:4" x14ac:dyDescent="0.25">
      <c r="A86" s="10" t="s">
        <v>52</v>
      </c>
      <c r="B86" s="11" t="s">
        <v>141</v>
      </c>
      <c r="C86" s="60">
        <v>23296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1192645.55434</v>
      </c>
      <c r="D89" s="79"/>
    </row>
    <row r="90" spans="1:4" x14ac:dyDescent="0.25">
      <c r="A90" s="10" t="s">
        <v>61</v>
      </c>
      <c r="B90" s="12" t="s">
        <v>146</v>
      </c>
      <c r="C90" s="60">
        <v>4543.6936500000002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2501493.9504499999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4880</v>
      </c>
      <c r="D96" s="79"/>
    </row>
    <row r="97" spans="1:4" x14ac:dyDescent="0.25">
      <c r="A97" s="10" t="s">
        <v>153</v>
      </c>
      <c r="B97" s="12" t="s">
        <v>154</v>
      </c>
      <c r="C97" s="60">
        <v>1005.45745</v>
      </c>
      <c r="D97" s="79"/>
    </row>
    <row r="98" spans="1:4" x14ac:dyDescent="0.25">
      <c r="A98" s="74"/>
      <c r="B98" s="11" t="s">
        <v>155</v>
      </c>
      <c r="C98" s="60">
        <v>3707271.4888900006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61487</v>
      </c>
      <c r="D104" s="79"/>
    </row>
    <row r="105" spans="1:4" x14ac:dyDescent="0.25">
      <c r="A105" s="10" t="s">
        <v>117</v>
      </c>
      <c r="B105" s="11" t="s">
        <v>163</v>
      </c>
      <c r="C105" s="60">
        <v>502709.50550999999</v>
      </c>
      <c r="D105" s="79"/>
    </row>
    <row r="106" spans="1:4" x14ac:dyDescent="0.25">
      <c r="A106" s="10" t="s">
        <v>54</v>
      </c>
      <c r="B106" s="12" t="s">
        <v>164</v>
      </c>
      <c r="C106" s="60">
        <v>169223.75572999998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127734.47713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9692.3250000000007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176058.94765000002</v>
      </c>
      <c r="D122" s="79"/>
    </row>
    <row r="123" spans="1:4" x14ac:dyDescent="0.25">
      <c r="A123" s="10" t="s">
        <v>48</v>
      </c>
      <c r="B123" s="12" t="s">
        <v>165</v>
      </c>
      <c r="C123" s="60">
        <v>200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21770.318670000001</v>
      </c>
      <c r="D125" s="79"/>
    </row>
    <row r="126" spans="1:4" x14ac:dyDescent="0.25">
      <c r="A126" s="10" t="s">
        <v>48</v>
      </c>
      <c r="B126" s="12" t="s">
        <v>174</v>
      </c>
      <c r="C126" s="60">
        <v>22085.378650000002</v>
      </c>
      <c r="D126" s="79"/>
    </row>
    <row r="127" spans="1:4" x14ac:dyDescent="0.25">
      <c r="A127" s="10" t="s">
        <v>48</v>
      </c>
      <c r="B127" s="12" t="s">
        <v>175</v>
      </c>
      <c r="C127" s="60">
        <v>3471.2416800000001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3581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3716</v>
      </c>
      <c r="D131" s="79"/>
    </row>
    <row r="132" spans="1:5" x14ac:dyDescent="0.25">
      <c r="A132" s="74"/>
      <c r="B132" s="11" t="s">
        <v>180</v>
      </c>
      <c r="C132" s="60">
        <v>5443336.6877124617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15599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1169489.37292</v>
      </c>
      <c r="D6" s="79"/>
      <c r="E6" s="79"/>
    </row>
    <row r="7" spans="1:5" ht="31.5" x14ac:dyDescent="0.25">
      <c r="A7" s="21"/>
      <c r="B7" s="18" t="s">
        <v>187</v>
      </c>
      <c r="C7" s="81">
        <v>-27200.026959999999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-305561.99605999998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-27785.893260000004</v>
      </c>
      <c r="D9" s="79"/>
      <c r="E9" s="79"/>
    </row>
    <row r="10" spans="1:5" x14ac:dyDescent="0.25">
      <c r="A10" s="21"/>
      <c r="B10" s="18" t="s">
        <v>190</v>
      </c>
      <c r="C10" s="81">
        <v>245.92425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25917.71326</v>
      </c>
      <c r="D11" s="79"/>
      <c r="E11" s="79"/>
    </row>
    <row r="12" spans="1:5" x14ac:dyDescent="0.25">
      <c r="A12" s="27"/>
      <c r="B12" s="19" t="s">
        <v>192</v>
      </c>
      <c r="C12" s="81">
        <v>862059.19686000003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7046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10323.725109999999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-447398.08212000004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89155.475919999997</v>
      </c>
      <c r="D18" s="79"/>
      <c r="E18" s="79"/>
    </row>
    <row r="19" spans="1:5" x14ac:dyDescent="0.25">
      <c r="A19" s="27"/>
      <c r="B19" s="21" t="s">
        <v>199</v>
      </c>
      <c r="C19" s="81">
        <v>-358242.60620000004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-85452.293735377127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46441.796927067095</v>
      </c>
      <c r="D21" s="79"/>
      <c r="E21" s="79"/>
    </row>
    <row r="22" spans="1:5" x14ac:dyDescent="0.25">
      <c r="A22" s="27"/>
      <c r="B22" s="19" t="s">
        <v>202</v>
      </c>
      <c r="C22" s="81">
        <v>-397253.10300831002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-79.666700000000162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93</v>
      </c>
      <c r="D25" s="79"/>
      <c r="E25" s="79"/>
    </row>
    <row r="26" spans="1:5" x14ac:dyDescent="0.25">
      <c r="A26" s="26"/>
      <c r="B26" s="19" t="s">
        <v>206</v>
      </c>
      <c r="C26" s="81">
        <v>13.333299999999838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-730.47611000000006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-267344.47167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3513.8504299999995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-95315.276170000012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86796.49721999999</v>
      </c>
      <c r="D32" s="79"/>
      <c r="E32" s="79"/>
    </row>
    <row r="33" spans="1:5" x14ac:dyDescent="0.25">
      <c r="A33" s="28"/>
      <c r="B33" s="19" t="s">
        <v>213</v>
      </c>
      <c r="C33" s="81">
        <v>-272349.40018999996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-76859.772039999996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-68118.974799999996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132249.50392168993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132249.50392168993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2777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167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1814.5564099999999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7404.0662199999997</v>
      </c>
      <c r="D101" s="79"/>
      <c r="E101" s="79"/>
    </row>
    <row r="102" spans="1:5" x14ac:dyDescent="0.25">
      <c r="A102" s="22"/>
      <c r="B102" s="21" t="s">
        <v>226</v>
      </c>
      <c r="C102" s="81">
        <v>9218.6226299999998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38427.49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2798.0501100000001</v>
      </c>
      <c r="D104" s="79"/>
      <c r="E104" s="79"/>
    </row>
    <row r="105" spans="1:5" x14ac:dyDescent="0.25">
      <c r="A105" s="25"/>
      <c r="B105" s="19" t="s">
        <v>252</v>
      </c>
      <c r="C105" s="81">
        <v>53221.16274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-1261.3655799999999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-43854.942940000001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-3172.6068</v>
      </c>
      <c r="D110" s="79"/>
      <c r="E110" s="79"/>
    </row>
    <row r="111" spans="1:5" x14ac:dyDescent="0.25">
      <c r="A111" s="21"/>
      <c r="B111" s="19" t="s">
        <v>237</v>
      </c>
      <c r="C111" s="81">
        <v>-48288.91532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-7046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5732.1017499999998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-10377.518480000001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125490.33461168993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731.91958999999997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-175.33605999999997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556.58353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-4181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-120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121745.91814168992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2022-08-02T06:25:46Z</dcterms:modified>
</cp:coreProperties>
</file>