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4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<sst xmlns="http://schemas.openxmlformats.org/spreadsheetml/2006/main" count="711" uniqueCount="343">
  <si>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</si>
  <si>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</si>
  <si>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</si>
  <si>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</si>
  <si>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</si>
  <si>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</si>
  <si>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</si>
  <si>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</si>
  <si>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</si>
  <si>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</si>
  <si>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</si>
  <si>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</si>
  <si>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</si>
  <si>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</si>
  <si>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</si>
  <si>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</si>
  <si>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</si>
  <si>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</si>
  <si>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</si>
  <si>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</si>
  <si>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</si>
  <si>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</si>
  <si>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</si>
  <si>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</si>
  <si>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</si>
  <si>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</si>
  <si>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</si>
  <si>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</si>
  <si>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</si>
  <si>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</si>
  <si>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</si>
  <si>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</si>
  <si>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</si>
  <si>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</si>
  <si>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</si>
  <si>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</si>
  <si>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</si>
  <si>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</si>
  <si>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</si>
  <si>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</si>
  <si>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</si>
  <si>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</si>
  <si>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</si>
  <si>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</si>
  <si>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</si>
  <si>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</si>
  <si>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</si>
  <si>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</si>
  <si>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</si>
  <si>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</si>
  <si>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</si>
  <si>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</si>
  <si>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</si>
  <si>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</si>
  <si>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</si>
  <si>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</si>
  <si>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</si>
  <si>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</si>
  <si>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</si>
  <si>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</si>
  <si>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</si>
  <si>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</si>
  <si>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</si>
  <si>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</si>
  <si>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</si>
  <si>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</si>
  <si>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</si>
  <si>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</si>
  <si>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</si>
  <si>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</si>
  <si>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</si>
  <si>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</si>
  <si>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</si>
  <si>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</si>
  <si>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</si>
  <si>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</si>
  <si>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</si>
  <si>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</si>
  <si>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</si>
  <si>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</si>
  <si>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</si>
  <si>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</si>
  <si>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</si>
  <si>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</si>
  <si>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</si>
  <si>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</si>
  <si>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</si>
  <si>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</si>
  <si>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</si>
  <si>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</si>
  <si>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</si>
  <si>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</si>
  <si>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</si>
  <si>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</si>
  <si>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</si>
  <si>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</si>
  <si>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</si>
  <si>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</si>
  <si>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</si>
  <si>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</si>
  <si>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</si>
  <si>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</si>
  <si>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</si>
  <si>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</si>
  <si>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</si>
  <si>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</si>
  <si>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</si>
  <si>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</si>
  <si>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</si>
  <si>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</si>
  <si>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</si>
  <si>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</si>
  <si>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</si>
  <si>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</si>
  <si>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</si>
  <si>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</si>
  <si>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</si>
  <si>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</si>
  <si>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</si>
  <si>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</si>
  <si>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</si>
  <si>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</si>
  <si>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</si>
  <si>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</si>
  <si>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</si>
  <si>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</si>
  <si>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</si>
  <si>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</si>
  <si>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</si>
  <si>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</si>
  <si>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</si>
  <si>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</si>
  <si>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</si>
  <si>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</si>
  <si>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</si>
  <si>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</si>
  <si>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</si>
  <si>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</si>
  <si>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</si>
  <si>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</si>
  <si>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</si>
  <si>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</si>
  <si>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</si>
  <si>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</si>
  <si>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</si>
  <si>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</si>
  <si>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</si>
  <si>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</si>
  <si>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</si>
  <si>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</si>
  <si>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</si>
  <si>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</si>
  <si>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</si>
  <si>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</si>
  <si>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</si>
  <si>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</si>
  <si>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</si>
  <si>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</si>
  <si>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</si>
  <si>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</si>
  <si>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</si>
  <si>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</si>
  <si>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</si>
  <si>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</si>
  <si>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</si>
  <si>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</si>
  <si>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</si>
  <si>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</si>
  <si>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</si>
  <si>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</si>
  <si>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</si>
  <si>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</si>
  <si>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</si>
  <si>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</si>
  <si>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</si>
  <si>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</si>
  <si>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</si>
  <si>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</si>
  <si>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</si>
  <si>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</si>
  <si>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</si>
  <si>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</si>
  <si>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</si>
  <si>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</si>
  <si>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</si>
  <si>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</si>
  <si>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</si>
  <si>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</si>
  <si>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</si>
  <si>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</si>
  <si>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</si>
  <si>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</si>
  <si>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</si>
  <si>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</si>
  <si>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</si>
  <si>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</si>
  <si>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</si>
  <si>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</si>
  <si>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</si>
  <si>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</si>
  <si>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</si>
  <si>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</si>
  <si>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</si>
  <si>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</si>
  <si>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</si>
  <si>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</si>
  <si>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</si>
  <si>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</si>
  <si>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</si>
  <si>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</si>
  <si>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</si>
  <si>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</si>
  <si>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</si>
  <si>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</si>
  <si>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</si>
  <si>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</si>
  <si>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</si>
  <si>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</si>
  <si>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</si>
  <si>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</si>
  <si>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</si>
  <si>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</si>
  <si>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</si>
  <si>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</si>
  <si>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</si>
  <si>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</si>
  <si>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</si>
  <si>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</si>
  <si>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</si>
  <si>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</si>
  <si>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</si>
  <si>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</si>
  <si>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</si>
  <si>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</si>
  <si>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</si>
  <si>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</si>
  <si>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</si>
  <si>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</si>
  <si>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</si>
  <si>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</si>
  <si>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</si>
  <si>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</si>
  <si>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</si>
  <si>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</si>
  <si>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</si>
  <si>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</si>
  <si>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</si>
  <si>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</si>
  <si>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</si>
  <si>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</si>
  <si>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</si>
  <si>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</si>
  <si>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</si>
  <si>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</si>
  <si>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</si>
  <si>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</si>
  <si>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</si>
  <si>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</si>
  <si>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</si>
  <si>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</si>
  <si>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</si>
  <si>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</si>
  <si>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</si>
  <si>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</si>
  <si>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</si>
  <si>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</si>
  <si>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</si>
  <si>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</si>
  <si>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</si>
  <si>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</si>
  <si>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</si>
  <si>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</si>
  <si>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</si>
  <si>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</si>
  <si>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</si>
  <si>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</si>
  <si>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</si>
  <si>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</si>
  <si>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</si>
  <si>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</si>
  <si>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</si>
  <si>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</si>
  <si>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</si>
  <si>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</si>
  <si>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</si>
  <si>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</si>
  <si>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</si>
  <si>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</si>
  <si>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</si>
  <si>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</si>
  <si>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</si>
  <si>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</si>
  <si>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</si>
  <si>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</si>
  <si>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</si>
  <si>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</si>
  <si>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</si>
  <si>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</si>
  <si>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</si>
  <si>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</si>
  <si>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</si>
  <si>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</si>
  <si>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</si>
  <si>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</si>
  <si>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</si>
  <si>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</si>
  <si>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</si>
  <si>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</si>
  <si>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</si>
  <si>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</si>
  <si>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</si>
  <si>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</si>
  <si>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</si>
  <si>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</si>
  <si>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</si>
  <si>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Euroins Insurance Jsc</t>
  </si>
  <si>
    <t>Bulstrad Vienna Insurance Group</t>
  </si>
  <si>
    <t>"DZI - General Insurance" JSC</t>
  </si>
  <si>
    <t>Аrmeec insurance JSC</t>
  </si>
  <si>
    <t>JSIC OZK - Insurance JSC</t>
  </si>
  <si>
    <t>DallBogg: Zhivot I zdrave</t>
  </si>
  <si>
    <t>Generali insurance AD</t>
  </si>
  <si>
    <t>Insurance company BUL INS LTD</t>
  </si>
  <si>
    <t>ZAD "Allianz Bulgaria"</t>
  </si>
  <si>
    <t>UNIQA Insurance pls</t>
  </si>
  <si>
    <t>"Groupama Zastrahovane" EAD</t>
  </si>
  <si>
    <t>OZOF Doverie AD</t>
  </si>
  <si>
    <t>Insurance company "Asset Insurance" AD</t>
  </si>
  <si>
    <t>Bulgaria Insurance AD</t>
  </si>
  <si>
    <t>"Insurance company EIG Re" EAD</t>
  </si>
  <si>
    <t>Fi Health Insurance AD</t>
  </si>
  <si>
    <t>Bulgarian export insurance agency \BAEZ\</t>
  </si>
  <si>
    <t>Insurance Company "OZOK Ins" AD</t>
  </si>
  <si>
    <t>Saglasie Insurance JSC</t>
  </si>
  <si>
    <t>"ZAD European Insurance Company"</t>
  </si>
  <si>
    <t>Axiom Insurance Company Jsc</t>
  </si>
  <si>
    <t>ZAD "ENERGY"</t>
  </si>
  <si>
    <t>GROSS WRITTEN PREMIUMS AS AT 30.04.2022 NON-LIFE INSURANCE*</t>
  </si>
  <si>
    <t>GROSS CLAIMS PAID AS AT 30.04.2022*</t>
  </si>
  <si>
    <t>GROSS WRITTEN PREMIUMS AND GROSS CLAIMS PAID AS AT 30.04.2022 NON-LIFE INSURANCE*</t>
  </si>
  <si>
    <t>GENERAL INFORMATION ABOUT THE INSURANCE PORTFOLIO AS AT 30.04.2022*</t>
  </si>
  <si>
    <t>AGGREGATED STATEMENT OF FINANCIAL POSITION AS AT 30.04.2022*</t>
  </si>
  <si>
    <t>AGGREGATED STATEMENTS OF PROFIT OR LOSS AND OTHER COMPREHENSIVE INCOME AS AT 30.04.2022*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</si>
</sst>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6.6258092810013366E-2</c:v>
                </c:pt>
                <c:pt idx="1">
                  <c:v>0.69764083904894991</c:v>
                </c:pt>
                <c:pt idx="2">
                  <c:v>4.7072973224213622E-3</c:v>
                </c:pt>
                <c:pt idx="3">
                  <c:v>2.0120363309941635E-3</c:v>
                </c:pt>
                <c:pt idx="4">
                  <c:v>3.7789779097044695E-3</c:v>
                </c:pt>
                <c:pt idx="5">
                  <c:v>9.7151474215158243E-3</c:v>
                </c:pt>
                <c:pt idx="6">
                  <c:v>0.13269108392919662</c:v>
                </c:pt>
                <c:pt idx="7">
                  <c:v>1.8837341664737023E-2</c:v>
                </c:pt>
                <c:pt idx="8">
                  <c:v>4.1431257683132626E-2</c:v>
                </c:pt>
                <c:pt idx="9">
                  <c:v>2.2927925879334669E-2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en-US" sz="1200" b="1"/>
              <a:t>.04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5.8496060875782185E-2</c:v>
                </c:pt>
                <c:pt idx="1">
                  <c:v>0.8646090565387663</c:v>
                </c:pt>
                <c:pt idx="2">
                  <c:v>3.2247917022458521E-4</c:v>
                </c:pt>
                <c:pt idx="3">
                  <c:v>5.2618792521024881E-4</c:v>
                </c:pt>
                <c:pt idx="4">
                  <c:v>2.0439093144976172E-3</c:v>
                </c:pt>
                <c:pt idx="5">
                  <c:v>2.4882949609917088E-3</c:v>
                </c:pt>
                <c:pt idx="6">
                  <c:v>4.2659503488832351E-2</c:v>
                </c:pt>
                <c:pt idx="7">
                  <c:v>7.0418609466609871E-3</c:v>
                </c:pt>
                <c:pt idx="8">
                  <c:v>1.0129494259684568E-2</c:v>
                </c:pt>
                <c:pt idx="9">
                  <c:v>1.168315251934938E-2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30</a:t>
            </a:r>
            <a:r>
              <a:rPr lang="bg-BG" sz="1200" b="1"/>
              <a:t>.</a:t>
            </a:r>
            <a:r>
              <a:rPr lang="en-US" sz="1200" b="1"/>
              <a:t>04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0.11388668551260171</c:v>
                </c:pt>
                <c:pt idx="1">
                  <c:v>0.66205536182029034</c:v>
                </c:pt>
                <c:pt idx="2">
                  <c:v>4.4671860612974963E-3</c:v>
                </c:pt>
                <c:pt idx="3">
                  <c:v>1.9094057666231971E-3</c:v>
                </c:pt>
                <c:pt idx="4">
                  <c:v>3.586218649027128E-3</c:v>
                </c:pt>
                <c:pt idx="5">
                  <c:v>9.2195942113386248E-3</c:v>
                </c:pt>
                <c:pt idx="6">
                  <c:v>0.12592273654855071</c:v>
                </c:pt>
                <c:pt idx="7">
                  <c:v>1.7876480781402259E-2</c:v>
                </c:pt>
                <c:pt idx="8">
                  <c:v>3.9317919423222651E-2</c:v>
                </c:pt>
                <c:pt idx="9">
                  <c:v>2.1758411225645924E-2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30</a:t>
            </a:r>
            <a:r>
              <a:rPr lang="bg-BG" b="1"/>
              <a:t>.</a:t>
            </a:r>
            <a:r>
              <a:rPr lang="en-US" b="1"/>
              <a:t>04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10.0%</c:v>
                </c:pt>
                <c:pt idx="1">
                  <c:v>82.6%</c:v>
                </c:pt>
                <c:pt idx="2">
                  <c:v>0.0%</c:v>
                </c:pt>
                <c:pt idx="3">
                  <c:v>0.1%</c:v>
                </c:pt>
                <c:pt idx="4">
                  <c:v>0.2%</c:v>
                </c:pt>
                <c:pt idx="5">
                  <c:v>0.2%</c:v>
                </c:pt>
                <c:pt idx="6">
                  <c:v>4.1%</c:v>
                </c:pt>
                <c:pt idx="7">
                  <c:v>0.7%</c:v>
                </c:pt>
                <c:pt idx="8">
                  <c:v>1.0%</c:v>
                </c:pt>
                <c:pt idx="9">
                  <c:v>1.1%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0.10015591954121406</c:v>
                </c:pt>
                <c:pt idx="1">
                  <c:v>0.82635202529510976</c:v>
                </c:pt>
                <c:pt idx="2">
                  <c:v>3.0820850712587854E-4</c:v>
                </c:pt>
                <c:pt idx="3">
                  <c:v>5.0290254339146849E-4</c:v>
                </c:pt>
                <c:pt idx="4">
                  <c:v>1.9534602439074439E-3</c:v>
                </c:pt>
                <c:pt idx="5">
                  <c:v>2.3781805028895249E-3</c:v>
                </c:pt>
                <c:pt idx="6">
                  <c:v>4.0771693489125224E-2</c:v>
                </c:pt>
                <c:pt idx="7">
                  <c:v>6.7302376406106999E-3</c:v>
                </c:pt>
                <c:pt idx="8">
                  <c:v>9.6812339896039656E-3</c:v>
                </c:pt>
                <c:pt idx="9">
                  <c:v>1.1166138247021876E-2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3029698.625</v>
      </c>
      <c r="D4" s="38">
        <v>2685505.62</v>
      </c>
      <c r="E4" s="38">
        <v>2223949.600000001</v>
      </c>
      <c r="F4" s="38">
        <v>3256419.7199999997</v>
      </c>
      <c r="G4" s="38">
        <v>1833838.4900000002</v>
      </c>
      <c r="H4" s="38">
        <v>720597.04999999993</v>
      </c>
      <c r="I4" s="38">
        <v>31161.810000000005</v>
      </c>
      <c r="J4" s="38">
        <v>4043935.620000001</v>
      </c>
      <c r="K4" s="38">
        <v>175950.81</v>
      </c>
      <c r="L4" s="47">
        <v>1175407.6499999999</v>
      </c>
      <c r="M4" s="38">
        <v>35106.86</v>
      </c>
      <c r="N4" s="38">
        <v>1795335.23</v>
      </c>
      <c r="O4" s="38">
        <v>0</v>
      </c>
      <c r="P4" s="38">
        <v>152268.36000000002</v>
      </c>
      <c r="Q4" s="38">
        <v>353297.19000000047</v>
      </c>
      <c r="R4" s="38">
        <v>0</v>
      </c>
      <c r="S4" s="38">
        <v>743833.77061120805</v>
      </c>
      <c r="T4" s="38">
        <v>0</v>
      </c>
      <c r="U4" s="38">
        <v>118122.53</v>
      </c>
      <c r="V4" s="38">
        <v>2981.6</v>
      </c>
      <c r="W4" s="38">
        <v>7130</v>
      </c>
      <c r="X4" s="38">
        <v>24756.86</v>
      </c>
      <c r="Y4" s="38">
        <v>85250.98000000001</v>
      </c>
      <c r="Z4" s="29">
        <v>22494548.375611212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234306</v>
      </c>
      <c r="D5" s="37">
        <v>74090.490000000005</v>
      </c>
      <c r="E5" s="37">
        <v>139430.76</v>
      </c>
      <c r="F5" s="21">
        <v>39831.279999999999</v>
      </c>
      <c r="G5" s="21">
        <v>43640.11</v>
      </c>
      <c r="H5" s="21">
        <v>141403.47</v>
      </c>
      <c r="I5" s="37">
        <v>0</v>
      </c>
      <c r="J5" s="21">
        <v>302486</v>
      </c>
      <c r="K5" s="21">
        <v>2842</v>
      </c>
      <c r="L5" s="37">
        <v>10201.799999999999</v>
      </c>
      <c r="M5" s="21">
        <v>2410.2399999999998</v>
      </c>
      <c r="N5" s="21">
        <v>0</v>
      </c>
      <c r="O5" s="21">
        <v>0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13554</v>
      </c>
      <c r="V5" s="21">
        <v>0</v>
      </c>
      <c r="W5" s="21">
        <v>0</v>
      </c>
      <c r="X5" s="38">
        <v>0</v>
      </c>
      <c r="Y5" s="21">
        <v>0</v>
      </c>
      <c r="Z5" s="29">
        <v>1004196.15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2541652.67</v>
      </c>
      <c r="E6" s="37">
        <v>0</v>
      </c>
      <c r="F6" s="21">
        <v>0</v>
      </c>
      <c r="G6" s="21">
        <v>0</v>
      </c>
      <c r="H6" s="21">
        <v>892</v>
      </c>
      <c r="I6" s="37">
        <v>301041</v>
      </c>
      <c r="J6" s="21">
        <v>10320858.030000001</v>
      </c>
      <c r="K6" s="21">
        <v>0</v>
      </c>
      <c r="L6" s="37">
        <v>1274057.1199999999</v>
      </c>
      <c r="M6" s="21">
        <v>0</v>
      </c>
      <c r="N6" s="21">
        <v>1045394.4700000001</v>
      </c>
      <c r="O6" s="21">
        <v>11382753</v>
      </c>
      <c r="P6" s="22">
        <v>0</v>
      </c>
      <c r="Q6" s="38">
        <v>6575373.5499978475</v>
      </c>
      <c r="R6" s="21">
        <v>0</v>
      </c>
      <c r="S6" s="21">
        <v>2430182.3309168015</v>
      </c>
      <c r="T6" s="21">
        <v>0</v>
      </c>
      <c r="U6" s="21">
        <v>1281241</v>
      </c>
      <c r="V6" s="21">
        <v>1286960.8799999999</v>
      </c>
      <c r="W6" s="21">
        <v>27600</v>
      </c>
      <c r="X6" s="38">
        <v>498620.72</v>
      </c>
      <c r="Y6" s="21">
        <v>0</v>
      </c>
      <c r="Z6" s="29">
        <v>38966626.770914651</v>
      </c>
      <c r="AA6" s="8"/>
    </row>
    <row r="7" spans="1:28" x14ac:dyDescent="0.25">
      <c r="A7" s="20">
        <v>3</v>
      </c>
      <c r="B7" s="65" t="s">
        <v>35</v>
      </c>
      <c r="C7" s="37">
        <v>18642495</v>
      </c>
      <c r="D7" s="37">
        <v>11929825.550000001</v>
      </c>
      <c r="E7" s="37">
        <v>49484722.98999998</v>
      </c>
      <c r="F7" s="21">
        <v>41892969.31000001</v>
      </c>
      <c r="G7" s="21">
        <v>47589081.729999997</v>
      </c>
      <c r="H7" s="21">
        <v>3080094.01</v>
      </c>
      <c r="I7" s="37">
        <v>466973.87999999971</v>
      </c>
      <c r="J7" s="21">
        <v>22236072.289999999</v>
      </c>
      <c r="K7" s="21">
        <v>10297059.65</v>
      </c>
      <c r="L7" s="37">
        <v>31899307.489999998</v>
      </c>
      <c r="M7" s="21">
        <v>6072725.2199999997</v>
      </c>
      <c r="N7" s="21">
        <v>2641429.4300000002</v>
      </c>
      <c r="O7" s="21">
        <v>0</v>
      </c>
      <c r="P7" s="22">
        <v>6962012.6099999836</v>
      </c>
      <c r="Q7" s="38">
        <v>460028.5</v>
      </c>
      <c r="R7" s="21">
        <v>0</v>
      </c>
      <c r="S7" s="21">
        <v>0</v>
      </c>
      <c r="T7" s="21">
        <v>0</v>
      </c>
      <c r="U7" s="21">
        <v>192241</v>
      </c>
      <c r="V7" s="21">
        <v>0</v>
      </c>
      <c r="W7" s="21">
        <v>0</v>
      </c>
      <c r="X7" s="38">
        <v>0</v>
      </c>
      <c r="Y7" s="21">
        <v>137124.24</v>
      </c>
      <c r="Z7" s="29">
        <v>253984162.89999998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558441.28</v>
      </c>
      <c r="F8" s="21">
        <v>9841.61</v>
      </c>
      <c r="G8" s="21">
        <v>0</v>
      </c>
      <c r="H8" s="21">
        <v>3663459.06</v>
      </c>
      <c r="I8" s="37">
        <v>0</v>
      </c>
      <c r="J8" s="21">
        <v>134759</v>
      </c>
      <c r="K8" s="21">
        <v>0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4366500.95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14077.24</v>
      </c>
      <c r="E9" s="37">
        <v>324759.7</v>
      </c>
      <c r="F9" s="21">
        <v>0</v>
      </c>
      <c r="G9" s="21">
        <v>199344.4</v>
      </c>
      <c r="H9" s="21">
        <v>0</v>
      </c>
      <c r="I9" s="37">
        <v>0</v>
      </c>
      <c r="J9" s="21">
        <v>0</v>
      </c>
      <c r="K9" s="21">
        <v>-56209.85</v>
      </c>
      <c r="L9" s="37">
        <v>0</v>
      </c>
      <c r="M9" s="21">
        <v>0</v>
      </c>
      <c r="N9" s="21">
        <v>0</v>
      </c>
      <c r="O9" s="21">
        <v>0</v>
      </c>
      <c r="P9" s="22">
        <v>80499.239999999991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562470.73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38485</v>
      </c>
      <c r="D10" s="37">
        <v>1362065.65</v>
      </c>
      <c r="E10" s="37">
        <v>683687.44</v>
      </c>
      <c r="F10" s="21">
        <v>0</v>
      </c>
      <c r="G10" s="21">
        <v>226164.19</v>
      </c>
      <c r="H10" s="21">
        <v>0</v>
      </c>
      <c r="I10" s="37">
        <v>0</v>
      </c>
      <c r="J10" s="21">
        <v>56362.879999999997</v>
      </c>
      <c r="K10" s="21">
        <v>0</v>
      </c>
      <c r="L10" s="37">
        <v>458957.51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530976.85538730002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3356699.5253873002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30356</v>
      </c>
      <c r="D11" s="37">
        <v>775048.32</v>
      </c>
      <c r="E11" s="37">
        <v>3784953.2900000005</v>
      </c>
      <c r="F11" s="21">
        <v>1086867.29</v>
      </c>
      <c r="G11" s="21">
        <v>201679.18999999997</v>
      </c>
      <c r="H11" s="21">
        <v>23286</v>
      </c>
      <c r="I11" s="37">
        <v>31058.199999999993</v>
      </c>
      <c r="J11" s="21">
        <v>462155.76999999996</v>
      </c>
      <c r="K11" s="21">
        <v>11679.45</v>
      </c>
      <c r="L11" s="37">
        <v>410103.51999999996</v>
      </c>
      <c r="M11" s="21">
        <v>519689.42000000004</v>
      </c>
      <c r="N11" s="21">
        <v>19580.260000000002</v>
      </c>
      <c r="O11" s="21">
        <v>0</v>
      </c>
      <c r="P11" s="22">
        <v>216497.71999999997</v>
      </c>
      <c r="Q11" s="38">
        <v>615.08000000000004</v>
      </c>
      <c r="R11" s="21">
        <v>1378728.9088663999</v>
      </c>
      <c r="S11" s="21">
        <v>0</v>
      </c>
      <c r="T11" s="21">
        <v>0</v>
      </c>
      <c r="U11" s="21">
        <v>59497</v>
      </c>
      <c r="V11" s="21">
        <v>0</v>
      </c>
      <c r="W11" s="21">
        <v>0</v>
      </c>
      <c r="X11" s="38">
        <v>0</v>
      </c>
      <c r="Y11" s="21">
        <v>0</v>
      </c>
      <c r="Z11" s="29">
        <v>9011795.4188663997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2226734</v>
      </c>
      <c r="D12" s="37">
        <v>2590918.29</v>
      </c>
      <c r="E12" s="37">
        <v>25467378.559999991</v>
      </c>
      <c r="F12" s="21">
        <v>11091786.42</v>
      </c>
      <c r="G12" s="21">
        <v>5518782.9300000016</v>
      </c>
      <c r="H12" s="21">
        <v>18835386.350000001</v>
      </c>
      <c r="I12" s="37">
        <v>174299.68150000004</v>
      </c>
      <c r="J12" s="21">
        <v>8564450.75</v>
      </c>
      <c r="K12" s="21">
        <v>33194.83</v>
      </c>
      <c r="L12" s="37">
        <v>7743810.7699999986</v>
      </c>
      <c r="M12" s="21">
        <v>24704977.249999996</v>
      </c>
      <c r="N12" s="21">
        <v>3453647.21</v>
      </c>
      <c r="O12" s="21">
        <v>0</v>
      </c>
      <c r="P12" s="22">
        <v>847831.79000000027</v>
      </c>
      <c r="Q12" s="38">
        <v>444436.0692119</v>
      </c>
      <c r="R12" s="21">
        <v>2444847.3780629998</v>
      </c>
      <c r="S12" s="21">
        <v>0</v>
      </c>
      <c r="T12" s="21">
        <v>0</v>
      </c>
      <c r="U12" s="21">
        <v>219857</v>
      </c>
      <c r="V12" s="21">
        <v>25422.1</v>
      </c>
      <c r="W12" s="21">
        <v>0</v>
      </c>
      <c r="X12" s="38">
        <v>57236.23</v>
      </c>
      <c r="Y12" s="21">
        <v>0</v>
      </c>
      <c r="Z12" s="29">
        <v>114444997.60877489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1546688</v>
      </c>
      <c r="D13" s="37">
        <v>0</v>
      </c>
      <c r="E13" s="37">
        <v>20084677.269999992</v>
      </c>
      <c r="F13" s="21">
        <v>2912004.85</v>
      </c>
      <c r="G13" s="21">
        <v>3013584.0300000003</v>
      </c>
      <c r="H13" s="21">
        <v>17935810.780000001</v>
      </c>
      <c r="I13" s="37">
        <v>0</v>
      </c>
      <c r="J13" s="21">
        <v>3143313.33</v>
      </c>
      <c r="K13" s="21">
        <v>33194.83</v>
      </c>
      <c r="L13" s="37">
        <v>1850901.6099999999</v>
      </c>
      <c r="M13" s="21">
        <v>19978773.479999997</v>
      </c>
      <c r="N13" s="21">
        <v>853509.65</v>
      </c>
      <c r="O13" s="21">
        <v>0</v>
      </c>
      <c r="P13" s="22">
        <v>825567.01000000024</v>
      </c>
      <c r="Q13" s="38">
        <v>444436.0692119</v>
      </c>
      <c r="R13" s="21">
        <v>780706.52</v>
      </c>
      <c r="S13" s="21">
        <v>0</v>
      </c>
      <c r="T13" s="21">
        <v>0</v>
      </c>
      <c r="U13" s="21">
        <v>174572</v>
      </c>
      <c r="V13" s="21">
        <v>25422.1</v>
      </c>
      <c r="W13" s="21">
        <v>0</v>
      </c>
      <c r="X13" s="38">
        <v>0</v>
      </c>
      <c r="Y13" s="21">
        <v>0</v>
      </c>
      <c r="Z13" s="29">
        <v>73603161.529211879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348098</v>
      </c>
      <c r="D14" s="37">
        <v>1857439.56</v>
      </c>
      <c r="E14" s="37">
        <v>4392130.3399999971</v>
      </c>
      <c r="F14" s="21">
        <v>7293064.8599999994</v>
      </c>
      <c r="G14" s="21">
        <v>2206022.2600000012</v>
      </c>
      <c r="H14" s="21">
        <v>167009.62</v>
      </c>
      <c r="I14" s="37">
        <v>169844.68150000004</v>
      </c>
      <c r="J14" s="21">
        <v>3279430.2</v>
      </c>
      <c r="K14" s="21">
        <v>0</v>
      </c>
      <c r="L14" s="37">
        <v>4907245.3499999996</v>
      </c>
      <c r="M14" s="21">
        <v>4067888.8200000012</v>
      </c>
      <c r="N14" s="21">
        <v>2600137.56</v>
      </c>
      <c r="O14" s="21">
        <v>0</v>
      </c>
      <c r="P14" s="22">
        <v>0</v>
      </c>
      <c r="Q14" s="38">
        <v>0</v>
      </c>
      <c r="R14" s="21">
        <v>1664140.858063</v>
      </c>
      <c r="S14" s="21">
        <v>0</v>
      </c>
      <c r="T14" s="21">
        <v>0</v>
      </c>
      <c r="U14" s="21">
        <v>41274</v>
      </c>
      <c r="V14" s="21">
        <v>0</v>
      </c>
      <c r="W14" s="21">
        <v>0</v>
      </c>
      <c r="X14" s="38">
        <v>57236.23</v>
      </c>
      <c r="Y14" s="21">
        <v>0</v>
      </c>
      <c r="Z14" s="29">
        <v>33050962.339563001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191296</v>
      </c>
      <c r="D15" s="37">
        <v>7209.2</v>
      </c>
      <c r="E15" s="37">
        <v>616700.49000000034</v>
      </c>
      <c r="F15" s="21">
        <v>634046.97</v>
      </c>
      <c r="G15" s="21">
        <v>1901.62</v>
      </c>
      <c r="H15" s="21">
        <v>711558.75</v>
      </c>
      <c r="I15" s="37">
        <v>0</v>
      </c>
      <c r="J15" s="21">
        <v>777075.88</v>
      </c>
      <c r="K15" s="21">
        <v>0</v>
      </c>
      <c r="L15" s="37">
        <v>319142.97000000003</v>
      </c>
      <c r="M15" s="21">
        <v>647993.56000000006</v>
      </c>
      <c r="N15" s="21">
        <v>0</v>
      </c>
      <c r="O15" s="21">
        <v>0</v>
      </c>
      <c r="P15" s="22">
        <v>22015.42</v>
      </c>
      <c r="Q15" s="38">
        <v>0</v>
      </c>
      <c r="R15" s="21">
        <v>0</v>
      </c>
      <c r="S15" s="21">
        <v>0</v>
      </c>
      <c r="T15" s="21">
        <v>0</v>
      </c>
      <c r="U15" s="21">
        <v>4011</v>
      </c>
      <c r="V15" s="21">
        <v>0</v>
      </c>
      <c r="W15" s="21">
        <v>0</v>
      </c>
      <c r="X15" s="38">
        <v>0</v>
      </c>
      <c r="Y15" s="21">
        <v>0</v>
      </c>
      <c r="Z15" s="29">
        <v>3932951.8600000003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140652</v>
      </c>
      <c r="D16" s="37">
        <v>726269.53</v>
      </c>
      <c r="E16" s="37">
        <v>373870.4599999999</v>
      </c>
      <c r="F16" s="21">
        <v>252669.74</v>
      </c>
      <c r="G16" s="21">
        <v>297275.02</v>
      </c>
      <c r="H16" s="21">
        <v>21007.200000000001</v>
      </c>
      <c r="I16" s="37">
        <v>4455</v>
      </c>
      <c r="J16" s="21">
        <v>1364631.34</v>
      </c>
      <c r="K16" s="21">
        <v>0</v>
      </c>
      <c r="L16" s="37">
        <v>666520.84000000008</v>
      </c>
      <c r="M16" s="21">
        <v>10321.39</v>
      </c>
      <c r="N16" s="21">
        <v>0</v>
      </c>
      <c r="O16" s="21">
        <v>0</v>
      </c>
      <c r="P16" s="22">
        <v>249.36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3857921.88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1837651</v>
      </c>
      <c r="D17" s="37">
        <v>573978.77999999991</v>
      </c>
      <c r="E17" s="37">
        <v>1274967.7700000012</v>
      </c>
      <c r="F17" s="21">
        <v>1413682.9200000004</v>
      </c>
      <c r="G17" s="21">
        <v>16828.7</v>
      </c>
      <c r="H17" s="21">
        <v>121708.43000000001</v>
      </c>
      <c r="I17" s="37">
        <v>0</v>
      </c>
      <c r="J17" s="21">
        <v>330698.84999999998</v>
      </c>
      <c r="K17" s="21">
        <v>774257.19000000006</v>
      </c>
      <c r="L17" s="37">
        <v>773382.15</v>
      </c>
      <c r="M17" s="21">
        <v>1060950.6399999999</v>
      </c>
      <c r="N17" s="21">
        <v>1817.98</v>
      </c>
      <c r="O17" s="21">
        <v>0</v>
      </c>
      <c r="P17" s="22">
        <v>98448.250000000087</v>
      </c>
      <c r="Q17" s="38">
        <v>356255.00999999401</v>
      </c>
      <c r="R17" s="21">
        <v>0</v>
      </c>
      <c r="S17" s="21">
        <v>0</v>
      </c>
      <c r="T17" s="21">
        <v>0</v>
      </c>
      <c r="U17" s="21">
        <v>624</v>
      </c>
      <c r="V17" s="21">
        <v>0</v>
      </c>
      <c r="W17" s="21">
        <v>1901</v>
      </c>
      <c r="X17" s="38">
        <v>0</v>
      </c>
      <c r="Y17" s="21">
        <v>2436.13</v>
      </c>
      <c r="Z17" s="29">
        <v>8639588.7999999952</v>
      </c>
      <c r="AA17" s="8"/>
    </row>
    <row r="18" spans="1:27" x14ac:dyDescent="0.25">
      <c r="A18" s="54">
        <v>9.1</v>
      </c>
      <c r="B18" s="3" t="s">
        <v>46</v>
      </c>
      <c r="C18" s="37">
        <v>1835827</v>
      </c>
      <c r="D18" s="37">
        <v>549010.93999999994</v>
      </c>
      <c r="E18" s="37">
        <v>1249124.3600000013</v>
      </c>
      <c r="F18" s="21">
        <v>1312470.7900000003</v>
      </c>
      <c r="G18" s="21">
        <v>0</v>
      </c>
      <c r="H18" s="21">
        <v>81486.460000000006</v>
      </c>
      <c r="I18" s="37">
        <v>0</v>
      </c>
      <c r="J18" s="21">
        <v>54317.62</v>
      </c>
      <c r="K18" s="21">
        <v>774257.19000000006</v>
      </c>
      <c r="L18" s="37">
        <v>756256.88</v>
      </c>
      <c r="M18" s="21">
        <v>1060950.6399999999</v>
      </c>
      <c r="N18" s="21">
        <v>0</v>
      </c>
      <c r="O18" s="21">
        <v>0</v>
      </c>
      <c r="P18" s="22">
        <v>98448.250000000087</v>
      </c>
      <c r="Q18" s="38">
        <v>356255.00999999401</v>
      </c>
      <c r="R18" s="21">
        <v>0</v>
      </c>
      <c r="S18" s="21">
        <v>0</v>
      </c>
      <c r="T18" s="21">
        <v>0</v>
      </c>
      <c r="U18" s="21">
        <v>624</v>
      </c>
      <c r="V18" s="21">
        <v>0</v>
      </c>
      <c r="W18" s="21">
        <v>1901</v>
      </c>
      <c r="X18" s="38">
        <v>0</v>
      </c>
      <c r="Y18" s="21">
        <v>2436.13</v>
      </c>
      <c r="Z18" s="29">
        <v>8133366.2699999958</v>
      </c>
      <c r="AA18" s="8"/>
    </row>
    <row r="19" spans="1:27" x14ac:dyDescent="0.25">
      <c r="A19" s="54">
        <v>9.1999999999999993</v>
      </c>
      <c r="B19" s="3" t="s">
        <v>47</v>
      </c>
      <c r="C19" s="37">
        <v>1824</v>
      </c>
      <c r="D19" s="37">
        <v>24967.84</v>
      </c>
      <c r="E19" s="37">
        <v>25843.41</v>
      </c>
      <c r="F19" s="21">
        <v>101212.13</v>
      </c>
      <c r="G19" s="21">
        <v>16828.7</v>
      </c>
      <c r="H19" s="21">
        <v>40221.97</v>
      </c>
      <c r="I19" s="37">
        <v>0</v>
      </c>
      <c r="J19" s="21">
        <v>276381.23</v>
      </c>
      <c r="K19" s="21">
        <v>0</v>
      </c>
      <c r="L19" s="37">
        <v>17125.27</v>
      </c>
      <c r="M19" s="21">
        <v>0</v>
      </c>
      <c r="N19" s="21">
        <v>1817.98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506222.53</v>
      </c>
      <c r="AA19" s="8"/>
    </row>
    <row r="20" spans="1:27" x14ac:dyDescent="0.25">
      <c r="A20" s="20">
        <v>10</v>
      </c>
      <c r="B20" s="66" t="s">
        <v>48</v>
      </c>
      <c r="C20" s="37">
        <v>103447536</v>
      </c>
      <c r="D20" s="37">
        <v>57755599.560000002</v>
      </c>
      <c r="E20" s="37">
        <v>22333436.380000003</v>
      </c>
      <c r="F20" s="21">
        <v>28911274.329999998</v>
      </c>
      <c r="G20" s="21">
        <v>11059377.249999998</v>
      </c>
      <c r="H20" s="21">
        <v>35570755.25</v>
      </c>
      <c r="I20" s="37">
        <v>58244727.332601331</v>
      </c>
      <c r="J20" s="21">
        <v>12869813.24</v>
      </c>
      <c r="K20" s="21">
        <v>47408679.079999998</v>
      </c>
      <c r="L20" s="37">
        <v>9132610.0699999984</v>
      </c>
      <c r="M20" s="21">
        <v>3587083.13</v>
      </c>
      <c r="N20" s="21">
        <v>1375780.58</v>
      </c>
      <c r="O20" s="21">
        <v>0</v>
      </c>
      <c r="P20" s="22">
        <v>1285837.3500000015</v>
      </c>
      <c r="Q20" s="38">
        <v>0</v>
      </c>
      <c r="R20" s="21">
        <v>48895.75</v>
      </c>
      <c r="S20" s="21">
        <v>0</v>
      </c>
      <c r="T20" s="21">
        <v>0</v>
      </c>
      <c r="U20" s="21">
        <v>0</v>
      </c>
      <c r="V20" s="21">
        <v>3232.56</v>
      </c>
      <c r="W20" s="21">
        <v>0</v>
      </c>
      <c r="X20" s="38">
        <v>0</v>
      </c>
      <c r="Y20" s="21">
        <v>114613.13</v>
      </c>
      <c r="Z20" s="29">
        <v>393149250.99260128</v>
      </c>
      <c r="AA20" s="8"/>
    </row>
    <row r="21" spans="1:27" x14ac:dyDescent="0.25">
      <c r="A21" s="54">
        <v>10.1</v>
      </c>
      <c r="B21" s="65" t="s">
        <v>49</v>
      </c>
      <c r="C21" s="37">
        <v>103092638</v>
      </c>
      <c r="D21" s="37">
        <v>57755599.560000002</v>
      </c>
      <c r="E21" s="37">
        <v>19886272.780000001</v>
      </c>
      <c r="F21" s="21">
        <v>28909394.59</v>
      </c>
      <c r="G21" s="21">
        <v>10865406.549999999</v>
      </c>
      <c r="H21" s="21">
        <v>34150023.369999997</v>
      </c>
      <c r="I21" s="37">
        <v>58212553.462601334</v>
      </c>
      <c r="J21" s="21">
        <v>12230752.560000001</v>
      </c>
      <c r="K21" s="21">
        <v>46565496.68</v>
      </c>
      <c r="L21" s="37">
        <v>9087527.7199999988</v>
      </c>
      <c r="M21" s="21">
        <v>3126466.58</v>
      </c>
      <c r="N21" s="21">
        <v>1375780.58</v>
      </c>
      <c r="O21" s="21">
        <v>0</v>
      </c>
      <c r="P21" s="22">
        <v>1239332.3400000015</v>
      </c>
      <c r="Q21" s="38">
        <v>0</v>
      </c>
      <c r="R21" s="21">
        <v>48895.75</v>
      </c>
      <c r="S21" s="21">
        <v>0</v>
      </c>
      <c r="T21" s="21">
        <v>0</v>
      </c>
      <c r="U21" s="21">
        <v>0</v>
      </c>
      <c r="V21" s="21">
        <v>3232.56</v>
      </c>
      <c r="W21" s="21">
        <v>0</v>
      </c>
      <c r="X21" s="38">
        <v>0</v>
      </c>
      <c r="Y21" s="21">
        <v>114613.13</v>
      </c>
      <c r="Z21" s="29">
        <v>386663986.2126013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354898</v>
      </c>
      <c r="D23" s="37">
        <v>0</v>
      </c>
      <c r="E23" s="37">
        <v>0</v>
      </c>
      <c r="F23" s="21">
        <v>1879.7400000000002</v>
      </c>
      <c r="G23" s="21">
        <v>63141.7</v>
      </c>
      <c r="H23" s="21">
        <v>929154.09000000008</v>
      </c>
      <c r="I23" s="37">
        <v>0</v>
      </c>
      <c r="J23" s="21">
        <v>0</v>
      </c>
      <c r="K23" s="21">
        <v>743306.97</v>
      </c>
      <c r="L23" s="37">
        <v>0</v>
      </c>
      <c r="M23" s="21">
        <v>0</v>
      </c>
      <c r="N23" s="21">
        <v>0</v>
      </c>
      <c r="O23" s="21">
        <v>0</v>
      </c>
      <c r="P23" s="22">
        <v>33855.490000000027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2126235.9900000002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2447163.5999999996</v>
      </c>
      <c r="F24" s="21">
        <v>0</v>
      </c>
      <c r="G24" s="21">
        <v>130829</v>
      </c>
      <c r="H24" s="21">
        <v>491577.79000000004</v>
      </c>
      <c r="I24" s="37">
        <v>32173.870000000003</v>
      </c>
      <c r="J24" s="21">
        <v>639060.68000000005</v>
      </c>
      <c r="K24" s="21">
        <v>99875.43</v>
      </c>
      <c r="L24" s="37">
        <v>45082.35</v>
      </c>
      <c r="M24" s="21">
        <v>460616.55</v>
      </c>
      <c r="N24" s="21">
        <v>0</v>
      </c>
      <c r="O24" s="21">
        <v>0</v>
      </c>
      <c r="P24" s="22">
        <v>12649.52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4359028.79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1692239.37</v>
      </c>
      <c r="F25" s="21">
        <v>0</v>
      </c>
      <c r="G25" s="21">
        <v>10080</v>
      </c>
      <c r="H25" s="21">
        <v>0</v>
      </c>
      <c r="I25" s="37">
        <v>0</v>
      </c>
      <c r="J25" s="21">
        <v>0</v>
      </c>
      <c r="K25" s="21">
        <v>-485794.33</v>
      </c>
      <c r="L25" s="37">
        <v>87374.24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1303899.28</v>
      </c>
      <c r="AA25" s="8"/>
    </row>
    <row r="26" spans="1:27" x14ac:dyDescent="0.25">
      <c r="A26" s="20">
        <v>12</v>
      </c>
      <c r="B26" s="66" t="s">
        <v>54</v>
      </c>
      <c r="C26" s="37">
        <v>7015</v>
      </c>
      <c r="D26" s="37">
        <v>0</v>
      </c>
      <c r="E26" s="37">
        <v>138402.15</v>
      </c>
      <c r="F26" s="21">
        <v>0</v>
      </c>
      <c r="G26" s="21">
        <v>3172.83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100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148689.97999999998</v>
      </c>
      <c r="AA26" s="8"/>
    </row>
    <row r="27" spans="1:27" x14ac:dyDescent="0.25">
      <c r="A27" s="20">
        <v>13</v>
      </c>
      <c r="B27" s="66" t="s">
        <v>55</v>
      </c>
      <c r="C27" s="37">
        <v>2269968</v>
      </c>
      <c r="D27" s="37">
        <v>2618326.16</v>
      </c>
      <c r="E27" s="37">
        <v>2478619.6800000025</v>
      </c>
      <c r="F27" s="21">
        <v>1278434.43</v>
      </c>
      <c r="G27" s="21">
        <v>784462.80000000016</v>
      </c>
      <c r="H27" s="21">
        <v>806902.58999999985</v>
      </c>
      <c r="I27" s="37">
        <v>508546.35380000074</v>
      </c>
      <c r="J27" s="21">
        <v>1211661.98</v>
      </c>
      <c r="K27" s="21">
        <v>242576.14</v>
      </c>
      <c r="L27" s="37">
        <v>1989907.0499999998</v>
      </c>
      <c r="M27" s="21">
        <v>2414155.1100000003</v>
      </c>
      <c r="N27" s="21">
        <v>139136.31</v>
      </c>
      <c r="O27" s="21">
        <v>0</v>
      </c>
      <c r="P27" s="22">
        <v>53521.639999999767</v>
      </c>
      <c r="Q27" s="38">
        <v>0</v>
      </c>
      <c r="R27" s="21">
        <v>615603.44999999995</v>
      </c>
      <c r="S27" s="21">
        <v>0</v>
      </c>
      <c r="T27" s="21">
        <v>0</v>
      </c>
      <c r="U27" s="21">
        <v>0</v>
      </c>
      <c r="V27" s="21">
        <v>61244.27</v>
      </c>
      <c r="W27" s="21">
        <v>0</v>
      </c>
      <c r="X27" s="38">
        <v>0</v>
      </c>
      <c r="Y27" s="21">
        <v>500</v>
      </c>
      <c r="Z27" s="29">
        <v>17473565.963800002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319292.37</v>
      </c>
      <c r="E28" s="37">
        <v>0</v>
      </c>
      <c r="F28" s="21">
        <v>0</v>
      </c>
      <c r="G28" s="21">
        <v>361644.63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0</v>
      </c>
      <c r="R28" s="21">
        <v>0</v>
      </c>
      <c r="S28" s="21">
        <v>0</v>
      </c>
      <c r="T28" s="21">
        <v>2539827.9399999995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3220764.9399999995</v>
      </c>
      <c r="AA28" s="8"/>
    </row>
    <row r="29" spans="1:27" x14ac:dyDescent="0.25">
      <c r="A29" s="20">
        <v>15</v>
      </c>
      <c r="B29" s="66" t="s">
        <v>57</v>
      </c>
      <c r="C29" s="37">
        <v>5865520</v>
      </c>
      <c r="D29" s="37">
        <v>14599583.720000001</v>
      </c>
      <c r="E29" s="37">
        <v>0</v>
      </c>
      <c r="F29" s="21">
        <v>0</v>
      </c>
      <c r="G29" s="21">
        <v>16056.15</v>
      </c>
      <c r="H29" s="21">
        <v>3132792.07</v>
      </c>
      <c r="I29" s="37">
        <v>5445640.8775074948</v>
      </c>
      <c r="J29" s="21">
        <v>0</v>
      </c>
      <c r="K29" s="21">
        <v>80109.36</v>
      </c>
      <c r="L29" s="37">
        <v>497432.18</v>
      </c>
      <c r="M29" s="21">
        <v>0</v>
      </c>
      <c r="N29" s="21">
        <v>0</v>
      </c>
      <c r="O29" s="21">
        <v>0</v>
      </c>
      <c r="P29" s="22">
        <v>50024.770000000004</v>
      </c>
      <c r="Q29" s="38">
        <v>0</v>
      </c>
      <c r="R29" s="21">
        <v>176694.01</v>
      </c>
      <c r="S29" s="21">
        <v>0</v>
      </c>
      <c r="T29" s="21">
        <v>24363.95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29888217.08750749</v>
      </c>
      <c r="AA29" s="8"/>
    </row>
    <row r="30" spans="1:27" x14ac:dyDescent="0.25">
      <c r="A30" s="20">
        <v>16</v>
      </c>
      <c r="B30" s="66" t="s">
        <v>58</v>
      </c>
      <c r="C30" s="37">
        <v>710</v>
      </c>
      <c r="D30" s="37">
        <v>66384.19</v>
      </c>
      <c r="E30" s="37">
        <v>13706.01</v>
      </c>
      <c r="F30" s="21">
        <v>656831.71</v>
      </c>
      <c r="G30" s="21">
        <v>26214.23</v>
      </c>
      <c r="H30" s="21">
        <v>220053.16999999998</v>
      </c>
      <c r="I30" s="37">
        <v>0</v>
      </c>
      <c r="J30" s="21">
        <v>219552.32</v>
      </c>
      <c r="K30" s="21">
        <v>62723.62</v>
      </c>
      <c r="L30" s="37">
        <v>624587.31000000006</v>
      </c>
      <c r="M30" s="21">
        <v>115924.25</v>
      </c>
      <c r="N30" s="21">
        <v>1512434.9400000002</v>
      </c>
      <c r="O30" s="21">
        <v>0</v>
      </c>
      <c r="P30" s="22">
        <v>3807.2999999999997</v>
      </c>
      <c r="Q30" s="38">
        <v>37865.69</v>
      </c>
      <c r="R30" s="21">
        <v>0</v>
      </c>
      <c r="S30" s="21">
        <v>5478.94</v>
      </c>
      <c r="T30" s="21">
        <v>0</v>
      </c>
      <c r="U30" s="21">
        <v>141104</v>
      </c>
      <c r="V30" s="21">
        <v>0</v>
      </c>
      <c r="W30" s="21">
        <v>709546</v>
      </c>
      <c r="X30" s="38">
        <v>0</v>
      </c>
      <c r="Y30" s="21">
        <v>0</v>
      </c>
      <c r="Z30" s="29">
        <v>4416923.68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900957.8</v>
      </c>
      <c r="E31" s="37">
        <v>0</v>
      </c>
      <c r="F31" s="21">
        <v>75.209999999999994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4801.12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905834.13</v>
      </c>
      <c r="AA31" s="8"/>
    </row>
    <row r="32" spans="1:27" x14ac:dyDescent="0.25">
      <c r="A32" s="20">
        <v>18</v>
      </c>
      <c r="B32" s="66" t="s">
        <v>60</v>
      </c>
      <c r="C32" s="37">
        <v>920036</v>
      </c>
      <c r="D32" s="37">
        <v>14676960.18</v>
      </c>
      <c r="E32" s="37">
        <v>910668.7899999998</v>
      </c>
      <c r="F32" s="21">
        <v>649935.62000000011</v>
      </c>
      <c r="G32" s="21">
        <v>400404.73</v>
      </c>
      <c r="H32" s="21">
        <v>113744.18999999999</v>
      </c>
      <c r="I32" s="37">
        <v>601.37889999999993</v>
      </c>
      <c r="J32" s="21">
        <v>778412.26</v>
      </c>
      <c r="K32" s="21">
        <v>464557.44</v>
      </c>
      <c r="L32" s="37">
        <v>1404368.74</v>
      </c>
      <c r="M32" s="21">
        <v>513027.58</v>
      </c>
      <c r="N32" s="21">
        <v>270925.08</v>
      </c>
      <c r="O32" s="21">
        <v>0</v>
      </c>
      <c r="P32" s="22">
        <v>29402.78</v>
      </c>
      <c r="Q32" s="38">
        <v>134957.50000000035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21268002.2689</v>
      </c>
      <c r="AA32" s="8"/>
    </row>
    <row r="33" spans="1:46" s="28" customFormat="1" x14ac:dyDescent="0.25">
      <c r="A33" s="106" t="s">
        <v>61</v>
      </c>
      <c r="B33" s="107"/>
      <c r="C33" s="32">
        <v>138316204.625</v>
      </c>
      <c r="D33" s="32">
        <v>113410176.09999999</v>
      </c>
      <c r="E33" s="32">
        <v>111369933.00999999</v>
      </c>
      <c r="F33" s="23">
        <v>90248118.570000008</v>
      </c>
      <c r="G33" s="23">
        <v>68247132.25</v>
      </c>
      <c r="H33" s="23">
        <v>66289670.169999994</v>
      </c>
      <c r="I33" s="32">
        <v>65204050.514308825</v>
      </c>
      <c r="J33" s="23">
        <v>61228732.990000002</v>
      </c>
      <c r="K33" s="23">
        <v>59008783.389999993</v>
      </c>
      <c r="L33" s="32">
        <v>57476106.919999994</v>
      </c>
      <c r="M33" s="23">
        <v>39023739.459999993</v>
      </c>
      <c r="N33" s="23">
        <v>12255481.490000002</v>
      </c>
      <c r="O33" s="23">
        <v>11382753</v>
      </c>
      <c r="P33" s="33">
        <v>9780151.8099999856</v>
      </c>
      <c r="Q33" s="45">
        <v>8362828.5892097428</v>
      </c>
      <c r="R33" s="23">
        <v>5195746.3523166999</v>
      </c>
      <c r="S33" s="23">
        <v>3179495.0415280093</v>
      </c>
      <c r="T33" s="23">
        <v>2564191.8899999997</v>
      </c>
      <c r="U33" s="23">
        <v>2012686.53</v>
      </c>
      <c r="V33" s="23">
        <v>1379841.4100000001</v>
      </c>
      <c r="W33" s="23">
        <v>746177</v>
      </c>
      <c r="X33" s="23">
        <v>580613.80999999994</v>
      </c>
      <c r="Y33" s="23">
        <v>339924.47999999998</v>
      </c>
      <c r="Z33" s="29">
        <v>927602539.40236318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0.14911149845936658</v>
      </c>
      <c r="D34" s="36">
        <v>0.12226160589541726</v>
      </c>
      <c r="E34" s="36">
        <v>0.1200621260499713</v>
      </c>
      <c r="F34" s="36">
        <v>9.7291797657372919E-2</v>
      </c>
      <c r="G34" s="36">
        <v>7.3573679837024092E-2</v>
      </c>
      <c r="H34" s="36">
        <v>7.146344188827812E-2</v>
      </c>
      <c r="I34" s="36">
        <v>7.0293091862726642E-2</v>
      </c>
      <c r="J34" s="36">
        <v>6.6007509023690819E-2</v>
      </c>
      <c r="K34" s="36">
        <v>6.3614296946640794E-2</v>
      </c>
      <c r="L34" s="36">
        <v>6.1961998246609765E-2</v>
      </c>
      <c r="M34" s="36">
        <v>4.2069461652338998E-2</v>
      </c>
      <c r="N34" s="36">
        <v>1.3211996484934138E-2</v>
      </c>
      <c r="O34" s="36">
        <v>1.2271153340453006E-2</v>
      </c>
      <c r="P34" s="36">
        <v>1.054347244057908E-2</v>
      </c>
      <c r="Q34" s="36">
        <v>9.0155300723925962E-3</v>
      </c>
      <c r="R34" s="36">
        <v>5.6012636141166893E-3</v>
      </c>
      <c r="S34" s="36">
        <v>3.4276480566520422E-3</v>
      </c>
      <c r="T34" s="36">
        <v>2.7643217661435684E-3</v>
      </c>
      <c r="U34" s="36">
        <v>2.1697725529047558E-3</v>
      </c>
      <c r="V34" s="36">
        <v>1.4875351795489973E-3</v>
      </c>
      <c r="W34" s="36">
        <v>8.044145723024301E-4</v>
      </c>
      <c r="X34" s="36">
        <v>6.2592951758635594E-4</v>
      </c>
      <c r="Y34" s="36">
        <v>3.6645488294912055E-4</v>
      </c>
      <c r="Z34" s="36">
        <v>1.0000000000000002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6.6258092810013366E-2</v>
      </c>
      <c r="B46" s="104" t="s">
        <v>293</v>
      </c>
      <c r="F46" s="52"/>
    </row>
    <row r="47" spans="1:46" ht="15" customHeight="1" x14ac:dyDescent="0.25">
      <c r="A47" s="53">
        <f>(Z7+Z20)/$Z$33</f>
        <v>0.69764083904894991</v>
      </c>
      <c r="B47" s="105" t="s">
        <v>294</v>
      </c>
      <c r="F47" s="52"/>
    </row>
    <row r="48" spans="1:46" ht="15" customHeight="1" x14ac:dyDescent="0.25">
      <c r="A48" s="53">
        <f>Z8/$Z$33</f>
        <v>4.7072973224213622E-3</v>
      </c>
      <c r="B48" s="105" t="s">
        <v>36</v>
      </c>
      <c r="F48" s="52"/>
    </row>
    <row r="49" spans="1:6" ht="15" customHeight="1" x14ac:dyDescent="0.25">
      <c r="A49" s="53">
        <f>(Z25+Z9)/$Z$33</f>
        <v>2.0120363309941635E-3</v>
      </c>
      <c r="B49" s="105" t="s">
        <v>295</v>
      </c>
      <c r="F49" s="52"/>
    </row>
    <row r="50" spans="1:6" ht="15" customHeight="1" x14ac:dyDescent="0.25">
      <c r="A50" s="53">
        <f>(Z26+Z10)/$Z$33</f>
        <v>3.7789779097044695E-3</v>
      </c>
      <c r="B50" s="105" t="s">
        <v>296</v>
      </c>
      <c r="F50" s="52"/>
    </row>
    <row r="51" spans="1:6" ht="15" customHeight="1" x14ac:dyDescent="0.25">
      <c r="A51" s="53">
        <f>Z11/$Z$33</f>
        <v>9.7151474215158243E-3</v>
      </c>
      <c r="B51" s="105" t="s">
        <v>39</v>
      </c>
      <c r="F51" s="52"/>
    </row>
    <row r="52" spans="1:6" ht="15" customHeight="1" x14ac:dyDescent="0.25">
      <c r="A52" s="53">
        <f>(Z12+Z17)/$Z$33</f>
        <v>0.13269108392919662</v>
      </c>
      <c r="B52" s="105" t="s">
        <v>297</v>
      </c>
      <c r="F52" s="52"/>
    </row>
    <row r="53" spans="1:6" ht="15" customHeight="1" x14ac:dyDescent="0.25">
      <c r="A53" s="53">
        <f>Z27/$Z$33</f>
        <v>1.8837341664737023E-2</v>
      </c>
      <c r="B53" s="105" t="s">
        <v>55</v>
      </c>
      <c r="F53" s="52"/>
    </row>
    <row r="54" spans="1:6" ht="15" customHeight="1" x14ac:dyDescent="0.25">
      <c r="A54" s="53">
        <f>(Z28+Z29+Z30+Z31)/$Z$33</f>
        <v>4.1431257683132626E-2</v>
      </c>
      <c r="B54" s="105" t="s">
        <v>298</v>
      </c>
      <c r="F54" s="52"/>
    </row>
    <row r="55" spans="1:6" ht="15" customHeight="1" x14ac:dyDescent="0.25">
      <c r="A55" s="53">
        <f>Z32/$Z$33</f>
        <v>2.2927925879334669E-2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322</v>
      </c>
      <c r="G3" s="31" t="s">
        <v>317</v>
      </c>
      <c r="H3" s="31" t="s">
        <v>320</v>
      </c>
      <c r="I3" s="31" t="s">
        <v>318</v>
      </c>
      <c r="J3" s="31" t="s">
        <v>319</v>
      </c>
      <c r="K3" s="31" t="s">
        <v>321</v>
      </c>
      <c r="L3" s="31" t="s">
        <v>323</v>
      </c>
      <c r="M3" s="31" t="s">
        <v>324</v>
      </c>
      <c r="N3" s="31" t="s">
        <v>326</v>
      </c>
      <c r="O3" s="31" t="s">
        <v>327</v>
      </c>
      <c r="P3" s="31" t="s">
        <v>325</v>
      </c>
      <c r="Q3" s="31" t="s">
        <v>328</v>
      </c>
      <c r="R3" s="31" t="s">
        <v>332</v>
      </c>
      <c r="S3" s="31" t="s">
        <v>330</v>
      </c>
      <c r="T3" s="31" t="s">
        <v>331</v>
      </c>
      <c r="U3" s="31" t="s">
        <v>333</v>
      </c>
      <c r="V3" s="31" t="s">
        <v>329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1409691</v>
      </c>
      <c r="D4" s="38">
        <v>306641.38</v>
      </c>
      <c r="E4" s="38">
        <v>260553.84</v>
      </c>
      <c r="F4" s="38">
        <v>1930.04</v>
      </c>
      <c r="G4" s="38">
        <v>567527.98697625019</v>
      </c>
      <c r="H4" s="38">
        <v>6640</v>
      </c>
      <c r="I4" s="38">
        <v>669057.64000000013</v>
      </c>
      <c r="J4" s="38">
        <v>198995.12</v>
      </c>
      <c r="K4" s="38">
        <v>993494</v>
      </c>
      <c r="L4" s="47">
        <v>187972.7</v>
      </c>
      <c r="M4" s="38">
        <v>0</v>
      </c>
      <c r="N4" s="38">
        <v>0</v>
      </c>
      <c r="O4" s="38">
        <v>9386.1975224702637</v>
      </c>
      <c r="P4" s="38">
        <v>103008.40000000001</v>
      </c>
      <c r="Q4" s="38">
        <v>47322.5</v>
      </c>
      <c r="R4" s="38">
        <v>150236.91</v>
      </c>
      <c r="S4" s="38">
        <v>33331.402920961373</v>
      </c>
      <c r="T4" s="38">
        <v>0</v>
      </c>
      <c r="U4" s="38">
        <v>1372.9184465342182</v>
      </c>
      <c r="V4" s="38">
        <v>0</v>
      </c>
      <c r="W4" s="38">
        <v>216</v>
      </c>
      <c r="X4" s="38">
        <v>0</v>
      </c>
      <c r="Y4" s="38">
        <v>31091.360000000001</v>
      </c>
      <c r="Z4" s="29">
        <v>4978469.395866218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7221.99</v>
      </c>
      <c r="F5" s="21">
        <v>0</v>
      </c>
      <c r="G5" s="21">
        <v>145.51956146200035</v>
      </c>
      <c r="H5" s="21">
        <v>0</v>
      </c>
      <c r="I5" s="37">
        <v>25000</v>
      </c>
      <c r="J5" s="21">
        <v>827.62</v>
      </c>
      <c r="K5" s="21">
        <v>592.82000000000005</v>
      </c>
      <c r="L5" s="37">
        <v>1000</v>
      </c>
      <c r="M5" s="21">
        <v>0</v>
      </c>
      <c r="N5" s="21">
        <v>0</v>
      </c>
      <c r="O5" s="21">
        <v>1.1103755828302957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34789.059937044833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1357420.8299999998</v>
      </c>
      <c r="E6" s="37">
        <v>0</v>
      </c>
      <c r="F6" s="21">
        <v>0</v>
      </c>
      <c r="G6" s="21">
        <v>0</v>
      </c>
      <c r="H6" s="21">
        <v>237970.62</v>
      </c>
      <c r="I6" s="37">
        <v>0</v>
      </c>
      <c r="J6" s="21">
        <v>0</v>
      </c>
      <c r="K6" s="21">
        <v>4699756.9499999927</v>
      </c>
      <c r="L6" s="37">
        <v>211407.82</v>
      </c>
      <c r="M6" s="21">
        <v>0</v>
      </c>
      <c r="N6" s="21">
        <v>3886126</v>
      </c>
      <c r="O6" s="21">
        <v>0</v>
      </c>
      <c r="P6" s="22">
        <v>42917.350000000028</v>
      </c>
      <c r="Q6" s="38">
        <v>2029301.5999999945</v>
      </c>
      <c r="R6" s="21">
        <v>1201648.28</v>
      </c>
      <c r="S6" s="21">
        <v>1188691.3050436389</v>
      </c>
      <c r="T6" s="21">
        <v>0</v>
      </c>
      <c r="U6" s="21">
        <v>757545.34955346573</v>
      </c>
      <c r="V6" s="21">
        <v>0</v>
      </c>
      <c r="W6" s="21">
        <v>266820</v>
      </c>
      <c r="X6" s="38">
        <v>246105.22000000003</v>
      </c>
      <c r="Y6" s="21">
        <v>0</v>
      </c>
      <c r="Z6" s="29">
        <v>16125711.324597092</v>
      </c>
      <c r="AA6" s="8"/>
    </row>
    <row r="7" spans="1:28" x14ac:dyDescent="0.25">
      <c r="A7" s="20">
        <v>3</v>
      </c>
      <c r="B7" s="65" t="s">
        <v>35</v>
      </c>
      <c r="C7" s="37">
        <v>5658560</v>
      </c>
      <c r="D7" s="37">
        <v>5397247.290000001</v>
      </c>
      <c r="E7" s="37">
        <v>22691470.929999996</v>
      </c>
      <c r="F7" s="21">
        <v>6279140.4199999999</v>
      </c>
      <c r="G7" s="21">
        <v>17808897.229913302</v>
      </c>
      <c r="H7" s="21">
        <v>214913.79</v>
      </c>
      <c r="I7" s="37">
        <v>18099201.459999982</v>
      </c>
      <c r="J7" s="21">
        <v>1087307.71</v>
      </c>
      <c r="K7" s="21">
        <v>9338904.3300000001</v>
      </c>
      <c r="L7" s="37">
        <v>14329513.069999997</v>
      </c>
      <c r="M7" s="21">
        <v>2684450.75</v>
      </c>
      <c r="N7" s="21">
        <v>0</v>
      </c>
      <c r="O7" s="21">
        <v>1962244.3114933646</v>
      </c>
      <c r="P7" s="22">
        <v>1216553.1499999983</v>
      </c>
      <c r="Q7" s="38">
        <v>98491.739999999991</v>
      </c>
      <c r="R7" s="21">
        <v>29059.22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38">
        <v>0</v>
      </c>
      <c r="Y7" s="21">
        <v>14546.09</v>
      </c>
      <c r="Z7" s="29">
        <v>106910501.49140662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400.61999999999989</v>
      </c>
      <c r="F8" s="21">
        <v>0</v>
      </c>
      <c r="G8" s="21">
        <v>0</v>
      </c>
      <c r="H8" s="21">
        <v>0</v>
      </c>
      <c r="I8" s="37">
        <v>0</v>
      </c>
      <c r="J8" s="21">
        <v>88384.62999999999</v>
      </c>
      <c r="K8" s="21">
        <v>27558.63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116343.87999999999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23219.010000000002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166559.32</v>
      </c>
      <c r="L9" s="37">
        <v>0</v>
      </c>
      <c r="M9" s="21">
        <v>0</v>
      </c>
      <c r="N9" s="21">
        <v>0</v>
      </c>
      <c r="O9" s="21">
        <v>59.496689628933282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189837.82668962894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142</v>
      </c>
      <c r="D10" s="37">
        <v>36325.97</v>
      </c>
      <c r="E10" s="37">
        <v>208311.06</v>
      </c>
      <c r="F10" s="21">
        <v>0</v>
      </c>
      <c r="G10" s="21">
        <v>145.51956146200035</v>
      </c>
      <c r="H10" s="21">
        <v>0</v>
      </c>
      <c r="I10" s="37">
        <v>0</v>
      </c>
      <c r="J10" s="21">
        <v>0</v>
      </c>
      <c r="K10" s="21">
        <v>28379.18</v>
      </c>
      <c r="L10" s="37">
        <v>397592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54938.890302400003</v>
      </c>
      <c r="W10" s="21">
        <v>0</v>
      </c>
      <c r="X10" s="38">
        <v>0</v>
      </c>
      <c r="Y10" s="21">
        <v>0</v>
      </c>
      <c r="Z10" s="29">
        <v>725834.61986386206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777</v>
      </c>
      <c r="D11" s="37">
        <v>108286.79000000001</v>
      </c>
      <c r="E11" s="37">
        <v>331420.68000000017</v>
      </c>
      <c r="F11" s="21">
        <v>0</v>
      </c>
      <c r="G11" s="21">
        <v>56138.868309571582</v>
      </c>
      <c r="H11" s="21">
        <v>0</v>
      </c>
      <c r="I11" s="37">
        <v>-35908.61</v>
      </c>
      <c r="J11" s="21">
        <v>0</v>
      </c>
      <c r="K11" s="21">
        <v>31556.89</v>
      </c>
      <c r="L11" s="37">
        <v>1232.9699999999993</v>
      </c>
      <c r="M11" s="21">
        <v>145717.52000000002</v>
      </c>
      <c r="N11" s="21">
        <v>0</v>
      </c>
      <c r="O11" s="21">
        <v>1285.5685601970299</v>
      </c>
      <c r="P11" s="22">
        <v>0</v>
      </c>
      <c r="Q11" s="38">
        <v>0</v>
      </c>
      <c r="R11" s="21">
        <v>0</v>
      </c>
      <c r="S11" s="21">
        <v>0</v>
      </c>
      <c r="T11" s="21">
        <v>0</v>
      </c>
      <c r="U11" s="21">
        <v>0</v>
      </c>
      <c r="V11" s="21">
        <v>257218.18289539998</v>
      </c>
      <c r="W11" s="21">
        <v>0</v>
      </c>
      <c r="X11" s="38">
        <v>0</v>
      </c>
      <c r="Y11" s="21">
        <v>0</v>
      </c>
      <c r="Z11" s="29">
        <v>897725.85976516886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435961</v>
      </c>
      <c r="D12" s="37">
        <v>644634.80999999994</v>
      </c>
      <c r="E12" s="37">
        <v>3592246.560000001</v>
      </c>
      <c r="F12" s="21">
        <v>228.28</v>
      </c>
      <c r="G12" s="21">
        <v>2871240.0640528109</v>
      </c>
      <c r="H12" s="21">
        <v>236890.29</v>
      </c>
      <c r="I12" s="37">
        <v>1424793.7500000005</v>
      </c>
      <c r="J12" s="21">
        <v>969087.12000000011</v>
      </c>
      <c r="K12" s="21">
        <v>1281831.48</v>
      </c>
      <c r="L12" s="37">
        <v>1033704.1599999998</v>
      </c>
      <c r="M12" s="21">
        <v>899048.99000000011</v>
      </c>
      <c r="N12" s="21">
        <v>0</v>
      </c>
      <c r="O12" s="21">
        <v>109603.68118048878</v>
      </c>
      <c r="P12" s="22">
        <v>452249.76</v>
      </c>
      <c r="Q12" s="38">
        <v>17867.21</v>
      </c>
      <c r="R12" s="21">
        <v>3509.65</v>
      </c>
      <c r="S12" s="21">
        <v>0</v>
      </c>
      <c r="T12" s="21">
        <v>0</v>
      </c>
      <c r="U12" s="21">
        <v>0</v>
      </c>
      <c r="V12" s="21">
        <v>162620.16315139999</v>
      </c>
      <c r="W12" s="21">
        <v>0</v>
      </c>
      <c r="X12" s="38">
        <v>0</v>
      </c>
      <c r="Y12" s="21">
        <v>3277.19</v>
      </c>
      <c r="Z12" s="29">
        <v>14138794.158384701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304060</v>
      </c>
      <c r="D13" s="37">
        <v>0</v>
      </c>
      <c r="E13" s="37">
        <v>1806535.9700000002</v>
      </c>
      <c r="F13" s="21">
        <v>228.28</v>
      </c>
      <c r="G13" s="21">
        <v>419309.79614776745</v>
      </c>
      <c r="H13" s="21">
        <v>0</v>
      </c>
      <c r="I13" s="37">
        <v>982643.14000000071</v>
      </c>
      <c r="J13" s="21">
        <v>923835.82000000007</v>
      </c>
      <c r="K13" s="21">
        <v>437572.11</v>
      </c>
      <c r="L13" s="37">
        <v>226748.74</v>
      </c>
      <c r="M13" s="21">
        <v>64184.429999999993</v>
      </c>
      <c r="N13" s="21">
        <v>0</v>
      </c>
      <c r="O13" s="21">
        <v>109556.46292562893</v>
      </c>
      <c r="P13" s="22">
        <v>133007.08999999997</v>
      </c>
      <c r="Q13" s="38">
        <v>17867.21</v>
      </c>
      <c r="R13" s="21">
        <v>3509.65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8">
        <v>0</v>
      </c>
      <c r="Y13" s="21">
        <v>3277.19</v>
      </c>
      <c r="Z13" s="29">
        <v>5432335.889073398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77915</v>
      </c>
      <c r="D14" s="37">
        <v>518690.30999999994</v>
      </c>
      <c r="E14" s="37">
        <v>1191190.1400000004</v>
      </c>
      <c r="F14" s="21">
        <v>0</v>
      </c>
      <c r="G14" s="21">
        <v>2435356.4255691604</v>
      </c>
      <c r="H14" s="21">
        <v>224162.74000000002</v>
      </c>
      <c r="I14" s="37">
        <v>309470.10999999987</v>
      </c>
      <c r="J14" s="21">
        <v>45151.299999999996</v>
      </c>
      <c r="K14" s="21">
        <v>702054.84000000008</v>
      </c>
      <c r="L14" s="37">
        <v>720837.12999999989</v>
      </c>
      <c r="M14" s="21">
        <v>597771.31000000006</v>
      </c>
      <c r="N14" s="21">
        <v>0</v>
      </c>
      <c r="O14" s="21">
        <v>0</v>
      </c>
      <c r="P14" s="22">
        <v>319242.67000000004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162620.16315139999</v>
      </c>
      <c r="W14" s="21">
        <v>0</v>
      </c>
      <c r="X14" s="38">
        <v>0</v>
      </c>
      <c r="Y14" s="21">
        <v>0</v>
      </c>
      <c r="Z14" s="29">
        <v>7304462.1387205608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1781</v>
      </c>
      <c r="D15" s="37">
        <v>0</v>
      </c>
      <c r="E15" s="37">
        <v>232939.51999999999</v>
      </c>
      <c r="F15" s="21">
        <v>0</v>
      </c>
      <c r="G15" s="21">
        <v>15427.232335882825</v>
      </c>
      <c r="H15" s="21">
        <v>0</v>
      </c>
      <c r="I15" s="37">
        <v>0</v>
      </c>
      <c r="J15" s="21">
        <v>0</v>
      </c>
      <c r="K15" s="21">
        <v>128247.99</v>
      </c>
      <c r="L15" s="37">
        <v>72713.2</v>
      </c>
      <c r="M15" s="21">
        <v>113623.75</v>
      </c>
      <c r="N15" s="21">
        <v>0</v>
      </c>
      <c r="O15" s="21">
        <v>44.619378305294887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564777.31171418808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52205</v>
      </c>
      <c r="D16" s="37">
        <v>125944.5</v>
      </c>
      <c r="E16" s="37">
        <v>361580.93</v>
      </c>
      <c r="F16" s="21">
        <v>0</v>
      </c>
      <c r="G16" s="21">
        <v>1146.6100000000001</v>
      </c>
      <c r="H16" s="21">
        <v>12727.55</v>
      </c>
      <c r="I16" s="37">
        <v>132680.5</v>
      </c>
      <c r="J16" s="21">
        <v>100</v>
      </c>
      <c r="K16" s="21">
        <v>13956.539999999997</v>
      </c>
      <c r="L16" s="37">
        <v>13405.09</v>
      </c>
      <c r="M16" s="21">
        <v>123469.5</v>
      </c>
      <c r="N16" s="21">
        <v>0</v>
      </c>
      <c r="O16" s="21">
        <v>2.5988765545591117</v>
      </c>
      <c r="P16" s="22">
        <v>0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837218.81887655449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114090</v>
      </c>
      <c r="D17" s="37">
        <v>18584.590000000004</v>
      </c>
      <c r="E17" s="37">
        <v>38774.939999999995</v>
      </c>
      <c r="F17" s="21">
        <v>56630.37</v>
      </c>
      <c r="G17" s="21">
        <v>23950.535177181482</v>
      </c>
      <c r="H17" s="21">
        <v>0</v>
      </c>
      <c r="I17" s="37">
        <v>0</v>
      </c>
      <c r="J17" s="21">
        <v>2100</v>
      </c>
      <c r="K17" s="21">
        <v>104390.39999999999</v>
      </c>
      <c r="L17" s="37">
        <v>12521.849999999999</v>
      </c>
      <c r="M17" s="21">
        <v>840219.43</v>
      </c>
      <c r="N17" s="21">
        <v>0</v>
      </c>
      <c r="O17" s="21">
        <v>14899.206349295799</v>
      </c>
      <c r="P17" s="22">
        <v>1229.0700000000002</v>
      </c>
      <c r="Q17" s="38">
        <v>24490.609999999997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9">
        <v>1251881.0015264775</v>
      </c>
      <c r="AA17" s="8"/>
    </row>
    <row r="18" spans="1:27" x14ac:dyDescent="0.25">
      <c r="A18" s="54">
        <v>9.1</v>
      </c>
      <c r="B18" s="3" t="s">
        <v>46</v>
      </c>
      <c r="C18" s="37">
        <v>109625</v>
      </c>
      <c r="D18" s="37">
        <v>16764.590000000004</v>
      </c>
      <c r="E18" s="37">
        <v>18997.389999999996</v>
      </c>
      <c r="F18" s="21">
        <v>56630.37</v>
      </c>
      <c r="G18" s="21">
        <v>17219.550505415831</v>
      </c>
      <c r="H18" s="21">
        <v>0</v>
      </c>
      <c r="I18" s="37">
        <v>0</v>
      </c>
      <c r="J18" s="21">
        <v>0</v>
      </c>
      <c r="K18" s="21">
        <v>0</v>
      </c>
      <c r="L18" s="37">
        <v>5896.29</v>
      </c>
      <c r="M18" s="21">
        <v>840219.43</v>
      </c>
      <c r="N18" s="21">
        <v>0</v>
      </c>
      <c r="O18" s="21">
        <v>14899.206349295799</v>
      </c>
      <c r="P18" s="22">
        <v>0</v>
      </c>
      <c r="Q18" s="38">
        <v>24490.609999999997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9">
        <v>1104742.4368547117</v>
      </c>
      <c r="AA18" s="8"/>
    </row>
    <row r="19" spans="1:27" x14ac:dyDescent="0.25">
      <c r="A19" s="54">
        <v>9.1999999999999993</v>
      </c>
      <c r="B19" s="3" t="s">
        <v>47</v>
      </c>
      <c r="C19" s="37">
        <v>4465</v>
      </c>
      <c r="D19" s="37">
        <v>1820</v>
      </c>
      <c r="E19" s="37">
        <v>19777.55</v>
      </c>
      <c r="F19" s="21">
        <v>0</v>
      </c>
      <c r="G19" s="21">
        <v>6730.9846717656519</v>
      </c>
      <c r="H19" s="21">
        <v>0</v>
      </c>
      <c r="I19" s="37">
        <v>0</v>
      </c>
      <c r="J19" s="21">
        <v>2100</v>
      </c>
      <c r="K19" s="21">
        <v>104390.39999999999</v>
      </c>
      <c r="L19" s="37">
        <v>6625.5599999999995</v>
      </c>
      <c r="M19" s="21">
        <v>0</v>
      </c>
      <c r="N19" s="21">
        <v>0</v>
      </c>
      <c r="O19" s="21">
        <v>0</v>
      </c>
      <c r="P19" s="22">
        <v>1229.0700000000002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147138.56467176566</v>
      </c>
      <c r="AA19" s="8"/>
    </row>
    <row r="20" spans="1:27" x14ac:dyDescent="0.25">
      <c r="A20" s="20">
        <v>10</v>
      </c>
      <c r="B20" s="66" t="s">
        <v>48</v>
      </c>
      <c r="C20" s="37">
        <v>49387999</v>
      </c>
      <c r="D20" s="37">
        <v>35650143.579999998</v>
      </c>
      <c r="E20" s="37">
        <v>11045531.730000002</v>
      </c>
      <c r="F20" s="21">
        <v>28884003.280000001</v>
      </c>
      <c r="G20" s="21">
        <v>10845939.476806078</v>
      </c>
      <c r="H20" s="21">
        <v>28179705.448091678</v>
      </c>
      <c r="I20" s="37">
        <v>5911864.9099999992</v>
      </c>
      <c r="J20" s="21">
        <v>21170137.75</v>
      </c>
      <c r="K20" s="21">
        <v>5745265.2199999988</v>
      </c>
      <c r="L20" s="37">
        <v>5317048.6900000004</v>
      </c>
      <c r="M20" s="21">
        <v>1098820.56</v>
      </c>
      <c r="N20" s="21">
        <v>0</v>
      </c>
      <c r="O20" s="21">
        <v>968087.0462162263</v>
      </c>
      <c r="P20" s="22">
        <v>704444.02999999945</v>
      </c>
      <c r="Q20" s="38">
        <v>0</v>
      </c>
      <c r="R20" s="21">
        <v>0</v>
      </c>
      <c r="S20" s="21">
        <v>0</v>
      </c>
      <c r="T20" s="21">
        <v>0</v>
      </c>
      <c r="U20" s="21">
        <v>333.32</v>
      </c>
      <c r="V20" s="21">
        <v>112754.65999999999</v>
      </c>
      <c r="W20" s="21">
        <v>0</v>
      </c>
      <c r="X20" s="38">
        <v>0</v>
      </c>
      <c r="Y20" s="21">
        <v>659.56</v>
      </c>
      <c r="Z20" s="29">
        <v>205022738.26111397</v>
      </c>
      <c r="AA20" s="8"/>
    </row>
    <row r="21" spans="1:27" x14ac:dyDescent="0.25">
      <c r="A21" s="54">
        <v>10.1</v>
      </c>
      <c r="B21" s="65" t="s">
        <v>49</v>
      </c>
      <c r="C21" s="37">
        <v>49387999</v>
      </c>
      <c r="D21" s="37">
        <v>35646500.399999999</v>
      </c>
      <c r="E21" s="37">
        <v>9356214.7400000021</v>
      </c>
      <c r="F21" s="21">
        <v>28509396.059999999</v>
      </c>
      <c r="G21" s="21">
        <v>10821701.34379079</v>
      </c>
      <c r="H21" s="21">
        <v>28179705.448091678</v>
      </c>
      <c r="I21" s="37">
        <v>5891084.1599999992</v>
      </c>
      <c r="J21" s="21">
        <v>21052570.799999997</v>
      </c>
      <c r="K21" s="21">
        <v>5233587.8599999985</v>
      </c>
      <c r="L21" s="37">
        <v>5257274.8</v>
      </c>
      <c r="M21" s="21">
        <v>1051739.3699999999</v>
      </c>
      <c r="N21" s="21">
        <v>0</v>
      </c>
      <c r="O21" s="21">
        <v>962691.25445352925</v>
      </c>
      <c r="P21" s="22">
        <v>704444.02999999945</v>
      </c>
      <c r="Q21" s="38">
        <v>0</v>
      </c>
      <c r="R21" s="21">
        <v>0</v>
      </c>
      <c r="S21" s="21">
        <v>0</v>
      </c>
      <c r="T21" s="21">
        <v>0</v>
      </c>
      <c r="U21" s="21">
        <v>333.32</v>
      </c>
      <c r="V21" s="21">
        <v>112754.65999999999</v>
      </c>
      <c r="W21" s="21">
        <v>0</v>
      </c>
      <c r="X21" s="38">
        <v>0</v>
      </c>
      <c r="Y21" s="21">
        <v>659.56</v>
      </c>
      <c r="Z21" s="29">
        <v>202168656.80633602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902774.9800000001</v>
      </c>
      <c r="F22" s="21">
        <v>0</v>
      </c>
      <c r="G22" s="21">
        <v>24077.693015287598</v>
      </c>
      <c r="H22" s="21">
        <v>0</v>
      </c>
      <c r="I22" s="37">
        <v>11429.810000000001</v>
      </c>
      <c r="J22" s="21">
        <v>0</v>
      </c>
      <c r="K22" s="21">
        <v>526.95000000000005</v>
      </c>
      <c r="L22" s="37">
        <v>502.17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939311.60301528778</v>
      </c>
      <c r="AA22" s="8"/>
    </row>
    <row r="23" spans="1:27" x14ac:dyDescent="0.25">
      <c r="A23" s="54">
        <v>10.3</v>
      </c>
      <c r="B23" s="68" t="s">
        <v>51</v>
      </c>
      <c r="C23" s="37">
        <v>0</v>
      </c>
      <c r="D23" s="37">
        <v>3643.18</v>
      </c>
      <c r="E23" s="37">
        <v>0</v>
      </c>
      <c r="F23" s="21">
        <v>374607.22</v>
      </c>
      <c r="G23" s="21">
        <v>160.44</v>
      </c>
      <c r="H23" s="21">
        <v>0</v>
      </c>
      <c r="I23" s="37">
        <v>654.53</v>
      </c>
      <c r="J23" s="21">
        <v>37116.520000000004</v>
      </c>
      <c r="K23" s="21">
        <v>0</v>
      </c>
      <c r="L23" s="37">
        <v>0</v>
      </c>
      <c r="M23" s="21">
        <v>0</v>
      </c>
      <c r="N23" s="21">
        <v>0</v>
      </c>
      <c r="O23" s="21">
        <v>4634.4453386379728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420816.33533863799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786542.01</v>
      </c>
      <c r="F24" s="21">
        <v>0</v>
      </c>
      <c r="G24" s="21">
        <v>0</v>
      </c>
      <c r="H24" s="21">
        <v>0</v>
      </c>
      <c r="I24" s="37">
        <v>8696.41</v>
      </c>
      <c r="J24" s="21">
        <v>80450.429999999978</v>
      </c>
      <c r="K24" s="21">
        <v>511150.41</v>
      </c>
      <c r="L24" s="37">
        <v>59271.72</v>
      </c>
      <c r="M24" s="21">
        <v>47081.19</v>
      </c>
      <c r="N24" s="21">
        <v>0</v>
      </c>
      <c r="O24" s="21">
        <v>761.34642405915383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1493953.5164240592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26</v>
      </c>
      <c r="D26" s="37">
        <v>0</v>
      </c>
      <c r="E26" s="37">
        <v>11540</v>
      </c>
      <c r="F26" s="21">
        <v>0</v>
      </c>
      <c r="G26" s="21">
        <v>0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11566</v>
      </c>
      <c r="AA26" s="8"/>
    </row>
    <row r="27" spans="1:27" x14ac:dyDescent="0.25">
      <c r="A27" s="20">
        <v>13</v>
      </c>
      <c r="B27" s="66" t="s">
        <v>55</v>
      </c>
      <c r="C27" s="37">
        <v>556831</v>
      </c>
      <c r="D27" s="37">
        <v>605182.22000000009</v>
      </c>
      <c r="E27" s="37">
        <v>151019.72999999998</v>
      </c>
      <c r="F27" s="21">
        <v>19356.300000000003</v>
      </c>
      <c r="G27" s="21">
        <v>104546.5132716529</v>
      </c>
      <c r="H27" s="21">
        <v>10134</v>
      </c>
      <c r="I27" s="37">
        <v>83523.190000000017</v>
      </c>
      <c r="J27" s="21">
        <v>42420.05000000001</v>
      </c>
      <c r="K27" s="21">
        <v>489021.57000000007</v>
      </c>
      <c r="L27" s="37">
        <v>127158.51000000001</v>
      </c>
      <c r="M27" s="21">
        <v>338209.26999999996</v>
      </c>
      <c r="N27" s="21">
        <v>0</v>
      </c>
      <c r="O27" s="21">
        <v>7931.6336515101993</v>
      </c>
      <c r="P27" s="22">
        <v>4518.2299999999996</v>
      </c>
      <c r="Q27" s="38">
        <v>0</v>
      </c>
      <c r="R27" s="21">
        <v>0</v>
      </c>
      <c r="S27" s="21">
        <v>0</v>
      </c>
      <c r="T27" s="21">
        <v>0</v>
      </c>
      <c r="U27" s="21">
        <v>0</v>
      </c>
      <c r="V27" s="21">
        <v>706.99</v>
      </c>
      <c r="W27" s="21">
        <v>0</v>
      </c>
      <c r="X27" s="38">
        <v>0</v>
      </c>
      <c r="Y27" s="21">
        <v>0</v>
      </c>
      <c r="Z27" s="29">
        <v>2540559.206923164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0</v>
      </c>
      <c r="G28" s="21">
        <v>0</v>
      </c>
      <c r="H28" s="21">
        <v>0</v>
      </c>
      <c r="I28" s="37">
        <v>-496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29.442146380674739</v>
      </c>
      <c r="P28" s="22">
        <v>0</v>
      </c>
      <c r="Q28" s="38">
        <v>0</v>
      </c>
      <c r="R28" s="21">
        <v>0</v>
      </c>
      <c r="S28" s="21">
        <v>0</v>
      </c>
      <c r="T28" s="21">
        <v>1197208.8999999999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1196742.3421463806</v>
      </c>
      <c r="AA28" s="8"/>
    </row>
    <row r="29" spans="1:27" x14ac:dyDescent="0.25">
      <c r="A29" s="20">
        <v>15</v>
      </c>
      <c r="B29" s="66" t="s">
        <v>57</v>
      </c>
      <c r="C29" s="37">
        <v>232089</v>
      </c>
      <c r="D29" s="37">
        <v>644266.68999999994</v>
      </c>
      <c r="E29" s="37">
        <v>0</v>
      </c>
      <c r="F29" s="21">
        <v>2709.83</v>
      </c>
      <c r="G29" s="21">
        <v>0</v>
      </c>
      <c r="H29" s="21">
        <v>0</v>
      </c>
      <c r="I29" s="37">
        <v>0</v>
      </c>
      <c r="J29" s="21">
        <v>790721.03999999992</v>
      </c>
      <c r="K29" s="21">
        <v>0</v>
      </c>
      <c r="L29" s="37">
        <v>276750.8</v>
      </c>
      <c r="M29" s="21">
        <v>0</v>
      </c>
      <c r="N29" s="21">
        <v>0</v>
      </c>
      <c r="O29" s="21">
        <v>2070.6193928858697</v>
      </c>
      <c r="P29" s="22">
        <v>0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9610.01</v>
      </c>
      <c r="W29" s="21">
        <v>0</v>
      </c>
      <c r="X29" s="38">
        <v>0</v>
      </c>
      <c r="Y29" s="21">
        <v>0</v>
      </c>
      <c r="Z29" s="29">
        <v>1958217.9893928857</v>
      </c>
      <c r="AA29" s="8"/>
    </row>
    <row r="30" spans="1:27" x14ac:dyDescent="0.25">
      <c r="A30" s="20">
        <v>16</v>
      </c>
      <c r="B30" s="66" t="s">
        <v>58</v>
      </c>
      <c r="C30" s="37">
        <v>3</v>
      </c>
      <c r="D30" s="37">
        <v>6598.21</v>
      </c>
      <c r="E30" s="37">
        <v>22216.46</v>
      </c>
      <c r="F30" s="21">
        <v>1846.94</v>
      </c>
      <c r="G30" s="21">
        <v>4362.9172967107379</v>
      </c>
      <c r="H30" s="21">
        <v>0</v>
      </c>
      <c r="I30" s="37">
        <v>0</v>
      </c>
      <c r="J30" s="21">
        <v>0</v>
      </c>
      <c r="K30" s="21">
        <v>44614.250000000015</v>
      </c>
      <c r="L30" s="37">
        <v>333304.54999999993</v>
      </c>
      <c r="M30" s="21">
        <v>2470.1799999999998</v>
      </c>
      <c r="N30" s="21">
        <v>0</v>
      </c>
      <c r="O30" s="21">
        <v>96.870363222397501</v>
      </c>
      <c r="P30" s="22">
        <v>37387.68</v>
      </c>
      <c r="Q30" s="38">
        <v>1189.81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19447</v>
      </c>
      <c r="X30" s="38">
        <v>0</v>
      </c>
      <c r="Y30" s="21">
        <v>0</v>
      </c>
      <c r="Z30" s="29">
        <v>473537.86765993305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26015.87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26015.87</v>
      </c>
      <c r="AA31" s="8"/>
    </row>
    <row r="32" spans="1:27" x14ac:dyDescent="0.25">
      <c r="A32" s="20">
        <v>18</v>
      </c>
      <c r="B32" s="66" t="s">
        <v>60</v>
      </c>
      <c r="C32" s="37">
        <v>365667</v>
      </c>
      <c r="D32" s="37">
        <v>1908555.8599999999</v>
      </c>
      <c r="E32" s="37">
        <v>265950.24</v>
      </c>
      <c r="F32" s="21">
        <v>20181.95</v>
      </c>
      <c r="G32" s="21">
        <v>93550.493869710233</v>
      </c>
      <c r="H32" s="21">
        <v>0</v>
      </c>
      <c r="I32" s="37">
        <v>113077.59000002014</v>
      </c>
      <c r="J32" s="21">
        <v>72589.67</v>
      </c>
      <c r="K32" s="21">
        <v>289047.06</v>
      </c>
      <c r="L32" s="37">
        <v>717764.25</v>
      </c>
      <c r="M32" s="21">
        <v>270429.06</v>
      </c>
      <c r="N32" s="21">
        <v>0</v>
      </c>
      <c r="O32" s="21">
        <v>509.74532162876369</v>
      </c>
      <c r="P32" s="22">
        <v>73251.27</v>
      </c>
      <c r="Q32" s="38">
        <v>24467.96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4215042.1491913591</v>
      </c>
      <c r="AA32" s="8"/>
    </row>
    <row r="33" spans="1:46" s="28" customFormat="1" x14ac:dyDescent="0.25">
      <c r="A33" s="106" t="s">
        <v>61</v>
      </c>
      <c r="B33" s="107"/>
      <c r="C33" s="32">
        <v>58161836</v>
      </c>
      <c r="D33" s="32">
        <v>46709904.089999996</v>
      </c>
      <c r="E33" s="32">
        <v>38642655.800000004</v>
      </c>
      <c r="F33" s="23">
        <v>35266027.410000004</v>
      </c>
      <c r="G33" s="23">
        <v>32376299.60523472</v>
      </c>
      <c r="H33" s="23">
        <v>28886254.148091678</v>
      </c>
      <c r="I33" s="32">
        <v>26265113.930000003</v>
      </c>
      <c r="J33" s="23">
        <v>24421743.09</v>
      </c>
      <c r="K33" s="23">
        <v>23240379.27999999</v>
      </c>
      <c r="L33" s="32">
        <v>22945971.370000001</v>
      </c>
      <c r="M33" s="23">
        <v>6279365.7599999998</v>
      </c>
      <c r="N33" s="23">
        <v>3886126</v>
      </c>
      <c r="O33" s="23">
        <v>3076203.8188872994</v>
      </c>
      <c r="P33" s="33">
        <v>2635558.9399999976</v>
      </c>
      <c r="Q33" s="45">
        <v>2243131.4299999941</v>
      </c>
      <c r="R33" s="23">
        <v>1384454.0599999998</v>
      </c>
      <c r="S33" s="23">
        <v>1222022.7079646003</v>
      </c>
      <c r="T33" s="23">
        <v>1197208.8999999999</v>
      </c>
      <c r="U33" s="23">
        <v>759251.58799999987</v>
      </c>
      <c r="V33" s="23">
        <v>597848.89634919993</v>
      </c>
      <c r="W33" s="23">
        <v>286483</v>
      </c>
      <c r="X33" s="23">
        <v>246105.22000000003</v>
      </c>
      <c r="Y33" s="23">
        <v>49574.2</v>
      </c>
      <c r="Z33" s="29">
        <v>360779519.24452746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0.16121157908794523</v>
      </c>
      <c r="D34" s="36">
        <v>0.12946938947036285</v>
      </c>
      <c r="E34" s="36">
        <v>0.10710878455882904</v>
      </c>
      <c r="F34" s="36">
        <v>9.7749527145684675E-2</v>
      </c>
      <c r="G34" s="36">
        <v>8.9739849071894973E-2</v>
      </c>
      <c r="H34" s="36">
        <v>8.006622495805614E-2</v>
      </c>
      <c r="I34" s="36">
        <v>7.2801011501426607E-2</v>
      </c>
      <c r="J34" s="36">
        <v>6.7691600513075531E-2</v>
      </c>
      <c r="K34" s="36">
        <v>6.4417124698944547E-2</v>
      </c>
      <c r="L34" s="36">
        <v>6.3601091930187384E-2</v>
      </c>
      <c r="M34" s="36">
        <v>1.7404995087162919E-2</v>
      </c>
      <c r="N34" s="36">
        <v>1.077147064261727E-2</v>
      </c>
      <c r="O34" s="36">
        <v>8.5265478077272017E-3</v>
      </c>
      <c r="P34" s="36">
        <v>7.3051789234567961E-3</v>
      </c>
      <c r="Q34" s="36">
        <v>6.217457783349545E-3</v>
      </c>
      <c r="R34" s="36">
        <v>3.8373964877469972E-3</v>
      </c>
      <c r="S34" s="36">
        <v>3.3871731702606531E-3</v>
      </c>
      <c r="T34" s="36">
        <v>3.3183948537515548E-3</v>
      </c>
      <c r="U34" s="36">
        <v>2.1044753027829105E-3</v>
      </c>
      <c r="V34" s="36">
        <v>1.6571032014264444E-3</v>
      </c>
      <c r="W34" s="36">
        <v>7.940666936967364E-4</v>
      </c>
      <c r="X34" s="36">
        <v>6.821485335845685E-4</v>
      </c>
      <c r="Y34" s="36">
        <v>1.3740857602950523E-4</v>
      </c>
      <c r="Z34" s="36">
        <v>1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5.8496060875782185E-2</v>
      </c>
      <c r="B46" s="104" t="s">
        <v>293</v>
      </c>
    </row>
    <row r="47" spans="1:46" ht="15" customHeight="1" x14ac:dyDescent="0.25">
      <c r="A47" s="53">
        <f>(Z7+Z20)/$Z$33</f>
        <v>0.8646090565387663</v>
      </c>
      <c r="B47" s="105" t="s">
        <v>294</v>
      </c>
    </row>
    <row r="48" spans="1:46" ht="15" customHeight="1" x14ac:dyDescent="0.25">
      <c r="A48" s="53">
        <f>Z8/$Z$33</f>
        <v>3.2247917022458521E-4</v>
      </c>
      <c r="B48" s="105" t="s">
        <v>36</v>
      </c>
    </row>
    <row r="49" spans="1:2" ht="15" customHeight="1" x14ac:dyDescent="0.25">
      <c r="A49" s="53">
        <f>(Z25+Z9)/$Z$33</f>
        <v>5.2618792521024881E-4</v>
      </c>
      <c r="B49" s="105" t="s">
        <v>295</v>
      </c>
    </row>
    <row r="50" spans="1:2" ht="15" customHeight="1" x14ac:dyDescent="0.25">
      <c r="A50" s="53">
        <f>(Z26+Z10)/$Z$33</f>
        <v>2.0439093144976172E-3</v>
      </c>
      <c r="B50" s="105" t="s">
        <v>296</v>
      </c>
    </row>
    <row r="51" spans="1:2" ht="15" customHeight="1" x14ac:dyDescent="0.25">
      <c r="A51" s="53">
        <f>Z11/$Z$33</f>
        <v>2.4882949609917088E-3</v>
      </c>
      <c r="B51" s="105" t="s">
        <v>39</v>
      </c>
    </row>
    <row r="52" spans="1:2" ht="15" customHeight="1" x14ac:dyDescent="0.25">
      <c r="A52" s="53">
        <f>(Z12+Z17)/$Z$33</f>
        <v>4.2659503488832351E-2</v>
      </c>
      <c r="B52" s="105" t="s">
        <v>297</v>
      </c>
    </row>
    <row r="53" spans="1:2" ht="15" customHeight="1" x14ac:dyDescent="0.25">
      <c r="A53" s="53">
        <f>Z27/$Z$33</f>
        <v>7.0418609466609871E-3</v>
      </c>
      <c r="B53" s="105" t="s">
        <v>55</v>
      </c>
    </row>
    <row r="54" spans="1:2" ht="15" customHeight="1" x14ac:dyDescent="0.25">
      <c r="A54" s="53">
        <f>(Z28+Z29+Z30+Z31)/$Z$33</f>
        <v>1.0129494259684568E-2</v>
      </c>
      <c r="B54" s="105" t="s">
        <v>298</v>
      </c>
    </row>
    <row r="55" spans="1:2" ht="15" customHeight="1" x14ac:dyDescent="0.25">
      <c r="A55" s="53">
        <f>Z32/$Z$33</f>
        <v>1.168315251934938E-2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22494548.375611212</v>
      </c>
      <c r="D4" s="55">
        <v>7204244.3739999998</v>
      </c>
      <c r="E4" s="23">
        <v>29698792.749611214</v>
      </c>
      <c r="F4" s="21">
        <v>4978469.395866218</v>
      </c>
      <c r="G4" s="55">
        <v>2310578.9378631916</v>
      </c>
      <c r="H4" s="23">
        <v>7289048.3337294096</v>
      </c>
      <c r="K4" s="24"/>
    </row>
    <row r="5" spans="1:11" ht="31.5" x14ac:dyDescent="0.25">
      <c r="A5" s="54">
        <v>1.1000000000000001</v>
      </c>
      <c r="B5" s="3" t="s">
        <v>33</v>
      </c>
      <c r="C5" s="37">
        <v>1004196.15</v>
      </c>
      <c r="D5" s="55">
        <v>0</v>
      </c>
      <c r="E5" s="23">
        <v>1004196.15</v>
      </c>
      <c r="F5" s="21">
        <v>34789.059937044833</v>
      </c>
      <c r="G5" s="55">
        <v>0</v>
      </c>
      <c r="H5" s="23">
        <v>34789.059937044833</v>
      </c>
    </row>
    <row r="6" spans="1:11" x14ac:dyDescent="0.25">
      <c r="A6" s="20">
        <v>2</v>
      </c>
      <c r="B6" s="65" t="s">
        <v>34</v>
      </c>
      <c r="C6" s="37">
        <v>38966626.770914651</v>
      </c>
      <c r="D6" s="55">
        <v>42654394.263700001</v>
      </c>
      <c r="E6" s="23">
        <v>81621021.034614652</v>
      </c>
      <c r="F6" s="21">
        <v>16125711.324597092</v>
      </c>
      <c r="G6" s="55">
        <v>14392529.936160697</v>
      </c>
      <c r="H6" s="23">
        <v>30518241.260757789</v>
      </c>
    </row>
    <row r="7" spans="1:11" x14ac:dyDescent="0.25">
      <c r="A7" s="20">
        <v>3</v>
      </c>
      <c r="B7" s="65" t="s">
        <v>35</v>
      </c>
      <c r="C7" s="37">
        <v>253984162.89999998</v>
      </c>
      <c r="D7" s="55">
        <v>0</v>
      </c>
      <c r="E7" s="23">
        <v>253984162.89999998</v>
      </c>
      <c r="F7" s="21">
        <v>106910501.49140662</v>
      </c>
      <c r="G7" s="55">
        <v>0</v>
      </c>
      <c r="H7" s="23">
        <v>106910501.49140662</v>
      </c>
    </row>
    <row r="8" spans="1:11" x14ac:dyDescent="0.25">
      <c r="A8" s="20">
        <v>4</v>
      </c>
      <c r="B8" s="65" t="s">
        <v>36</v>
      </c>
      <c r="C8" s="37">
        <v>4366500.95</v>
      </c>
      <c r="D8" s="55">
        <v>0</v>
      </c>
      <c r="E8" s="23">
        <v>4366500.95</v>
      </c>
      <c r="F8" s="21">
        <v>116343.87999999999</v>
      </c>
      <c r="G8" s="55">
        <v>0</v>
      </c>
      <c r="H8" s="23">
        <v>116343.87999999999</v>
      </c>
    </row>
    <row r="9" spans="1:11" x14ac:dyDescent="0.25">
      <c r="A9" s="20">
        <v>5</v>
      </c>
      <c r="B9" s="65" t="s">
        <v>37</v>
      </c>
      <c r="C9" s="37">
        <v>562470.73</v>
      </c>
      <c r="D9" s="55">
        <v>0</v>
      </c>
      <c r="E9" s="23">
        <v>562470.73</v>
      </c>
      <c r="F9" s="21">
        <v>189837.82668962894</v>
      </c>
      <c r="G9" s="55">
        <v>0</v>
      </c>
      <c r="H9" s="23">
        <v>189837.82668962894</v>
      </c>
    </row>
    <row r="10" spans="1:11" x14ac:dyDescent="0.25">
      <c r="A10" s="20">
        <v>6</v>
      </c>
      <c r="B10" s="65" t="s">
        <v>38</v>
      </c>
      <c r="C10" s="37">
        <v>3356699.5253873002</v>
      </c>
      <c r="D10" s="55">
        <v>0</v>
      </c>
      <c r="E10" s="23">
        <v>3356699.5253873002</v>
      </c>
      <c r="F10" s="21">
        <v>725834.61986386206</v>
      </c>
      <c r="G10" s="55">
        <v>0</v>
      </c>
      <c r="H10" s="23">
        <v>725834.61986386206</v>
      </c>
    </row>
    <row r="11" spans="1:11" x14ac:dyDescent="0.25">
      <c r="A11" s="20">
        <v>7</v>
      </c>
      <c r="B11" s="65" t="s">
        <v>39</v>
      </c>
      <c r="C11" s="37">
        <v>9011795.4188663997</v>
      </c>
      <c r="D11" s="55">
        <v>0</v>
      </c>
      <c r="E11" s="23">
        <v>9011795.4188663997</v>
      </c>
      <c r="F11" s="21">
        <v>897725.85976516886</v>
      </c>
      <c r="G11" s="55">
        <v>0</v>
      </c>
      <c r="H11" s="23">
        <v>897725.85976516886</v>
      </c>
    </row>
    <row r="12" spans="1:11" x14ac:dyDescent="0.25">
      <c r="A12" s="20">
        <v>8</v>
      </c>
      <c r="B12" s="65" t="s">
        <v>40</v>
      </c>
      <c r="C12" s="37">
        <v>114444997.60877489</v>
      </c>
      <c r="D12" s="55">
        <v>0</v>
      </c>
      <c r="E12" s="23">
        <v>114444997.60877489</v>
      </c>
      <c r="F12" s="21">
        <v>14138794.158384701</v>
      </c>
      <c r="G12" s="55">
        <v>0</v>
      </c>
      <c r="H12" s="23">
        <v>14138794.158384701</v>
      </c>
    </row>
    <row r="13" spans="1:11" x14ac:dyDescent="0.25">
      <c r="A13" s="54">
        <v>8.1</v>
      </c>
      <c r="B13" s="3" t="s">
        <v>41</v>
      </c>
      <c r="C13" s="37">
        <v>73603161.529211879</v>
      </c>
      <c r="D13" s="55">
        <v>0</v>
      </c>
      <c r="E13" s="23">
        <v>73603161.529211879</v>
      </c>
      <c r="F13" s="21">
        <v>5432335.889073398</v>
      </c>
      <c r="G13" s="55">
        <v>0</v>
      </c>
      <c r="H13" s="23">
        <v>5432335.889073398</v>
      </c>
    </row>
    <row r="14" spans="1:11" x14ac:dyDescent="0.25">
      <c r="A14" s="54">
        <v>8.1999999999999993</v>
      </c>
      <c r="B14" s="3" t="s">
        <v>42</v>
      </c>
      <c r="C14" s="37">
        <v>33050962.339563001</v>
      </c>
      <c r="D14" s="55">
        <v>0</v>
      </c>
      <c r="E14" s="23">
        <v>33050962.339563001</v>
      </c>
      <c r="F14" s="21">
        <v>7304462.1387205608</v>
      </c>
      <c r="G14" s="55">
        <v>0</v>
      </c>
      <c r="H14" s="23">
        <v>7304462.1387205608</v>
      </c>
    </row>
    <row r="15" spans="1:11" x14ac:dyDescent="0.25">
      <c r="A15" s="54">
        <v>8.3000000000000007</v>
      </c>
      <c r="B15" s="3" t="s">
        <v>43</v>
      </c>
      <c r="C15" s="37">
        <v>3932951.8600000003</v>
      </c>
      <c r="D15" s="55">
        <v>0</v>
      </c>
      <c r="E15" s="23">
        <v>3932951.8600000003</v>
      </c>
      <c r="F15" s="21">
        <v>564777.31171418808</v>
      </c>
      <c r="G15" s="55">
        <v>0</v>
      </c>
      <c r="H15" s="23">
        <v>564777.31171418808</v>
      </c>
    </row>
    <row r="16" spans="1:11" x14ac:dyDescent="0.25">
      <c r="A16" s="54">
        <v>8.4</v>
      </c>
      <c r="B16" s="3" t="s">
        <v>44</v>
      </c>
      <c r="C16" s="37">
        <v>3857921.88</v>
      </c>
      <c r="D16" s="55">
        <v>0</v>
      </c>
      <c r="E16" s="23">
        <v>3857921.88</v>
      </c>
      <c r="F16" s="21">
        <v>837218.81887655449</v>
      </c>
      <c r="G16" s="55">
        <v>0</v>
      </c>
      <c r="H16" s="23">
        <v>837218.81887655449</v>
      </c>
    </row>
    <row r="17" spans="1:8" x14ac:dyDescent="0.25">
      <c r="A17" s="20">
        <v>9</v>
      </c>
      <c r="B17" s="65" t="s">
        <v>45</v>
      </c>
      <c r="C17" s="37">
        <v>8639588.7999999952</v>
      </c>
      <c r="D17" s="55">
        <v>0</v>
      </c>
      <c r="E17" s="23">
        <v>8639588.7999999952</v>
      </c>
      <c r="F17" s="21">
        <v>1251881.0015264775</v>
      </c>
      <c r="G17" s="55">
        <v>0</v>
      </c>
      <c r="H17" s="23">
        <v>1251881.0015264775</v>
      </c>
    </row>
    <row r="18" spans="1:8" x14ac:dyDescent="0.25">
      <c r="A18" s="54">
        <v>9.1</v>
      </c>
      <c r="B18" s="3" t="s">
        <v>46</v>
      </c>
      <c r="C18" s="37">
        <v>8133366.2699999958</v>
      </c>
      <c r="D18" s="55">
        <v>0</v>
      </c>
      <c r="E18" s="23">
        <v>8133366.2699999958</v>
      </c>
      <c r="F18" s="21">
        <v>1104742.4368547117</v>
      </c>
      <c r="G18" s="55">
        <v>0</v>
      </c>
      <c r="H18" s="23">
        <v>1104742.4368547117</v>
      </c>
    </row>
    <row r="19" spans="1:8" x14ac:dyDescent="0.25">
      <c r="A19" s="54">
        <v>9.1999999999999993</v>
      </c>
      <c r="B19" s="3" t="s">
        <v>47</v>
      </c>
      <c r="C19" s="37">
        <v>506222.53</v>
      </c>
      <c r="D19" s="55">
        <v>0</v>
      </c>
      <c r="E19" s="23">
        <v>506222.53</v>
      </c>
      <c r="F19" s="21">
        <v>147138.56467176566</v>
      </c>
      <c r="G19" s="55">
        <v>0</v>
      </c>
      <c r="H19" s="23">
        <v>147138.56467176566</v>
      </c>
    </row>
    <row r="20" spans="1:8" x14ac:dyDescent="0.25">
      <c r="A20" s="20">
        <v>10</v>
      </c>
      <c r="B20" s="66" t="s">
        <v>48</v>
      </c>
      <c r="C20" s="37">
        <v>393149250.99260128</v>
      </c>
      <c r="D20" s="55">
        <v>0</v>
      </c>
      <c r="E20" s="23">
        <v>393149250.99260128</v>
      </c>
      <c r="F20" s="21">
        <v>205022738.26111397</v>
      </c>
      <c r="G20" s="55">
        <v>1696</v>
      </c>
      <c r="H20" s="23">
        <v>205024434.26111397</v>
      </c>
    </row>
    <row r="21" spans="1:8" x14ac:dyDescent="0.25">
      <c r="A21" s="54">
        <v>10.1</v>
      </c>
      <c r="B21" s="65" t="s">
        <v>49</v>
      </c>
      <c r="C21" s="37">
        <v>386663986.2126013</v>
      </c>
      <c r="D21" s="55">
        <v>0</v>
      </c>
      <c r="E21" s="23">
        <v>386663986.2126013</v>
      </c>
      <c r="F21" s="21">
        <v>202168656.80633602</v>
      </c>
      <c r="G21" s="55">
        <v>1696</v>
      </c>
      <c r="H21" s="23">
        <v>202170352.80633602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939311.60301528778</v>
      </c>
      <c r="G22" s="55">
        <v>0</v>
      </c>
      <c r="H22" s="23">
        <v>939311.60301528778</v>
      </c>
    </row>
    <row r="23" spans="1:8" x14ac:dyDescent="0.25">
      <c r="A23" s="54">
        <v>10.3</v>
      </c>
      <c r="B23" s="68" t="s">
        <v>51</v>
      </c>
      <c r="C23" s="37">
        <v>2126235.9900000002</v>
      </c>
      <c r="D23" s="55">
        <v>0</v>
      </c>
      <c r="E23" s="23">
        <v>2126235.9900000002</v>
      </c>
      <c r="F23" s="21">
        <v>420816.33533863799</v>
      </c>
      <c r="G23" s="55">
        <v>0</v>
      </c>
      <c r="H23" s="23">
        <v>420816.33533863799</v>
      </c>
    </row>
    <row r="24" spans="1:8" x14ac:dyDescent="0.25">
      <c r="A24" s="54">
        <v>10.4</v>
      </c>
      <c r="B24" s="65" t="s">
        <v>52</v>
      </c>
      <c r="C24" s="37">
        <v>4359028.79</v>
      </c>
      <c r="D24" s="55">
        <v>0</v>
      </c>
      <c r="E24" s="23">
        <v>4359028.79</v>
      </c>
      <c r="F24" s="21">
        <v>1493953.5164240592</v>
      </c>
      <c r="G24" s="55">
        <v>0</v>
      </c>
      <c r="H24" s="23">
        <v>1493953.5164240592</v>
      </c>
    </row>
    <row r="25" spans="1:8" x14ac:dyDescent="0.25">
      <c r="A25" s="20">
        <v>11</v>
      </c>
      <c r="B25" s="66" t="s">
        <v>53</v>
      </c>
      <c r="C25" s="37">
        <v>1303899.28</v>
      </c>
      <c r="D25" s="55">
        <v>0</v>
      </c>
      <c r="E25" s="23">
        <v>1303899.28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148689.97999999998</v>
      </c>
      <c r="D26" s="55">
        <v>0</v>
      </c>
      <c r="E26" s="23">
        <v>148689.97999999998</v>
      </c>
      <c r="F26" s="21">
        <v>11566</v>
      </c>
      <c r="G26" s="55">
        <v>0</v>
      </c>
      <c r="H26" s="23">
        <v>11566</v>
      </c>
    </row>
    <row r="27" spans="1:8" x14ac:dyDescent="0.25">
      <c r="A27" s="20">
        <v>13</v>
      </c>
      <c r="B27" s="66" t="s">
        <v>55</v>
      </c>
      <c r="C27" s="37">
        <v>17473565.963800002</v>
      </c>
      <c r="D27" s="55">
        <v>0</v>
      </c>
      <c r="E27" s="23">
        <v>17473565.963800002</v>
      </c>
      <c r="F27" s="21">
        <v>2540559.206923164</v>
      </c>
      <c r="G27" s="55">
        <v>0</v>
      </c>
      <c r="H27" s="23">
        <v>2540559.206923164</v>
      </c>
    </row>
    <row r="28" spans="1:8" x14ac:dyDescent="0.25">
      <c r="A28" s="20">
        <v>14</v>
      </c>
      <c r="B28" s="66" t="s">
        <v>56</v>
      </c>
      <c r="C28" s="37">
        <v>3220764.9399999995</v>
      </c>
      <c r="D28" s="55">
        <v>0</v>
      </c>
      <c r="E28" s="23">
        <v>3220764.9399999995</v>
      </c>
      <c r="F28" s="21">
        <v>1196742.3421463806</v>
      </c>
      <c r="G28" s="55">
        <v>0</v>
      </c>
      <c r="H28" s="23">
        <v>1196742.3421463806</v>
      </c>
    </row>
    <row r="29" spans="1:8" x14ac:dyDescent="0.25">
      <c r="A29" s="20">
        <v>15</v>
      </c>
      <c r="B29" s="66" t="s">
        <v>57</v>
      </c>
      <c r="C29" s="37">
        <v>29888217.08750749</v>
      </c>
      <c r="D29" s="55">
        <v>0</v>
      </c>
      <c r="E29" s="23">
        <v>29888217.08750749</v>
      </c>
      <c r="F29" s="21">
        <v>1958217.9893928857</v>
      </c>
      <c r="G29" s="55">
        <v>0</v>
      </c>
      <c r="H29" s="23">
        <v>1958217.9893928857</v>
      </c>
    </row>
    <row r="30" spans="1:8" x14ac:dyDescent="0.25">
      <c r="A30" s="20">
        <v>16</v>
      </c>
      <c r="B30" s="66" t="s">
        <v>58</v>
      </c>
      <c r="C30" s="37">
        <v>4416923.68</v>
      </c>
      <c r="D30" s="55">
        <v>0</v>
      </c>
      <c r="E30" s="23">
        <v>4416923.68</v>
      </c>
      <c r="F30" s="21">
        <v>473537.86765993305</v>
      </c>
      <c r="G30" s="55">
        <v>0</v>
      </c>
      <c r="H30" s="23">
        <v>473537.86765993305</v>
      </c>
    </row>
    <row r="31" spans="1:8" x14ac:dyDescent="0.25">
      <c r="A31" s="20">
        <v>17</v>
      </c>
      <c r="B31" s="66" t="s">
        <v>59</v>
      </c>
      <c r="C31" s="37">
        <v>905834.13</v>
      </c>
      <c r="D31" s="55">
        <v>0</v>
      </c>
      <c r="E31" s="23">
        <v>905834.13</v>
      </c>
      <c r="F31" s="21">
        <v>26015.87</v>
      </c>
      <c r="G31" s="55">
        <v>0</v>
      </c>
      <c r="H31" s="23">
        <v>26015.87</v>
      </c>
    </row>
    <row r="32" spans="1:8" x14ac:dyDescent="0.25">
      <c r="A32" s="20">
        <v>18</v>
      </c>
      <c r="B32" s="66" t="s">
        <v>60</v>
      </c>
      <c r="C32" s="37">
        <v>21268002.2689</v>
      </c>
      <c r="D32" s="55">
        <v>0</v>
      </c>
      <c r="E32" s="23">
        <v>21268002.2689</v>
      </c>
      <c r="F32" s="21">
        <v>4215042.1491913591</v>
      </c>
      <c r="G32" s="55">
        <v>0</v>
      </c>
      <c r="H32" s="23">
        <v>4215042.1491913591</v>
      </c>
    </row>
    <row r="33" spans="1:9" x14ac:dyDescent="0.25">
      <c r="A33" s="106" t="s">
        <v>61</v>
      </c>
      <c r="B33" s="107"/>
      <c r="C33" s="32">
        <v>927602539.40236318</v>
      </c>
      <c r="D33" s="51">
        <v>49858638.637699999</v>
      </c>
      <c r="E33" s="23">
        <v>977461178.04006314</v>
      </c>
      <c r="F33" s="32">
        <v>360779519.24452746</v>
      </c>
      <c r="G33" s="51">
        <v>16704804.874023888</v>
      </c>
      <c r="H33" s="23">
        <v>377484324.11855137</v>
      </c>
    </row>
    <row r="34" spans="1:9" x14ac:dyDescent="0.25">
      <c r="A34" s="111" t="s">
        <v>64</v>
      </c>
      <c r="B34" s="112"/>
      <c r="C34" s="34">
        <v>0.94899169424030427</v>
      </c>
      <c r="D34" s="34">
        <v>5.1008305759695803E-2</v>
      </c>
      <c r="E34" s="35">
        <v>1</v>
      </c>
      <c r="F34" s="34">
        <v>0.95574702363328423</v>
      </c>
      <c r="G34" s="34">
        <v>4.4252976366715657E-2</v>
      </c>
      <c r="H34" s="35">
        <v>0.99999999999999989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0.11388668551260171</v>
      </c>
      <c r="B44" s="104" t="s">
        <v>293</v>
      </c>
      <c r="C44" s="52"/>
      <c r="D44" s="52"/>
      <c r="E44" s="52"/>
      <c r="F44" s="52"/>
      <c r="G44" s="53">
        <f>(H4+H6)/$H$33</f>
        <v>0.10015591954121406</v>
      </c>
      <c r="H44" s="104"/>
      <c r="I44" s="52"/>
    </row>
    <row r="45" spans="1:9" x14ac:dyDescent="0.25">
      <c r="A45" s="53">
        <f>(E7+E20)/$E$33</f>
        <v>0.66205536182029034</v>
      </c>
      <c r="B45" s="105" t="s">
        <v>294</v>
      </c>
      <c r="C45" s="52"/>
      <c r="D45" s="52"/>
      <c r="E45" s="52"/>
      <c r="F45" s="52"/>
      <c r="G45" s="53">
        <f>(H7+H20)/$H$33</f>
        <v>0.82635202529510976</v>
      </c>
      <c r="H45" s="105"/>
      <c r="I45" s="52"/>
    </row>
    <row r="46" spans="1:9" x14ac:dyDescent="0.25">
      <c r="A46" s="53">
        <f>E8/$E$33</f>
        <v>4.4671860612974963E-3</v>
      </c>
      <c r="B46" s="105" t="s">
        <v>36</v>
      </c>
      <c r="C46" s="52"/>
      <c r="D46" s="52"/>
      <c r="E46" s="52"/>
      <c r="F46" s="52"/>
      <c r="G46" s="53">
        <f>H8/$H$33</f>
        <v>3.0820850712587854E-4</v>
      </c>
      <c r="H46" s="105"/>
      <c r="I46" s="52"/>
    </row>
    <row r="47" spans="1:9" x14ac:dyDescent="0.25">
      <c r="A47" s="53">
        <f>(E25+E9)/$E$33</f>
        <v>1.9094057666231971E-3</v>
      </c>
      <c r="B47" s="105" t="s">
        <v>295</v>
      </c>
      <c r="C47" s="52"/>
      <c r="D47" s="52"/>
      <c r="E47" s="52"/>
      <c r="F47" s="52"/>
      <c r="G47" s="53">
        <f>(H25+H9)/$H$33</f>
        <v>5.0290254339146849E-4</v>
      </c>
      <c r="H47" s="105"/>
      <c r="I47" s="52"/>
    </row>
    <row r="48" spans="1:9" x14ac:dyDescent="0.25">
      <c r="A48" s="53">
        <f>(E26+E10)/$E$33</f>
        <v>3.586218649027128E-3</v>
      </c>
      <c r="B48" s="105" t="s">
        <v>296</v>
      </c>
      <c r="C48" s="52"/>
      <c r="D48" s="52"/>
      <c r="E48" s="52"/>
      <c r="F48" s="52"/>
      <c r="G48" s="53">
        <f>(H26+H10)/$H$33</f>
        <v>1.9534602439074439E-3</v>
      </c>
      <c r="H48" s="105"/>
      <c r="I48" s="52"/>
    </row>
    <row r="49" spans="1:9" x14ac:dyDescent="0.25">
      <c r="A49" s="53">
        <f>E11/$E$33</f>
        <v>9.2195942113386248E-3</v>
      </c>
      <c r="B49" s="105" t="s">
        <v>39</v>
      </c>
      <c r="C49" s="52"/>
      <c r="D49" s="52"/>
      <c r="E49" s="52"/>
      <c r="F49" s="52"/>
      <c r="G49" s="53">
        <f>H11/$H$33</f>
        <v>2.3781805028895249E-3</v>
      </c>
      <c r="H49" s="105"/>
      <c r="I49" s="52"/>
    </row>
    <row r="50" spans="1:9" x14ac:dyDescent="0.25">
      <c r="A50" s="53">
        <f>(E12+E17)/$E$33</f>
        <v>0.12592273654855071</v>
      </c>
      <c r="B50" s="105" t="s">
        <v>297</v>
      </c>
      <c r="C50" s="52"/>
      <c r="D50" s="52"/>
      <c r="E50" s="52"/>
      <c r="F50" s="52"/>
      <c r="G50" s="53">
        <f>(H12+H17)/$H$33</f>
        <v>4.0771693489125224E-2</v>
      </c>
      <c r="H50" s="105"/>
      <c r="I50" s="52"/>
    </row>
    <row r="51" spans="1:9" x14ac:dyDescent="0.25">
      <c r="A51" s="53">
        <f>E27/$E$33</f>
        <v>1.7876480781402259E-2</v>
      </c>
      <c r="B51" s="105" t="s">
        <v>55</v>
      </c>
      <c r="C51" s="52"/>
      <c r="D51" s="52"/>
      <c r="E51" s="52"/>
      <c r="F51" s="52"/>
      <c r="G51" s="53">
        <f>H27/$H$33</f>
        <v>6.7302376406106999E-3</v>
      </c>
      <c r="H51" s="105"/>
      <c r="I51" s="52"/>
    </row>
    <row r="52" spans="1:9" x14ac:dyDescent="0.25">
      <c r="A52" s="53">
        <f>(E28+E29+E30+E31)/$E$33</f>
        <v>3.9317919423222651E-2</v>
      </c>
      <c r="B52" s="105" t="s">
        <v>298</v>
      </c>
      <c r="C52" s="52"/>
      <c r="D52" s="52"/>
      <c r="E52" s="52"/>
      <c r="F52" s="52"/>
      <c r="G52" s="53">
        <f>(H28+H29+H30+H31)/$H$33</f>
        <v>9.6812339896039656E-3</v>
      </c>
      <c r="H52" s="105"/>
      <c r="I52" s="52"/>
    </row>
    <row r="53" spans="1:9" x14ac:dyDescent="0.25">
      <c r="A53" s="53">
        <f>E32/$E$33</f>
        <v>2.1758411225645924E-2</v>
      </c>
      <c r="B53" s="105" t="s">
        <v>60</v>
      </c>
      <c r="C53" s="52"/>
      <c r="D53" s="52"/>
      <c r="E53" s="52"/>
      <c r="F53" s="52"/>
      <c r="G53" s="53">
        <f>H32/$H$33</f>
        <v>1.1166138247021876E-2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22494548.375611212</v>
      </c>
      <c r="C7" s="5">
        <v>2052893.3177684164</v>
      </c>
      <c r="D7" s="5">
        <v>18625071.885495249</v>
      </c>
      <c r="E7" s="5">
        <v>305343.24498020188</v>
      </c>
      <c r="F7" s="5">
        <v>4823981.5879646</v>
      </c>
      <c r="G7" s="5">
        <v>4691.1428999999998</v>
      </c>
      <c r="H7" s="5">
        <v>660870.23642820003</v>
      </c>
      <c r="I7" s="5">
        <v>1668373.2645383719</v>
      </c>
      <c r="J7" s="5">
        <v>825</v>
      </c>
      <c r="K7" s="5">
        <v>5712739.1379645998</v>
      </c>
      <c r="L7" s="5">
        <v>500992.65</v>
      </c>
      <c r="M7" s="5">
        <v>1921152.0979645997</v>
      </c>
      <c r="N7" s="5">
        <v>3357</v>
      </c>
      <c r="O7" s="5">
        <v>0</v>
      </c>
      <c r="P7" s="5">
        <v>57567.23</v>
      </c>
      <c r="Q7" s="5">
        <v>154487.80790161603</v>
      </c>
      <c r="R7" s="5">
        <v>6337121.7576250257</v>
      </c>
      <c r="S7" s="5">
        <v>21111.48</v>
      </c>
      <c r="T7" s="5">
        <v>79677.370000000796</v>
      </c>
      <c r="U7" s="5">
        <v>2496751.4927524566</v>
      </c>
      <c r="V7" s="5">
        <v>372555.25566258485</v>
      </c>
      <c r="W7" s="5">
        <v>9360916.3139416818</v>
      </c>
      <c r="X7" s="39"/>
      <c r="Y7" s="39"/>
    </row>
    <row r="8" spans="1:25" ht="31.5" x14ac:dyDescent="0.25">
      <c r="A8" s="3" t="s">
        <v>33</v>
      </c>
      <c r="B8" s="5">
        <v>1004196.1499999999</v>
      </c>
      <c r="C8" s="5">
        <v>19793.900000000001</v>
      </c>
      <c r="D8" s="5">
        <v>980048.98</v>
      </c>
      <c r="E8" s="5">
        <v>18805.110599999913</v>
      </c>
      <c r="F8" s="5">
        <v>34049.61</v>
      </c>
      <c r="G8" s="5">
        <v>4</v>
      </c>
      <c r="H8" s="5">
        <v>0</v>
      </c>
      <c r="I8" s="5">
        <v>8827.6200000000008</v>
      </c>
      <c r="J8" s="5">
        <v>3</v>
      </c>
      <c r="K8" s="5">
        <v>140643.5</v>
      </c>
      <c r="L8" s="5">
        <v>2886.5</v>
      </c>
      <c r="M8" s="5">
        <v>127666</v>
      </c>
      <c r="N8" s="5">
        <v>6</v>
      </c>
      <c r="O8" s="5">
        <v>0</v>
      </c>
      <c r="P8" s="5">
        <v>0</v>
      </c>
      <c r="Q8" s="5">
        <v>739.44993704483068</v>
      </c>
      <c r="R8" s="5">
        <v>282444.94708880299</v>
      </c>
      <c r="S8" s="5">
        <v>307.68999999999994</v>
      </c>
      <c r="T8" s="5">
        <v>0</v>
      </c>
      <c r="U8" s="5">
        <v>95621.608329923183</v>
      </c>
      <c r="V8" s="5">
        <v>-411.17153537993931</v>
      </c>
      <c r="W8" s="5">
        <v>378394.8338203911</v>
      </c>
      <c r="X8" s="39"/>
      <c r="Y8" s="39"/>
    </row>
    <row r="9" spans="1:25" ht="15.75" x14ac:dyDescent="0.25">
      <c r="A9" s="65" t="s">
        <v>34</v>
      </c>
      <c r="B9" s="5">
        <v>38966626.770914651</v>
      </c>
      <c r="C9" s="5">
        <v>4449083.9799999986</v>
      </c>
      <c r="D9" s="5">
        <v>29556273.813935362</v>
      </c>
      <c r="E9" s="5">
        <v>595198.93641419464</v>
      </c>
      <c r="F9" s="5">
        <v>15803521.989999991</v>
      </c>
      <c r="G9" s="5">
        <v>187738.64669999998</v>
      </c>
      <c r="H9" s="5">
        <v>1479278.4200001962</v>
      </c>
      <c r="I9" s="5">
        <v>3427846.5900000008</v>
      </c>
      <c r="J9" s="5">
        <v>25844</v>
      </c>
      <c r="K9" s="5">
        <v>17988390.149999969</v>
      </c>
      <c r="L9" s="5">
        <v>211785</v>
      </c>
      <c r="M9" s="5">
        <v>4553664.4248999963</v>
      </c>
      <c r="N9" s="5">
        <v>48716</v>
      </c>
      <c r="O9" s="5">
        <v>8427.76</v>
      </c>
      <c r="P9" s="5">
        <v>97.74</v>
      </c>
      <c r="Q9" s="5">
        <v>330617.09459709993</v>
      </c>
      <c r="R9" s="5">
        <v>5095538.0275403596</v>
      </c>
      <c r="S9" s="5">
        <v>0</v>
      </c>
      <c r="T9" s="5">
        <v>148994.41</v>
      </c>
      <c r="U9" s="5">
        <v>3633177.8271899484</v>
      </c>
      <c r="V9" s="5">
        <v>16181.518863007354</v>
      </c>
      <c r="W9" s="5">
        <v>9075514.4681904148</v>
      </c>
      <c r="X9" s="39"/>
      <c r="Y9" s="39"/>
    </row>
    <row r="10" spans="1:25" ht="15.75" x14ac:dyDescent="0.25">
      <c r="A10" s="65" t="s">
        <v>35</v>
      </c>
      <c r="B10" s="5">
        <v>253984162.89999998</v>
      </c>
      <c r="C10" s="5">
        <v>30040468.816175181</v>
      </c>
      <c r="D10" s="5">
        <v>233394428.92999998</v>
      </c>
      <c r="E10" s="5">
        <v>4052132.7215999998</v>
      </c>
      <c r="F10" s="5">
        <v>121209545.36999995</v>
      </c>
      <c r="G10" s="5">
        <v>109480.56850000001</v>
      </c>
      <c r="H10" s="5">
        <v>13056340.841294505</v>
      </c>
      <c r="I10" s="5">
        <v>77342932.575404271</v>
      </c>
      <c r="J10" s="5">
        <v>56637.441800000001</v>
      </c>
      <c r="K10" s="5">
        <v>123072036.8162168</v>
      </c>
      <c r="L10" s="5">
        <v>1267926.6477000001</v>
      </c>
      <c r="M10" s="5">
        <v>5876404.564364302</v>
      </c>
      <c r="N10" s="5">
        <v>5527</v>
      </c>
      <c r="O10" s="5">
        <v>19250268.647306003</v>
      </c>
      <c r="P10" s="5">
        <v>22988.17</v>
      </c>
      <c r="Q10" s="5">
        <v>4951224.7687126659</v>
      </c>
      <c r="R10" s="5">
        <v>69723751.341731727</v>
      </c>
      <c r="S10" s="5">
        <v>-3398.9099999999962</v>
      </c>
      <c r="T10" s="5">
        <v>357673.60000000912</v>
      </c>
      <c r="U10" s="5">
        <v>22426098.160832565</v>
      </c>
      <c r="V10" s="5">
        <v>2603619.1315926323</v>
      </c>
      <c r="W10" s="5">
        <v>99704693.402869612</v>
      </c>
      <c r="X10" s="39"/>
      <c r="Y10" s="39"/>
    </row>
    <row r="11" spans="1:25" ht="15.75" x14ac:dyDescent="0.25">
      <c r="A11" s="65" t="s">
        <v>36</v>
      </c>
      <c r="B11" s="5">
        <v>4366500.95</v>
      </c>
      <c r="C11" s="5">
        <v>443517.78174319991</v>
      </c>
      <c r="D11" s="5">
        <v>2228425.42</v>
      </c>
      <c r="E11" s="5">
        <v>44849.929999999993</v>
      </c>
      <c r="F11" s="5">
        <v>99373.42</v>
      </c>
      <c r="G11" s="5">
        <v>7</v>
      </c>
      <c r="H11" s="5">
        <v>13768.26</v>
      </c>
      <c r="I11" s="5">
        <v>97163.319999999992</v>
      </c>
      <c r="J11" s="5">
        <v>7</v>
      </c>
      <c r="K11" s="5">
        <v>72081</v>
      </c>
      <c r="L11" s="5">
        <v>14</v>
      </c>
      <c r="M11" s="5">
        <v>6</v>
      </c>
      <c r="N11" s="5">
        <v>0</v>
      </c>
      <c r="O11" s="5">
        <v>8590.35</v>
      </c>
      <c r="P11" s="5">
        <v>0</v>
      </c>
      <c r="Q11" s="5">
        <v>25560.81</v>
      </c>
      <c r="R11" s="5">
        <v>586764.08301742235</v>
      </c>
      <c r="S11" s="5">
        <v>0</v>
      </c>
      <c r="T11" s="5">
        <v>0</v>
      </c>
      <c r="U11" s="5">
        <v>241913.35914406052</v>
      </c>
      <c r="V11" s="5">
        <v>486.2</v>
      </c>
      <c r="W11" s="5">
        <v>854724.45216148288</v>
      </c>
      <c r="X11" s="39"/>
      <c r="Y11" s="39"/>
    </row>
    <row r="12" spans="1:25" ht="15.75" x14ac:dyDescent="0.25">
      <c r="A12" s="65" t="s">
        <v>37</v>
      </c>
      <c r="B12" s="5">
        <v>562470.73</v>
      </c>
      <c r="C12" s="5">
        <v>672701.64481000009</v>
      </c>
      <c r="D12" s="5">
        <v>1293249.08</v>
      </c>
      <c r="E12" s="5">
        <v>176.99</v>
      </c>
      <c r="F12" s="5">
        <v>120505.07</v>
      </c>
      <c r="G12" s="5">
        <v>1</v>
      </c>
      <c r="H12" s="5">
        <v>160380.97999999998</v>
      </c>
      <c r="I12" s="5">
        <v>120505.07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69332.756689628935</v>
      </c>
      <c r="R12" s="5">
        <v>5112.3625817111933</v>
      </c>
      <c r="S12" s="5">
        <v>0</v>
      </c>
      <c r="T12" s="5">
        <v>0</v>
      </c>
      <c r="U12" s="5">
        <v>205251.59364342332</v>
      </c>
      <c r="V12" s="5">
        <v>71662.080518373128</v>
      </c>
      <c r="W12" s="5">
        <v>351358.7934331366</v>
      </c>
      <c r="X12" s="39"/>
      <c r="Y12" s="39"/>
    </row>
    <row r="13" spans="1:25" ht="15.75" x14ac:dyDescent="0.25">
      <c r="A13" s="65" t="s">
        <v>38</v>
      </c>
      <c r="B13" s="5">
        <v>3356699.5253873002</v>
      </c>
      <c r="C13" s="5">
        <v>1495249.0232505773</v>
      </c>
      <c r="D13" s="5">
        <v>2371870.7637077998</v>
      </c>
      <c r="E13" s="5">
        <v>468</v>
      </c>
      <c r="F13" s="5">
        <v>682767.91030240001</v>
      </c>
      <c r="G13" s="5">
        <v>11.736000000000001</v>
      </c>
      <c r="H13" s="5">
        <v>68107.692999999999</v>
      </c>
      <c r="I13" s="5">
        <v>533291.15</v>
      </c>
      <c r="J13" s="5">
        <v>8.7360000000000007</v>
      </c>
      <c r="K13" s="5">
        <v>163558.75806359999</v>
      </c>
      <c r="L13" s="5">
        <v>20</v>
      </c>
      <c r="M13" s="5">
        <v>25156.8177612</v>
      </c>
      <c r="N13" s="5">
        <v>2</v>
      </c>
      <c r="O13" s="5">
        <v>0</v>
      </c>
      <c r="P13" s="5">
        <v>63.84</v>
      </c>
      <c r="Q13" s="5">
        <v>43066.709561461998</v>
      </c>
      <c r="R13" s="5">
        <v>537126.85104461969</v>
      </c>
      <c r="S13" s="5">
        <v>0</v>
      </c>
      <c r="T13" s="5">
        <v>1410.5299999999988</v>
      </c>
      <c r="U13" s="5">
        <v>515964.48514187383</v>
      </c>
      <c r="V13" s="5">
        <v>-12569.307480138714</v>
      </c>
      <c r="W13" s="5">
        <v>1083588.7382678168</v>
      </c>
      <c r="X13" s="39"/>
      <c r="Y13" s="39"/>
    </row>
    <row r="14" spans="1:25" ht="15.75" x14ac:dyDescent="0.25">
      <c r="A14" s="65" t="s">
        <v>39</v>
      </c>
      <c r="B14" s="5">
        <v>9011795.4188663997</v>
      </c>
      <c r="C14" s="5">
        <v>3339970.0368626029</v>
      </c>
      <c r="D14" s="5">
        <v>7362854.8130184012</v>
      </c>
      <c r="E14" s="5">
        <v>34909.534599999999</v>
      </c>
      <c r="F14" s="5">
        <v>1162889.1728954003</v>
      </c>
      <c r="G14" s="5">
        <v>591</v>
      </c>
      <c r="H14" s="5">
        <v>392427.54232097999</v>
      </c>
      <c r="I14" s="5">
        <v>318878.84878749715</v>
      </c>
      <c r="J14" s="5">
        <v>97</v>
      </c>
      <c r="K14" s="5">
        <v>2114229.2228403999</v>
      </c>
      <c r="L14" s="5">
        <v>46418.14</v>
      </c>
      <c r="M14" s="5">
        <v>342759.19633280003</v>
      </c>
      <c r="N14" s="5">
        <v>376</v>
      </c>
      <c r="O14" s="5">
        <v>383301.35000000003</v>
      </c>
      <c r="P14" s="5">
        <v>19100.02</v>
      </c>
      <c r="Q14" s="5">
        <v>118138.03686976861</v>
      </c>
      <c r="R14" s="5">
        <v>2418384.9345510895</v>
      </c>
      <c r="S14" s="5">
        <v>4700.9099999999989</v>
      </c>
      <c r="T14" s="5">
        <v>1099.0099999999998</v>
      </c>
      <c r="U14" s="5">
        <v>1513926.9027501247</v>
      </c>
      <c r="V14" s="5">
        <v>22852.204102451975</v>
      </c>
      <c r="W14" s="5">
        <v>4073302.0782734351</v>
      </c>
      <c r="X14" s="39"/>
      <c r="Y14" s="39"/>
    </row>
    <row r="15" spans="1:25" ht="15.75" x14ac:dyDescent="0.25">
      <c r="A15" s="65" t="s">
        <v>40</v>
      </c>
      <c r="B15" s="5">
        <v>114444997.6087749</v>
      </c>
      <c r="C15" s="5">
        <v>66925574.158334076</v>
      </c>
      <c r="D15" s="5">
        <v>101268689.99638879</v>
      </c>
      <c r="E15" s="5">
        <v>1973806.5296220281</v>
      </c>
      <c r="F15" s="5">
        <v>13318260.973151401</v>
      </c>
      <c r="G15" s="5">
        <v>8726.865600000001</v>
      </c>
      <c r="H15" s="5">
        <v>3896609.0498645939</v>
      </c>
      <c r="I15" s="5">
        <v>7666122.001632126</v>
      </c>
      <c r="J15" s="5">
        <v>3145</v>
      </c>
      <c r="K15" s="5">
        <v>20386345.561405294</v>
      </c>
      <c r="L15" s="5">
        <v>768681.92999999993</v>
      </c>
      <c r="M15" s="5">
        <v>1155276.6624119002</v>
      </c>
      <c r="N15" s="5">
        <v>1773</v>
      </c>
      <c r="O15" s="5">
        <v>213849.47976899997</v>
      </c>
      <c r="P15" s="5">
        <v>333619.79867499997</v>
      </c>
      <c r="Q15" s="5">
        <v>1034382.6650022992</v>
      </c>
      <c r="R15" s="5">
        <v>28460713.465713371</v>
      </c>
      <c r="S15" s="5">
        <v>241766.18000000407</v>
      </c>
      <c r="T15" s="5">
        <v>303766.31999999791</v>
      </c>
      <c r="U15" s="5">
        <v>11650427.128172813</v>
      </c>
      <c r="V15" s="5">
        <v>270235.14558693563</v>
      </c>
      <c r="W15" s="5">
        <v>41415758.404475413</v>
      </c>
      <c r="X15" s="39"/>
      <c r="Y15" s="39"/>
    </row>
    <row r="16" spans="1:25" ht="15.75" x14ac:dyDescent="0.25">
      <c r="A16" s="3" t="s">
        <v>41</v>
      </c>
      <c r="B16" s="5">
        <v>73603161.529211894</v>
      </c>
      <c r="C16" s="5">
        <v>52390919.700445972</v>
      </c>
      <c r="D16" s="5">
        <v>63855419.217033401</v>
      </c>
      <c r="E16" s="5">
        <v>1201067.9462000008</v>
      </c>
      <c r="F16" s="5">
        <v>5225979.1800000016</v>
      </c>
      <c r="G16" s="5">
        <v>1164</v>
      </c>
      <c r="H16" s="5">
        <v>2289708.1970146447</v>
      </c>
      <c r="I16" s="5">
        <v>3595274.6991547868</v>
      </c>
      <c r="J16" s="5">
        <v>744</v>
      </c>
      <c r="K16" s="5">
        <v>10820433.160000002</v>
      </c>
      <c r="L16" s="5">
        <v>143146.65</v>
      </c>
      <c r="M16" s="5">
        <v>607021.7300000001</v>
      </c>
      <c r="N16" s="5">
        <v>314</v>
      </c>
      <c r="O16" s="5">
        <v>141249.449769</v>
      </c>
      <c r="P16" s="5">
        <v>43383.883025000003</v>
      </c>
      <c r="Q16" s="5">
        <v>347606.15884239634</v>
      </c>
      <c r="R16" s="5">
        <v>15174895.338551426</v>
      </c>
      <c r="S16" s="5">
        <v>57928.729999999996</v>
      </c>
      <c r="T16" s="5">
        <v>131581.81999999902</v>
      </c>
      <c r="U16" s="5">
        <v>7155810.741139058</v>
      </c>
      <c r="V16" s="5">
        <v>-85521.812374353976</v>
      </c>
      <c r="W16" s="5">
        <v>22592790.426158521</v>
      </c>
      <c r="X16" s="39"/>
      <c r="Y16" s="39"/>
    </row>
    <row r="17" spans="1:25" ht="15.75" x14ac:dyDescent="0.25">
      <c r="A17" s="3" t="s">
        <v>42</v>
      </c>
      <c r="B17" s="5">
        <v>33050962.339562997</v>
      </c>
      <c r="C17" s="5">
        <v>12459416.362617746</v>
      </c>
      <c r="D17" s="5">
        <v>30671280.722555406</v>
      </c>
      <c r="E17" s="5">
        <v>670136.09182202746</v>
      </c>
      <c r="F17" s="5">
        <v>6741334.9631514009</v>
      </c>
      <c r="G17" s="5">
        <v>7405.8656000000001</v>
      </c>
      <c r="H17" s="5">
        <v>1300418.1928499499</v>
      </c>
      <c r="I17" s="5">
        <v>3166900.8074773396</v>
      </c>
      <c r="J17" s="5">
        <v>2326</v>
      </c>
      <c r="K17" s="5">
        <v>7365367.8814052995</v>
      </c>
      <c r="L17" s="5">
        <v>206864.04</v>
      </c>
      <c r="M17" s="5">
        <v>510133.63241190003</v>
      </c>
      <c r="N17" s="5">
        <v>1433</v>
      </c>
      <c r="O17" s="5">
        <v>72600.03</v>
      </c>
      <c r="P17" s="5">
        <v>267763.90549999999</v>
      </c>
      <c r="Q17" s="5">
        <v>635727.2055691604</v>
      </c>
      <c r="R17" s="5">
        <v>11529400.485543376</v>
      </c>
      <c r="S17" s="5">
        <v>146921.37000000404</v>
      </c>
      <c r="T17" s="5">
        <v>82565.759999998903</v>
      </c>
      <c r="U17" s="5">
        <v>3789344.0742415539</v>
      </c>
      <c r="V17" s="5">
        <v>257324.30718518319</v>
      </c>
      <c r="W17" s="5">
        <v>16211796.072539277</v>
      </c>
      <c r="X17" s="39"/>
      <c r="Y17" s="39"/>
    </row>
    <row r="18" spans="1:25" ht="15.75" x14ac:dyDescent="0.25">
      <c r="A18" s="3" t="s">
        <v>43</v>
      </c>
      <c r="B18" s="5">
        <v>3932951.8600000003</v>
      </c>
      <c r="C18" s="5">
        <v>1713317.0052703565</v>
      </c>
      <c r="D18" s="5">
        <v>4112531.6500000008</v>
      </c>
      <c r="E18" s="5">
        <v>56513.994400000003</v>
      </c>
      <c r="F18" s="5">
        <v>535991.24</v>
      </c>
      <c r="G18" s="5">
        <v>100</v>
      </c>
      <c r="H18" s="5">
        <v>209851.66</v>
      </c>
      <c r="I18" s="5">
        <v>443616.11499999999</v>
      </c>
      <c r="J18" s="5">
        <v>45</v>
      </c>
      <c r="K18" s="5">
        <v>1624426.2200000002</v>
      </c>
      <c r="L18" s="5">
        <v>418414.24</v>
      </c>
      <c r="M18" s="5">
        <v>35760.499999999985</v>
      </c>
      <c r="N18" s="5">
        <v>22</v>
      </c>
      <c r="O18" s="5">
        <v>0</v>
      </c>
      <c r="P18" s="5">
        <v>6578.2901500000007</v>
      </c>
      <c r="Q18" s="5">
        <v>28786.071714188125</v>
      </c>
      <c r="R18" s="5">
        <v>944288.59719755873</v>
      </c>
      <c r="S18" s="5">
        <v>36721.850000000006</v>
      </c>
      <c r="T18" s="5">
        <v>15655.199999999993</v>
      </c>
      <c r="U18" s="5">
        <v>297917.39222781133</v>
      </c>
      <c r="V18" s="5">
        <v>1681.6255831832827</v>
      </c>
      <c r="W18" s="5">
        <v>1272673.6867227417</v>
      </c>
      <c r="X18" s="39"/>
      <c r="Y18" s="39"/>
    </row>
    <row r="19" spans="1:25" ht="15.75" x14ac:dyDescent="0.25">
      <c r="A19" s="3" t="s">
        <v>44</v>
      </c>
      <c r="B19" s="5">
        <v>3857921.8800000004</v>
      </c>
      <c r="C19" s="5">
        <v>361921.08999999997</v>
      </c>
      <c r="D19" s="5">
        <v>2629458.4068</v>
      </c>
      <c r="E19" s="5">
        <v>46088.497200000005</v>
      </c>
      <c r="F19" s="5">
        <v>814955.59</v>
      </c>
      <c r="G19" s="5">
        <v>57</v>
      </c>
      <c r="H19" s="5">
        <v>96631</v>
      </c>
      <c r="I19" s="5">
        <v>460330.37999999995</v>
      </c>
      <c r="J19" s="5">
        <v>30</v>
      </c>
      <c r="K19" s="5">
        <v>576118.30000000005</v>
      </c>
      <c r="L19" s="5">
        <v>257</v>
      </c>
      <c r="M19" s="5">
        <v>2360.7999999999997</v>
      </c>
      <c r="N19" s="5">
        <v>4</v>
      </c>
      <c r="O19" s="5">
        <v>0</v>
      </c>
      <c r="P19" s="5">
        <v>15893.72</v>
      </c>
      <c r="Q19" s="5">
        <v>22263.228876554556</v>
      </c>
      <c r="R19" s="5">
        <v>812129.04442100308</v>
      </c>
      <c r="S19" s="5">
        <v>194.23000000000008</v>
      </c>
      <c r="T19" s="5">
        <v>73963.540000000008</v>
      </c>
      <c r="U19" s="5">
        <v>407354.92056438973</v>
      </c>
      <c r="V19" s="5">
        <v>96751.025192923116</v>
      </c>
      <c r="W19" s="5">
        <v>1338498.2190548703</v>
      </c>
      <c r="X19" s="39"/>
      <c r="Y19" s="39"/>
    </row>
    <row r="20" spans="1:25" ht="15.75" x14ac:dyDescent="0.25">
      <c r="A20" s="65" t="s">
        <v>45</v>
      </c>
      <c r="B20" s="5">
        <v>8639588.7999999952</v>
      </c>
      <c r="C20" s="5">
        <v>1375645.6346472527</v>
      </c>
      <c r="D20" s="5">
        <v>7693902.4400000023</v>
      </c>
      <c r="E20" s="5">
        <v>137617.78360000008</v>
      </c>
      <c r="F20" s="5">
        <v>1217908.3900000001</v>
      </c>
      <c r="G20" s="5">
        <v>500</v>
      </c>
      <c r="H20" s="5">
        <v>411258.674</v>
      </c>
      <c r="I20" s="5">
        <v>862657.04000000015</v>
      </c>
      <c r="J20" s="5">
        <v>199</v>
      </c>
      <c r="K20" s="5">
        <v>701009.65999999992</v>
      </c>
      <c r="L20" s="5">
        <v>11474</v>
      </c>
      <c r="M20" s="5">
        <v>87804.12999999999</v>
      </c>
      <c r="N20" s="5">
        <v>57</v>
      </c>
      <c r="O20" s="5">
        <v>11433.060000000001</v>
      </c>
      <c r="P20" s="5">
        <v>12682.289999999999</v>
      </c>
      <c r="Q20" s="5">
        <v>45405.671526477279</v>
      </c>
      <c r="R20" s="5">
        <v>2914598.8926591398</v>
      </c>
      <c r="S20" s="5">
        <v>19777.569999998967</v>
      </c>
      <c r="T20" s="5">
        <v>17936.649999999787</v>
      </c>
      <c r="U20" s="5">
        <v>977857.65288488416</v>
      </c>
      <c r="V20" s="5">
        <v>27802.460770589492</v>
      </c>
      <c r="W20" s="5">
        <v>3965664.6778410906</v>
      </c>
      <c r="X20" s="39"/>
      <c r="Y20" s="39"/>
    </row>
    <row r="21" spans="1:25" ht="15.75" x14ac:dyDescent="0.25">
      <c r="A21" s="3" t="s">
        <v>46</v>
      </c>
      <c r="B21" s="5">
        <v>8133366.2699999949</v>
      </c>
      <c r="C21" s="5">
        <v>1372229.6546472528</v>
      </c>
      <c r="D21" s="5">
        <v>7312643.3100000005</v>
      </c>
      <c r="E21" s="5">
        <v>128924.91880000006</v>
      </c>
      <c r="F21" s="5">
        <v>1074246.6499999999</v>
      </c>
      <c r="G21" s="5">
        <v>437</v>
      </c>
      <c r="H21" s="5">
        <v>411258.674</v>
      </c>
      <c r="I21" s="5">
        <v>859597.04000000015</v>
      </c>
      <c r="J21" s="5">
        <v>192</v>
      </c>
      <c r="K21" s="5">
        <v>554046.61999999988</v>
      </c>
      <c r="L21" s="5">
        <v>11416</v>
      </c>
      <c r="M21" s="5">
        <v>46045.579999999994</v>
      </c>
      <c r="N21" s="5">
        <v>42</v>
      </c>
      <c r="O21" s="5">
        <v>11433.060000000001</v>
      </c>
      <c r="P21" s="5">
        <v>12682.289999999999</v>
      </c>
      <c r="Q21" s="5">
        <v>41928.846854711628</v>
      </c>
      <c r="R21" s="5">
        <v>2821661.8642267259</v>
      </c>
      <c r="S21" s="5">
        <v>18357.049999998966</v>
      </c>
      <c r="T21" s="5">
        <v>16317.009999999787</v>
      </c>
      <c r="U21" s="5">
        <v>924361.43965585774</v>
      </c>
      <c r="V21" s="5">
        <v>17171.35133661532</v>
      </c>
      <c r="W21" s="5">
        <v>3805123.502073911</v>
      </c>
      <c r="X21" s="39"/>
      <c r="Y21" s="39"/>
    </row>
    <row r="22" spans="1:25" ht="15.75" x14ac:dyDescent="0.25">
      <c r="A22" s="3" t="s">
        <v>47</v>
      </c>
      <c r="B22" s="5">
        <v>506222.52999999997</v>
      </c>
      <c r="C22" s="5">
        <v>3415.9799999999987</v>
      </c>
      <c r="D22" s="5">
        <v>381259.13</v>
      </c>
      <c r="E22" s="5">
        <v>8692.8648000000012</v>
      </c>
      <c r="F22" s="5">
        <v>143661.74</v>
      </c>
      <c r="G22" s="5">
        <v>63</v>
      </c>
      <c r="H22" s="5">
        <v>0</v>
      </c>
      <c r="I22" s="5">
        <v>3060</v>
      </c>
      <c r="J22" s="5">
        <v>7</v>
      </c>
      <c r="K22" s="5">
        <v>146963.03999999998</v>
      </c>
      <c r="L22" s="5">
        <v>58</v>
      </c>
      <c r="M22" s="5">
        <v>41758.550000000003</v>
      </c>
      <c r="N22" s="5">
        <v>15</v>
      </c>
      <c r="O22" s="5">
        <v>0</v>
      </c>
      <c r="P22" s="5">
        <v>0</v>
      </c>
      <c r="Q22" s="5">
        <v>3476.8246717656511</v>
      </c>
      <c r="R22" s="5">
        <v>92937.028432414023</v>
      </c>
      <c r="S22" s="5">
        <v>1420.52</v>
      </c>
      <c r="T22" s="5">
        <v>1619.6399999999999</v>
      </c>
      <c r="U22" s="5">
        <v>53496.213229026078</v>
      </c>
      <c r="V22" s="5">
        <v>10631.109433974172</v>
      </c>
      <c r="W22" s="5">
        <v>160541.17576717993</v>
      </c>
      <c r="X22" s="39"/>
      <c r="Y22" s="39"/>
    </row>
    <row r="23" spans="1:25" ht="15.75" x14ac:dyDescent="0.25">
      <c r="A23" s="66" t="s">
        <v>48</v>
      </c>
      <c r="B23" s="5">
        <v>393149250.99260134</v>
      </c>
      <c r="C23" s="5">
        <v>126942603.24010579</v>
      </c>
      <c r="D23" s="5">
        <v>368798672.09999949</v>
      </c>
      <c r="E23" s="5">
        <v>5942236.6484001242</v>
      </c>
      <c r="F23" s="5">
        <v>196581011.43805394</v>
      </c>
      <c r="G23" s="5">
        <v>53158.496700000032</v>
      </c>
      <c r="H23" s="5">
        <v>60759294.896997072</v>
      </c>
      <c r="I23" s="5">
        <v>144247112.02142784</v>
      </c>
      <c r="J23" s="5">
        <v>28822.899700000009</v>
      </c>
      <c r="K23" s="5">
        <v>194960508.83702698</v>
      </c>
      <c r="L23" s="5">
        <v>7546563.1506000003</v>
      </c>
      <c r="M23" s="5">
        <v>114369287.78162469</v>
      </c>
      <c r="N23" s="5">
        <v>19937</v>
      </c>
      <c r="O23" s="5">
        <v>2986152.074</v>
      </c>
      <c r="P23" s="5">
        <v>16849.580000000002</v>
      </c>
      <c r="Q23" s="5">
        <v>11427878.897060003</v>
      </c>
      <c r="R23" s="5">
        <v>74158200.329086855</v>
      </c>
      <c r="S23" s="5">
        <v>21198.37</v>
      </c>
      <c r="T23" s="5">
        <v>40108.17999997607</v>
      </c>
      <c r="U23" s="5">
        <v>23539880.745178357</v>
      </c>
      <c r="V23" s="5">
        <v>7140170.050585242</v>
      </c>
      <c r="W23" s="5">
        <v>116266130.02191043</v>
      </c>
      <c r="X23" s="39"/>
      <c r="Y23" s="39"/>
    </row>
    <row r="24" spans="1:25" ht="15.75" x14ac:dyDescent="0.25">
      <c r="A24" s="65" t="s">
        <v>49</v>
      </c>
      <c r="B24" s="5">
        <v>386663986.2126013</v>
      </c>
      <c r="C24" s="5">
        <v>125838055.9134921</v>
      </c>
      <c r="D24" s="5">
        <v>362776734.08999944</v>
      </c>
      <c r="E24" s="5">
        <v>5823165.8164001219</v>
      </c>
      <c r="F24" s="5">
        <v>193961193.25084564</v>
      </c>
      <c r="G24" s="5">
        <v>52756.496700000032</v>
      </c>
      <c r="H24" s="5">
        <v>60352729.735997066</v>
      </c>
      <c r="I24" s="5">
        <v>142043844.0117515</v>
      </c>
      <c r="J24" s="5">
        <v>28578.899700000009</v>
      </c>
      <c r="K24" s="5">
        <v>189937090.6870988</v>
      </c>
      <c r="L24" s="5">
        <v>7538363.0506000007</v>
      </c>
      <c r="M24" s="5">
        <v>110916376.58040921</v>
      </c>
      <c r="N24" s="5">
        <v>19676</v>
      </c>
      <c r="O24" s="5">
        <v>2986154.6240000003</v>
      </c>
      <c r="P24" s="5">
        <v>16849.580000000002</v>
      </c>
      <c r="Q24" s="5">
        <v>11193618.179490319</v>
      </c>
      <c r="R24" s="5">
        <v>72791959.735523716</v>
      </c>
      <c r="S24" s="5">
        <v>0</v>
      </c>
      <c r="T24" s="5">
        <v>40108.17999997607</v>
      </c>
      <c r="U24" s="5">
        <v>22035992.8094371</v>
      </c>
      <c r="V24" s="5">
        <v>7096814.9565038728</v>
      </c>
      <c r="W24" s="5">
        <v>113118385.68095498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149.94</v>
      </c>
      <c r="F25" s="5">
        <v>850374.3</v>
      </c>
      <c r="G25" s="5">
        <v>43</v>
      </c>
      <c r="H25" s="5">
        <v>2123.9499999999998</v>
      </c>
      <c r="I25" s="5">
        <v>765681.06619344465</v>
      </c>
      <c r="J25" s="5">
        <v>29</v>
      </c>
      <c r="K25" s="5">
        <v>2508027.3348212703</v>
      </c>
      <c r="L25" s="5">
        <v>7703.1</v>
      </c>
      <c r="M25" s="5">
        <v>2396260.47482127</v>
      </c>
      <c r="N25" s="5">
        <v>32</v>
      </c>
      <c r="O25" s="5">
        <v>-25.44</v>
      </c>
      <c r="P25" s="5">
        <v>0</v>
      </c>
      <c r="Q25" s="5">
        <v>88911.863015287585</v>
      </c>
      <c r="R25" s="5">
        <v>-150.08000000000001</v>
      </c>
      <c r="S25" s="5">
        <v>0</v>
      </c>
      <c r="T25" s="5">
        <v>0</v>
      </c>
      <c r="U25" s="5">
        <v>982117.85338493332</v>
      </c>
      <c r="V25" s="5">
        <v>0</v>
      </c>
      <c r="W25" s="5">
        <v>1070879.6364002209</v>
      </c>
      <c r="X25" s="39"/>
      <c r="Y25" s="39"/>
    </row>
    <row r="26" spans="1:25" ht="15.75" x14ac:dyDescent="0.25">
      <c r="A26" s="103" t="s">
        <v>51</v>
      </c>
      <c r="B26" s="5">
        <v>2126235.9900000002</v>
      </c>
      <c r="C26" s="5">
        <v>16714.732344447442</v>
      </c>
      <c r="D26" s="5">
        <v>2149170.810000048</v>
      </c>
      <c r="E26" s="5">
        <v>42869.714000000866</v>
      </c>
      <c r="F26" s="5">
        <v>399294.33720830001</v>
      </c>
      <c r="G26" s="5">
        <v>34</v>
      </c>
      <c r="H26" s="5">
        <v>78.587999999999994</v>
      </c>
      <c r="I26" s="5">
        <v>397805.30720829993</v>
      </c>
      <c r="J26" s="5">
        <v>25</v>
      </c>
      <c r="K26" s="5">
        <v>99644.540000000008</v>
      </c>
      <c r="L26" s="5">
        <v>44</v>
      </c>
      <c r="M26" s="5">
        <v>50161.2575</v>
      </c>
      <c r="N26" s="5">
        <v>23</v>
      </c>
      <c r="O26" s="5">
        <v>-160.44</v>
      </c>
      <c r="P26" s="5">
        <v>0</v>
      </c>
      <c r="Q26" s="5">
        <v>21361.558130337973</v>
      </c>
      <c r="R26" s="5">
        <v>471630.09031805297</v>
      </c>
      <c r="S26" s="5">
        <v>0</v>
      </c>
      <c r="T26" s="5">
        <v>0</v>
      </c>
      <c r="U26" s="5">
        <v>161923.33793594071</v>
      </c>
      <c r="V26" s="5">
        <v>1172.94023306912</v>
      </c>
      <c r="W26" s="5">
        <v>656087.92661740072</v>
      </c>
      <c r="X26" s="39"/>
      <c r="Y26" s="39"/>
    </row>
    <row r="27" spans="1:25" ht="15.75" x14ac:dyDescent="0.25">
      <c r="A27" s="65" t="s">
        <v>52</v>
      </c>
      <c r="B27" s="5">
        <v>4359028.7899999991</v>
      </c>
      <c r="C27" s="5">
        <v>1087832.5942692806</v>
      </c>
      <c r="D27" s="5">
        <v>3872767.1999999983</v>
      </c>
      <c r="E27" s="5">
        <v>76051.177999999985</v>
      </c>
      <c r="F27" s="5">
        <v>1370149.5499999998</v>
      </c>
      <c r="G27" s="5">
        <v>325</v>
      </c>
      <c r="H27" s="5">
        <v>404362.62300000002</v>
      </c>
      <c r="I27" s="5">
        <v>1039781.6362745998</v>
      </c>
      <c r="J27" s="5">
        <v>190</v>
      </c>
      <c r="K27" s="5">
        <v>2415746.2751069604</v>
      </c>
      <c r="L27" s="5">
        <v>453</v>
      </c>
      <c r="M27" s="5">
        <v>1006489.4688941599</v>
      </c>
      <c r="N27" s="5">
        <v>206</v>
      </c>
      <c r="O27" s="5">
        <v>183.33</v>
      </c>
      <c r="P27" s="5">
        <v>0</v>
      </c>
      <c r="Q27" s="5">
        <v>123987.29642405915</v>
      </c>
      <c r="R27" s="5">
        <v>894760.58324508148</v>
      </c>
      <c r="S27" s="5">
        <v>21198.37</v>
      </c>
      <c r="T27" s="5">
        <v>0</v>
      </c>
      <c r="U27" s="5">
        <v>359846.74442038225</v>
      </c>
      <c r="V27" s="5">
        <v>42182.153848299393</v>
      </c>
      <c r="W27" s="5">
        <v>1420776.777937822</v>
      </c>
      <c r="X27" s="39"/>
      <c r="Y27" s="39"/>
    </row>
    <row r="28" spans="1:25" ht="15.75" x14ac:dyDescent="0.25">
      <c r="A28" s="66" t="s">
        <v>53</v>
      </c>
      <c r="B28" s="5">
        <v>1303899.28</v>
      </c>
      <c r="C28" s="5">
        <v>2494221.04</v>
      </c>
      <c r="D28" s="5">
        <v>2482863.86</v>
      </c>
      <c r="E28" s="5">
        <v>3539.28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2000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26764.886066338811</v>
      </c>
      <c r="S28" s="5">
        <v>0</v>
      </c>
      <c r="T28" s="5">
        <v>234.82000000000016</v>
      </c>
      <c r="U28" s="5">
        <v>104018.81149336949</v>
      </c>
      <c r="V28" s="5">
        <v>2643.8870632077851</v>
      </c>
      <c r="W28" s="5">
        <v>133427.58462291607</v>
      </c>
      <c r="X28" s="39"/>
      <c r="Y28" s="39"/>
    </row>
    <row r="29" spans="1:25" ht="15.75" x14ac:dyDescent="0.25">
      <c r="A29" s="66" t="s">
        <v>54</v>
      </c>
      <c r="B29" s="5">
        <v>148689.97999999998</v>
      </c>
      <c r="C29" s="5">
        <v>22054.06</v>
      </c>
      <c r="D29" s="5">
        <v>205429.34</v>
      </c>
      <c r="E29" s="5">
        <v>1611.74</v>
      </c>
      <c r="F29" s="5">
        <v>11540</v>
      </c>
      <c r="G29" s="5">
        <v>9</v>
      </c>
      <c r="H29" s="5">
        <v>0</v>
      </c>
      <c r="I29" s="5">
        <v>76168.000000000015</v>
      </c>
      <c r="J29" s="5">
        <v>6</v>
      </c>
      <c r="K29" s="5">
        <v>251118.89</v>
      </c>
      <c r="L29" s="5">
        <v>21</v>
      </c>
      <c r="M29" s="5">
        <v>200509.50000000003</v>
      </c>
      <c r="N29" s="5">
        <v>10</v>
      </c>
      <c r="O29" s="5">
        <v>0</v>
      </c>
      <c r="P29" s="5">
        <v>0</v>
      </c>
      <c r="Q29" s="5">
        <v>26</v>
      </c>
      <c r="R29" s="5">
        <v>27987.166582758655</v>
      </c>
      <c r="S29" s="5">
        <v>475.84000000000003</v>
      </c>
      <c r="T29" s="5">
        <v>0</v>
      </c>
      <c r="U29" s="5">
        <v>44022.472648873569</v>
      </c>
      <c r="V29" s="5">
        <v>841.35541493023084</v>
      </c>
      <c r="W29" s="5">
        <v>72876.994646562438</v>
      </c>
      <c r="X29" s="39"/>
      <c r="Y29" s="39"/>
    </row>
    <row r="30" spans="1:25" ht="15.75" x14ac:dyDescent="0.25">
      <c r="A30" s="66" t="s">
        <v>55</v>
      </c>
      <c r="B30" s="5">
        <v>17473565.963800006</v>
      </c>
      <c r="C30" s="5">
        <v>6093588.2703147922</v>
      </c>
      <c r="D30" s="5">
        <v>16766251.796341501</v>
      </c>
      <c r="E30" s="5">
        <v>289007.8381119977</v>
      </c>
      <c r="F30" s="5">
        <v>2494923.4600000004</v>
      </c>
      <c r="G30" s="5">
        <v>471.36700000000002</v>
      </c>
      <c r="H30" s="5">
        <v>861280.14000000013</v>
      </c>
      <c r="I30" s="5">
        <v>1780996.6392073617</v>
      </c>
      <c r="J30" s="5">
        <v>197</v>
      </c>
      <c r="K30" s="5">
        <v>4907613.8863207009</v>
      </c>
      <c r="L30" s="5">
        <v>296518.42979999998</v>
      </c>
      <c r="M30" s="5">
        <v>3700766.6999999997</v>
      </c>
      <c r="N30" s="5">
        <v>283.99990000000003</v>
      </c>
      <c r="O30" s="5">
        <v>105614.76000000001</v>
      </c>
      <c r="P30" s="5">
        <v>3145.38</v>
      </c>
      <c r="Q30" s="5">
        <v>151250.50692316308</v>
      </c>
      <c r="R30" s="5">
        <v>3638111.536711283</v>
      </c>
      <c r="S30" s="5">
        <v>48161.210000000021</v>
      </c>
      <c r="T30" s="5">
        <v>81301.659999999989</v>
      </c>
      <c r="U30" s="5">
        <v>1637162.4241791447</v>
      </c>
      <c r="V30" s="5">
        <v>23288.982722797751</v>
      </c>
      <c r="W30" s="5">
        <v>5449813.450536387</v>
      </c>
      <c r="X30" s="39"/>
      <c r="Y30" s="39"/>
    </row>
    <row r="31" spans="1:25" ht="15.75" x14ac:dyDescent="0.25">
      <c r="A31" s="66" t="s">
        <v>56</v>
      </c>
      <c r="B31" s="5">
        <v>3220764.9399999995</v>
      </c>
      <c r="C31" s="5">
        <v>969022.9</v>
      </c>
      <c r="D31" s="5">
        <v>2740219.8099999991</v>
      </c>
      <c r="E31" s="5">
        <v>53792.740200000029</v>
      </c>
      <c r="F31" s="5">
        <v>1744641.42</v>
      </c>
      <c r="G31" s="5">
        <v>34</v>
      </c>
      <c r="H31" s="5">
        <v>598606.09</v>
      </c>
      <c r="I31" s="5">
        <v>1088204.8999999999</v>
      </c>
      <c r="J31" s="5">
        <v>10</v>
      </c>
      <c r="K31" s="5">
        <v>7343704</v>
      </c>
      <c r="L31" s="5">
        <v>60</v>
      </c>
      <c r="M31" s="5">
        <v>524425.8600000001</v>
      </c>
      <c r="N31" s="5">
        <v>12</v>
      </c>
      <c r="O31" s="5">
        <v>547928.52</v>
      </c>
      <c r="P31" s="5">
        <v>30921.829999999998</v>
      </c>
      <c r="Q31" s="5">
        <v>29.442146380674739</v>
      </c>
      <c r="R31" s="5">
        <v>344915.79486997024</v>
      </c>
      <c r="S31" s="5">
        <v>0</v>
      </c>
      <c r="T31" s="5">
        <v>0</v>
      </c>
      <c r="U31" s="5">
        <v>465281.01645390713</v>
      </c>
      <c r="V31" s="5">
        <v>145443.97033354765</v>
      </c>
      <c r="W31" s="5">
        <v>955670.22380380577</v>
      </c>
      <c r="X31" s="39"/>
      <c r="Y31" s="39"/>
    </row>
    <row r="32" spans="1:25" ht="15.75" x14ac:dyDescent="0.25">
      <c r="A32" s="66" t="s">
        <v>57</v>
      </c>
      <c r="B32" s="5">
        <v>29888217.087507498</v>
      </c>
      <c r="C32" s="5">
        <v>13590459.970000001</v>
      </c>
      <c r="D32" s="5">
        <v>34230994.379999988</v>
      </c>
      <c r="E32" s="5">
        <v>227727.5992</v>
      </c>
      <c r="F32" s="5">
        <v>1897427.09</v>
      </c>
      <c r="G32" s="5">
        <v>1087</v>
      </c>
      <c r="H32" s="5">
        <v>576786</v>
      </c>
      <c r="I32" s="5">
        <v>1500300.4700000002</v>
      </c>
      <c r="J32" s="5">
        <v>819</v>
      </c>
      <c r="K32" s="5">
        <v>931905.59</v>
      </c>
      <c r="L32" s="5">
        <v>299</v>
      </c>
      <c r="M32" s="5">
        <v>679345.91999999993</v>
      </c>
      <c r="N32" s="5">
        <v>68</v>
      </c>
      <c r="O32" s="5">
        <v>21976</v>
      </c>
      <c r="P32" s="5">
        <v>101.74</v>
      </c>
      <c r="Q32" s="5">
        <v>82766.899392885869</v>
      </c>
      <c r="R32" s="5">
        <v>7938307.4937270097</v>
      </c>
      <c r="S32" s="5">
        <v>179823.40999973001</v>
      </c>
      <c r="T32" s="5">
        <v>0</v>
      </c>
      <c r="U32" s="5">
        <v>2554594.1776749436</v>
      </c>
      <c r="V32" s="5">
        <v>8332.3147843603747</v>
      </c>
      <c r="W32" s="5">
        <v>10584000.885579199</v>
      </c>
      <c r="X32" s="39"/>
      <c r="Y32" s="39"/>
    </row>
    <row r="33" spans="1:25" ht="15.75" x14ac:dyDescent="0.25">
      <c r="A33" s="66" t="s">
        <v>58</v>
      </c>
      <c r="B33" s="5">
        <v>4416923.68</v>
      </c>
      <c r="C33" s="5">
        <v>95598.459999999992</v>
      </c>
      <c r="D33" s="5">
        <v>4768866.9304617997</v>
      </c>
      <c r="E33" s="5">
        <v>50115.258771580513</v>
      </c>
      <c r="F33" s="5">
        <v>651140.13</v>
      </c>
      <c r="G33" s="5">
        <v>132</v>
      </c>
      <c r="H33" s="5">
        <v>665.49</v>
      </c>
      <c r="I33" s="5">
        <v>288721.64</v>
      </c>
      <c r="J33" s="5">
        <v>52</v>
      </c>
      <c r="K33" s="5">
        <v>899995.61</v>
      </c>
      <c r="L33" s="5">
        <v>1723.94</v>
      </c>
      <c r="M33" s="5">
        <v>115919.77</v>
      </c>
      <c r="N33" s="5">
        <v>35</v>
      </c>
      <c r="O33" s="5">
        <v>228532.64</v>
      </c>
      <c r="P33" s="5">
        <v>1439.66</v>
      </c>
      <c r="Q33" s="5">
        <v>50930.377659933132</v>
      </c>
      <c r="R33" s="5">
        <v>1423593.8195636703</v>
      </c>
      <c r="S33" s="5">
        <v>9399.1800000010044</v>
      </c>
      <c r="T33" s="5">
        <v>5111.3300000007957</v>
      </c>
      <c r="U33" s="5">
        <v>1084006.2279972709</v>
      </c>
      <c r="V33" s="5">
        <v>89782.340304236408</v>
      </c>
      <c r="W33" s="5">
        <v>2648312.765525111</v>
      </c>
      <c r="X33" s="39"/>
      <c r="Y33" s="39"/>
    </row>
    <row r="34" spans="1:25" ht="15.75" x14ac:dyDescent="0.25">
      <c r="A34" s="66" t="s">
        <v>59</v>
      </c>
      <c r="B34" s="5">
        <v>905834.13</v>
      </c>
      <c r="C34" s="5">
        <v>28372</v>
      </c>
      <c r="D34" s="5">
        <v>865987.55</v>
      </c>
      <c r="E34" s="5">
        <v>490.86</v>
      </c>
      <c r="F34" s="5">
        <v>26015.87</v>
      </c>
      <c r="G34" s="5">
        <v>173.566</v>
      </c>
      <c r="H34" s="5">
        <v>0</v>
      </c>
      <c r="I34" s="5">
        <v>81744.300000000017</v>
      </c>
      <c r="J34" s="5">
        <v>94.144999999999996</v>
      </c>
      <c r="K34" s="5">
        <v>86393.84</v>
      </c>
      <c r="L34" s="5">
        <v>143.42099999999999</v>
      </c>
      <c r="M34" s="5">
        <v>6083.5199999999968</v>
      </c>
      <c r="N34" s="5">
        <v>14</v>
      </c>
      <c r="O34" s="5">
        <v>0</v>
      </c>
      <c r="P34" s="5">
        <v>0</v>
      </c>
      <c r="Q34" s="5">
        <v>0</v>
      </c>
      <c r="R34" s="5">
        <v>296135.24384819582</v>
      </c>
      <c r="S34" s="5">
        <v>91.489999999919974</v>
      </c>
      <c r="T34" s="5">
        <v>0.89000000000000057</v>
      </c>
      <c r="U34" s="5">
        <v>94412.186002836883</v>
      </c>
      <c r="V34" s="5">
        <v>0.10082566616635079</v>
      </c>
      <c r="W34" s="5">
        <v>390547.53067669884</v>
      </c>
      <c r="X34" s="39"/>
      <c r="Y34" s="39"/>
    </row>
    <row r="35" spans="1:25" ht="15.75" x14ac:dyDescent="0.25">
      <c r="A35" s="66" t="s">
        <v>60</v>
      </c>
      <c r="B35" s="5">
        <v>21268002.2689</v>
      </c>
      <c r="C35" s="5">
        <v>11064460.880469032</v>
      </c>
      <c r="D35" s="5">
        <v>20748126.109999992</v>
      </c>
      <c r="E35" s="5">
        <v>261219.54589999994</v>
      </c>
      <c r="F35" s="5">
        <v>3822506.8600000199</v>
      </c>
      <c r="G35" s="5">
        <v>3041.4955999999997</v>
      </c>
      <c r="H35" s="5">
        <v>1317357.2629017902</v>
      </c>
      <c r="I35" s="5">
        <v>2177131.7740393542</v>
      </c>
      <c r="J35" s="5">
        <v>2063.4958000000001</v>
      </c>
      <c r="K35" s="5">
        <v>4820870.1991226012</v>
      </c>
      <c r="L35" s="5">
        <v>31196.6898</v>
      </c>
      <c r="M35" s="5">
        <v>1407701.4801998998</v>
      </c>
      <c r="N35" s="5">
        <v>1168</v>
      </c>
      <c r="O35" s="5">
        <v>5015.05</v>
      </c>
      <c r="P35" s="5">
        <v>1826.65</v>
      </c>
      <c r="Q35" s="5">
        <v>397550.33919133904</v>
      </c>
      <c r="R35" s="5">
        <v>8797551.7739327885</v>
      </c>
      <c r="S35" s="5">
        <v>13853.569999999512</v>
      </c>
      <c r="T35" s="5">
        <v>1175.6799999996949</v>
      </c>
      <c r="U35" s="5">
        <v>2573123.0599357942</v>
      </c>
      <c r="V35" s="5">
        <v>74028.621986957311</v>
      </c>
      <c r="W35" s="5">
        <v>11842253.795046879</v>
      </c>
      <c r="X35" s="39"/>
      <c r="Y35" s="39"/>
    </row>
    <row r="36" spans="1:25" ht="15.75" x14ac:dyDescent="0.25">
      <c r="A36" s="4" t="s">
        <v>61</v>
      </c>
      <c r="B36" s="46">
        <v>927602539.40236306</v>
      </c>
      <c r="C36" s="46">
        <v>272095485.214481</v>
      </c>
      <c r="D36" s="46">
        <v>855402179.01934826</v>
      </c>
      <c r="E36" s="46">
        <v>13974245.181400126</v>
      </c>
      <c r="F36" s="46">
        <v>365667960.15236783</v>
      </c>
      <c r="G36" s="46">
        <v>369854.88500000001</v>
      </c>
      <c r="H36" s="46">
        <v>84253031.57680732</v>
      </c>
      <c r="I36" s="46">
        <v>243278149.60503682</v>
      </c>
      <c r="J36" s="46">
        <v>118828.71830000001</v>
      </c>
      <c r="K36" s="46">
        <v>384414501.15896094</v>
      </c>
      <c r="L36" s="46">
        <v>10683838.998899998</v>
      </c>
      <c r="M36" s="46">
        <v>134966264.42555934</v>
      </c>
      <c r="N36" s="46">
        <v>81335.999899999995</v>
      </c>
      <c r="O36" s="46">
        <v>23771089.691075005</v>
      </c>
      <c r="P36" s="46">
        <v>500403.92867499997</v>
      </c>
      <c r="Q36" s="46">
        <v>18882648.783234727</v>
      </c>
      <c r="R36" s="46">
        <v>212730679.76085335</v>
      </c>
      <c r="S36" s="46">
        <v>556960.29999973357</v>
      </c>
      <c r="T36" s="46">
        <v>1038490.4499999842</v>
      </c>
      <c r="U36" s="46">
        <v>75757869.724076644</v>
      </c>
      <c r="V36" s="46">
        <v>10857356.31363738</v>
      </c>
      <c r="W36" s="46">
        <v>318228554.58180207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28225.155480000001</v>
      </c>
      <c r="D7" s="59"/>
    </row>
    <row r="8" spans="1:4" x14ac:dyDescent="0.25">
      <c r="A8" s="71" t="s">
        <v>1</v>
      </c>
      <c r="B8" s="81" t="s">
        <v>76</v>
      </c>
      <c r="C8" s="44">
        <v>21285.057990000001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6940.0974900000001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255563</v>
      </c>
      <c r="D12" s="59"/>
    </row>
    <row r="13" spans="1:4" x14ac:dyDescent="0.25">
      <c r="A13" s="72">
        <v>1</v>
      </c>
      <c r="B13" s="73" t="s">
        <v>82</v>
      </c>
      <c r="C13" s="44">
        <v>35306</v>
      </c>
      <c r="D13" s="59"/>
    </row>
    <row r="14" spans="1:4" ht="31.5" x14ac:dyDescent="0.25">
      <c r="A14" s="71" t="s">
        <v>3</v>
      </c>
      <c r="B14" s="81" t="s">
        <v>83</v>
      </c>
      <c r="C14" s="44">
        <v>93903</v>
      </c>
      <c r="D14" s="59"/>
    </row>
    <row r="15" spans="1:4" x14ac:dyDescent="0.25">
      <c r="A15" s="71" t="s">
        <v>4</v>
      </c>
      <c r="B15" s="81" t="s">
        <v>84</v>
      </c>
      <c r="C15" s="44">
        <v>90858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1942029.42447</v>
      </c>
      <c r="D19" s="59"/>
    </row>
    <row r="20" spans="1:4" x14ac:dyDescent="0.25">
      <c r="A20" s="71" t="s">
        <v>4</v>
      </c>
      <c r="B20" s="81" t="s">
        <v>89</v>
      </c>
      <c r="C20" s="44">
        <v>373314.15380000003</v>
      </c>
      <c r="D20" s="59"/>
    </row>
    <row r="21" spans="1:4" x14ac:dyDescent="0.25">
      <c r="A21" s="71" t="s">
        <v>5</v>
      </c>
      <c r="B21" s="81" t="s">
        <v>90</v>
      </c>
      <c r="C21" s="44">
        <v>1375666.12255</v>
      </c>
      <c r="D21" s="59"/>
    </row>
    <row r="22" spans="1:4" x14ac:dyDescent="0.25">
      <c r="A22" s="71"/>
      <c r="B22" s="81" t="s">
        <v>91</v>
      </c>
      <c r="C22" s="44">
        <v>1118393.9910200001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0</v>
      </c>
      <c r="D24" s="59"/>
    </row>
    <row r="25" spans="1:4" x14ac:dyDescent="0.25">
      <c r="A25" s="71" t="s">
        <v>9</v>
      </c>
      <c r="B25" s="81" t="s">
        <v>94</v>
      </c>
      <c r="C25" s="44">
        <v>46479.502999999997</v>
      </c>
      <c r="D25" s="59"/>
    </row>
    <row r="26" spans="1:4" x14ac:dyDescent="0.25">
      <c r="A26" s="71" t="s">
        <v>10</v>
      </c>
      <c r="B26" s="81" t="s">
        <v>95</v>
      </c>
      <c r="C26" s="44">
        <v>144667.64512</v>
      </c>
      <c r="D26" s="59"/>
    </row>
    <row r="27" spans="1:4" x14ac:dyDescent="0.25">
      <c r="A27" s="71" t="s">
        <v>11</v>
      </c>
      <c r="B27" s="81" t="s">
        <v>78</v>
      </c>
      <c r="C27" s="44">
        <v>1902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2291495.42447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1060569.8193099999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720768.13352999999</v>
      </c>
      <c r="D33" s="59"/>
    </row>
    <row r="34" spans="1:4" x14ac:dyDescent="0.25">
      <c r="A34" s="82" t="s">
        <v>1</v>
      </c>
      <c r="B34" s="81" t="s">
        <v>104</v>
      </c>
      <c r="C34" s="44">
        <v>1004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30186.396000000001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750954.52953000006</v>
      </c>
      <c r="D39" s="59"/>
    </row>
    <row r="40" spans="1:4" x14ac:dyDescent="0.25">
      <c r="A40" s="71" t="s">
        <v>3</v>
      </c>
      <c r="B40" s="81" t="s">
        <v>108</v>
      </c>
      <c r="C40" s="44">
        <v>35917.309869999997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273697.97990999999</v>
      </c>
      <c r="D43" s="59"/>
    </row>
    <row r="44" spans="1:4" x14ac:dyDescent="0.25">
      <c r="A44" s="71" t="s">
        <v>1</v>
      </c>
      <c r="B44" s="81" t="s">
        <v>104</v>
      </c>
      <c r="C44" s="44">
        <v>471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368098.31320000003</v>
      </c>
      <c r="D47" s="59"/>
    </row>
    <row r="48" spans="1:4" x14ac:dyDescent="0.25">
      <c r="A48" s="71" t="s">
        <v>5</v>
      </c>
      <c r="B48" s="75" t="s">
        <v>113</v>
      </c>
      <c r="C48" s="44">
        <v>229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1270282.6657799999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862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1639471.9789800001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94088.287679999994</v>
      </c>
      <c r="D57" s="59"/>
    </row>
    <row r="58" spans="1:4" x14ac:dyDescent="0.25">
      <c r="A58" s="82" t="s">
        <v>4</v>
      </c>
      <c r="B58" s="81" t="s">
        <v>124</v>
      </c>
      <c r="C58" s="44">
        <v>21545.890800000001</v>
      </c>
      <c r="D58" s="59"/>
    </row>
    <row r="59" spans="1:4" x14ac:dyDescent="0.25">
      <c r="A59" s="82" t="s">
        <v>5</v>
      </c>
      <c r="B59" s="81" t="s">
        <v>78</v>
      </c>
      <c r="C59" s="44">
        <v>72542.396879999986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263471.41282999999</v>
      </c>
      <c r="D61" s="59"/>
    </row>
    <row r="62" spans="1:4" x14ac:dyDescent="0.25">
      <c r="A62" s="82" t="s">
        <v>5</v>
      </c>
      <c r="B62" s="81" t="s">
        <v>127</v>
      </c>
      <c r="C62" s="44">
        <v>10809.7124</v>
      </c>
      <c r="D62" s="59"/>
    </row>
    <row r="63" spans="1:4" x14ac:dyDescent="0.25">
      <c r="A63" s="82" t="s">
        <v>6</v>
      </c>
      <c r="B63" s="81" t="s">
        <v>128</v>
      </c>
      <c r="C63" s="44">
        <v>1954.4949999999999</v>
      </c>
      <c r="D63" s="59"/>
    </row>
    <row r="64" spans="1:4" x14ac:dyDescent="0.25">
      <c r="A64" s="71"/>
      <c r="B64" s="83" t="s">
        <v>129</v>
      </c>
      <c r="C64" s="44">
        <v>276235.62023</v>
      </c>
      <c r="D64" s="59"/>
    </row>
    <row r="65" spans="1:4" x14ac:dyDescent="0.25">
      <c r="A65" s="71" t="s">
        <v>15</v>
      </c>
      <c r="B65" s="81" t="s">
        <v>78</v>
      </c>
      <c r="C65" s="44">
        <v>1922.3829600000001</v>
      </c>
      <c r="D65" s="59"/>
    </row>
    <row r="66" spans="1:4" x14ac:dyDescent="0.25">
      <c r="A66" s="71"/>
      <c r="B66" s="83" t="s">
        <v>130</v>
      </c>
      <c r="C66" s="44">
        <v>372246.29086999997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65332.236570000001</v>
      </c>
      <c r="D69" s="59"/>
    </row>
    <row r="70" spans="1:4" x14ac:dyDescent="0.25">
      <c r="A70" s="82" t="s">
        <v>8</v>
      </c>
      <c r="B70" s="81" t="s">
        <v>135</v>
      </c>
      <c r="C70" s="44">
        <v>10490.13803</v>
      </c>
      <c r="D70" s="59"/>
    </row>
    <row r="71" spans="1:4" x14ac:dyDescent="0.25">
      <c r="A71" s="82"/>
      <c r="B71" s="83" t="s">
        <v>136</v>
      </c>
      <c r="C71" s="44">
        <v>75822.374599999996</v>
      </c>
      <c r="D71" s="59"/>
    </row>
    <row r="72" spans="1:4" x14ac:dyDescent="0.25">
      <c r="A72" s="82"/>
      <c r="B72" s="84" t="s">
        <v>137</v>
      </c>
      <c r="C72" s="44">
        <v>5467831.0437099999</v>
      </c>
      <c r="D72" s="59"/>
    </row>
    <row r="73" spans="1:4" x14ac:dyDescent="0.25">
      <c r="A73" s="82" t="s">
        <v>138</v>
      </c>
      <c r="B73" s="83" t="s">
        <v>139</v>
      </c>
      <c r="C73" s="44">
        <v>15604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507028.18001000001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2126.6352700000007</v>
      </c>
      <c r="D80" s="59"/>
    </row>
    <row r="81" spans="1:4" x14ac:dyDescent="0.25">
      <c r="A81" s="82" t="s">
        <v>12</v>
      </c>
      <c r="B81" s="81" t="s">
        <v>148</v>
      </c>
      <c r="C81" s="44">
        <v>219059.68364</v>
      </c>
      <c r="D81" s="59"/>
    </row>
    <row r="82" spans="1:4" x14ac:dyDescent="0.25">
      <c r="A82" s="82" t="s">
        <v>16</v>
      </c>
      <c r="B82" s="81" t="s">
        <v>149</v>
      </c>
      <c r="C82" s="44">
        <v>352979.25900000002</v>
      </c>
      <c r="D82" s="59"/>
    </row>
    <row r="83" spans="1:4" x14ac:dyDescent="0.25">
      <c r="A83" s="82" t="s">
        <v>17</v>
      </c>
      <c r="B83" s="81" t="s">
        <v>150</v>
      </c>
      <c r="C83" s="44">
        <v>-10747.618000000002</v>
      </c>
      <c r="D83" s="59"/>
    </row>
    <row r="84" spans="1:4" x14ac:dyDescent="0.25">
      <c r="A84" s="82" t="s">
        <v>18</v>
      </c>
      <c r="B84" s="81" t="s">
        <v>151</v>
      </c>
      <c r="C84" s="44">
        <v>85446.091922461346</v>
      </c>
      <c r="D84" s="59"/>
    </row>
    <row r="85" spans="1:4" x14ac:dyDescent="0.25">
      <c r="A85" s="88"/>
      <c r="B85" s="83" t="s">
        <v>152</v>
      </c>
      <c r="C85" s="44">
        <v>1180381.1788424612</v>
      </c>
      <c r="D85" s="59"/>
    </row>
    <row r="86" spans="1:4" x14ac:dyDescent="0.25">
      <c r="A86" s="82" t="s">
        <v>79</v>
      </c>
      <c r="B86" s="83" t="s">
        <v>153</v>
      </c>
      <c r="C86" s="44">
        <v>23246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1188572.2938700002</v>
      </c>
      <c r="D89" s="59"/>
    </row>
    <row r="90" spans="1:4" x14ac:dyDescent="0.25">
      <c r="A90" s="71" t="s">
        <v>5</v>
      </c>
      <c r="B90" s="75" t="s">
        <v>158</v>
      </c>
      <c r="C90" s="44">
        <v>4543.6936500000002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2492321.5189700001</v>
      </c>
      <c r="D92" s="59"/>
    </row>
    <row r="93" spans="1:4" x14ac:dyDescent="0.25">
      <c r="A93" s="71" t="s">
        <v>9</v>
      </c>
      <c r="B93" s="75" t="s">
        <v>161</v>
      </c>
      <c r="C93" s="44"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4996</v>
      </c>
      <c r="D96" s="59"/>
    </row>
    <row r="97" spans="1:4" x14ac:dyDescent="0.25">
      <c r="A97" s="71" t="s">
        <v>19</v>
      </c>
      <c r="B97" s="75" t="s">
        <v>165</v>
      </c>
      <c r="C97" s="44">
        <v>1005.4574699999999</v>
      </c>
      <c r="D97" s="59"/>
    </row>
    <row r="98" spans="1:4" x14ac:dyDescent="0.25">
      <c r="A98" s="77"/>
      <c r="B98" s="74" t="s">
        <v>166</v>
      </c>
      <c r="C98" s="44">
        <v>3694141.7969599999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61487</v>
      </c>
      <c r="D104" s="59"/>
    </row>
    <row r="105" spans="1:4" x14ac:dyDescent="0.25">
      <c r="A105" s="82" t="s">
        <v>131</v>
      </c>
      <c r="B105" s="83" t="s">
        <v>174</v>
      </c>
      <c r="C105" s="44">
        <v>504586.62067999999</v>
      </c>
      <c r="D105" s="59"/>
    </row>
    <row r="106" spans="1:4" x14ac:dyDescent="0.25">
      <c r="A106" s="82" t="s">
        <v>2</v>
      </c>
      <c r="B106" s="81" t="s">
        <v>175</v>
      </c>
      <c r="C106" s="44">
        <v>168661.09008999998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125455.01532999999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9577.9840000000004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180892.53125999999</v>
      </c>
      <c r="D122" s="59"/>
    </row>
    <row r="123" spans="1:4" x14ac:dyDescent="0.25">
      <c r="A123" s="82" t="s">
        <v>1</v>
      </c>
      <c r="B123" s="81" t="s">
        <v>176</v>
      </c>
      <c r="C123" s="44">
        <v>200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23620.877800000002</v>
      </c>
      <c r="D125" s="59"/>
    </row>
    <row r="126" spans="1:4" x14ac:dyDescent="0.25">
      <c r="A126" s="82" t="s">
        <v>1</v>
      </c>
      <c r="B126" s="81" t="s">
        <v>185</v>
      </c>
      <c r="C126" s="44">
        <v>21067.443339999998</v>
      </c>
      <c r="D126" s="59"/>
    </row>
    <row r="127" spans="1:4" x14ac:dyDescent="0.25">
      <c r="A127" s="82" t="s">
        <v>1</v>
      </c>
      <c r="B127" s="81" t="s">
        <v>186</v>
      </c>
      <c r="C127" s="44">
        <v>3801.6392099999998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3596</v>
      </c>
      <c r="D129" s="59"/>
    </row>
    <row r="130" spans="1:5" x14ac:dyDescent="0.25">
      <c r="A130" s="82" t="s">
        <v>3</v>
      </c>
      <c r="B130" s="81" t="s">
        <v>189</v>
      </c>
      <c r="C130" s="44">
        <v>135</v>
      </c>
      <c r="D130" s="59"/>
    </row>
    <row r="131" spans="1:5" x14ac:dyDescent="0.25">
      <c r="A131" s="82"/>
      <c r="B131" s="83" t="s">
        <v>190</v>
      </c>
      <c r="C131" s="44">
        <v>3731</v>
      </c>
      <c r="D131" s="59"/>
    </row>
    <row r="132" spans="1:5" x14ac:dyDescent="0.25">
      <c r="A132" s="90"/>
      <c r="B132" s="89" t="s">
        <v>191</v>
      </c>
      <c r="C132" s="44">
        <v>5467831.5964824604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15604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929707.39448000002</v>
      </c>
      <c r="D6" s="59"/>
      <c r="E6" s="59"/>
    </row>
    <row r="7" spans="1:5" ht="31.5" x14ac:dyDescent="0.25">
      <c r="A7" s="12"/>
      <c r="B7" s="94" t="s">
        <v>200</v>
      </c>
      <c r="C7" s="61">
        <v>-17016.498619999998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-272893.10438999999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-23710.028929999993</v>
      </c>
      <c r="D9" s="59"/>
      <c r="E9" s="59"/>
    </row>
    <row r="10" spans="1:5" x14ac:dyDescent="0.25">
      <c r="A10" s="12"/>
      <c r="B10" s="94" t="s">
        <v>203</v>
      </c>
      <c r="C10" s="61">
        <v>245.92425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29064.590190000003</v>
      </c>
      <c r="D11" s="59"/>
      <c r="E11" s="59"/>
    </row>
    <row r="12" spans="1:5" x14ac:dyDescent="0.25">
      <c r="A12" s="16"/>
      <c r="B12" s="95" t="s">
        <v>205</v>
      </c>
      <c r="C12" s="61">
        <v>662168.85135000001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6464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8158.39185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-361897.83741000004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84557.75241999999</v>
      </c>
      <c r="D18" s="59"/>
      <c r="E18" s="59"/>
    </row>
    <row r="19" spans="1:5" x14ac:dyDescent="0.25">
      <c r="A19" s="16"/>
      <c r="B19" s="96" t="s">
        <v>211</v>
      </c>
      <c r="C19" s="61">
        <v>-277340.08499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-76278.82453537712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45715.708547067094</v>
      </c>
      <c r="D21" s="59"/>
      <c r="E21" s="59"/>
    </row>
    <row r="22" spans="1:5" x14ac:dyDescent="0.25">
      <c r="A22" s="16"/>
      <c r="B22" s="95" t="s">
        <v>214</v>
      </c>
      <c r="C22" s="61">
        <v>-307903.20097830996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-197.63122999999999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93</v>
      </c>
      <c r="D25" s="59"/>
      <c r="E25" s="59"/>
    </row>
    <row r="26" spans="1:5" x14ac:dyDescent="0.25">
      <c r="A26" s="15"/>
      <c r="B26" s="95" t="s">
        <v>218</v>
      </c>
      <c r="C26" s="61">
        <v>-104.63122999999999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-604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-212916.46708999999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2930.593400000002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-76352.626410000012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82405.758830000006</v>
      </c>
      <c r="D32" s="59"/>
      <c r="E32" s="59"/>
    </row>
    <row r="33" spans="1:5" x14ac:dyDescent="0.25">
      <c r="A33" s="17"/>
      <c r="B33" s="95" t="s">
        <v>225</v>
      </c>
      <c r="C33" s="61">
        <v>-203932.74127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-66179.809299999994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-59052.141250000001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98066.860421689998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98066.860421689998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2777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0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1446.9208000000001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6042.3660100000006</v>
      </c>
      <c r="D101" s="59"/>
      <c r="E101" s="59"/>
    </row>
    <row r="102" spans="1:5" x14ac:dyDescent="0.25">
      <c r="A102" s="13"/>
      <c r="B102" s="96" t="s">
        <v>239</v>
      </c>
      <c r="C102" s="61">
        <v>7489.2868100000005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27236.65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2182.4983700000003</v>
      </c>
      <c r="D104" s="59"/>
      <c r="E104" s="59"/>
    </row>
    <row r="105" spans="1:5" x14ac:dyDescent="0.25">
      <c r="A105" s="14"/>
      <c r="B105" s="95" t="s">
        <v>263</v>
      </c>
      <c r="C105" s="61">
        <v>39685.43518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-1038.1828599999999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-40400.267800000001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-2202.14851</v>
      </c>
      <c r="D110" s="59"/>
      <c r="E110" s="59"/>
    </row>
    <row r="111" spans="1:5" x14ac:dyDescent="0.25">
      <c r="A111" s="12"/>
      <c r="B111" s="95" t="s">
        <v>250</v>
      </c>
      <c r="C111" s="61">
        <v>-43640.599170000001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-6464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4987.84987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-4150.2205199999999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88485.325781689986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575.68893000000003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-158.12187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417.56705999999997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-3337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-120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85445.892841689987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2022-08-01T10:35:41Z</dcterms:modified>
</cp:coreProperties>
</file>