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2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<sst xmlns="http://schemas.openxmlformats.org/spreadsheetml/2006/main" count="567" uniqueCount="313">
  <si>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</si>
  <si>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</si>
  <si>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</si>
  <si>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</si>
  <si>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</si>
  <si>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</si>
  <si>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</si>
  <si>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</si>
  <si>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</si>
  <si>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</si>
  <si>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</si>
  <si>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</si>
  <si>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</si>
  <si>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</si>
  <si>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</si>
  <si>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</si>
  <si>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</si>
  <si>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</si>
  <si>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</si>
  <si>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</si>
  <si>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</si>
  <si>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</si>
  <si>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</si>
  <si>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</si>
  <si>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</si>
  <si>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</si>
  <si>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</si>
  <si>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</si>
  <si>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</si>
  <si>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</si>
  <si>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</si>
  <si>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</si>
  <si>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</si>
  <si>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</si>
  <si>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</si>
  <si>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</si>
  <si>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</si>
  <si>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</si>
  <si>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</si>
  <si>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</si>
  <si>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</si>
  <si>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</si>
  <si>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</si>
  <si>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</si>
  <si>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</si>
  <si>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</si>
  <si>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</si>
  <si>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</si>
  <si>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</si>
  <si>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</si>
  <si>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</si>
  <si>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</si>
  <si>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</si>
  <si>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</si>
  <si>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</si>
  <si>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</si>
  <si>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</si>
  <si>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</si>
  <si>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</si>
  <si>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</si>
  <si>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</si>
  <si>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</si>
  <si>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</si>
  <si>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</si>
  <si>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</si>
  <si>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</si>
  <si>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</si>
  <si>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</si>
  <si>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</si>
  <si>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</si>
  <si>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</si>
  <si>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</si>
  <si>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</si>
  <si>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</si>
  <si>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</si>
  <si>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</si>
  <si>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</si>
  <si>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</si>
  <si>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</si>
  <si>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</si>
  <si>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</si>
  <si>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</si>
  <si>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</si>
  <si>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</si>
  <si>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</si>
  <si>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</si>
  <si>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</si>
  <si>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</si>
  <si>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</si>
  <si>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</si>
  <si>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</si>
  <si>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</si>
  <si>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</si>
  <si>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</si>
  <si>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</si>
  <si>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</si>
  <si>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</si>
  <si>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</si>
  <si>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</si>
  <si>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</si>
  <si>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</si>
  <si>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</si>
  <si>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</si>
  <si>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</si>
  <si>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</si>
  <si>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</si>
  <si>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</si>
  <si>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</si>
  <si>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</si>
  <si>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</si>
  <si>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</si>
  <si>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</si>
  <si>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</si>
  <si>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</si>
  <si>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</si>
  <si>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</si>
  <si>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</si>
  <si>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</si>
  <si>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</si>
  <si>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</si>
  <si>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</si>
  <si>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</si>
  <si>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</si>
  <si>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</si>
  <si>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</si>
  <si>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</si>
  <si>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</si>
  <si>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</si>
  <si>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</si>
  <si>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</si>
  <si>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</si>
  <si>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</si>
  <si>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</si>
  <si>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</si>
  <si>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</si>
  <si>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</si>
  <si>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</si>
  <si>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</si>
  <si>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</si>
  <si>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</si>
  <si>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</si>
  <si>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</si>
  <si>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</si>
  <si>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</si>
  <si>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</si>
  <si>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</si>
  <si>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</si>
  <si>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</si>
  <si>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</si>
  <si>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</si>
  <si>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</si>
  <si>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</si>
  <si>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</si>
  <si>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</si>
  <si>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</si>
  <si>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</si>
  <si>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</si>
  <si>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</si>
  <si>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</si>
  <si>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</si>
  <si>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</si>
  <si>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</si>
  <si>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</si>
  <si>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</si>
  <si>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</si>
  <si>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</si>
  <si>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</si>
  <si>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</si>
  <si>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</si>
  <si>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</si>
  <si>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</si>
  <si>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</si>
  <si>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</si>
  <si>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</si>
  <si>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</si>
  <si>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</si>
  <si>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</si>
  <si>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</si>
  <si>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</si>
  <si>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</si>
  <si>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</si>
  <si>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</si>
  <si>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</si>
  <si>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</si>
  <si>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</si>
  <si>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</si>
  <si>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</si>
  <si>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</si>
  <si>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</si>
  <si>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</si>
  <si>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</si>
  <si>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</si>
  <si>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</si>
  <si>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</si>
  <si>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</si>
  <si>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</si>
  <si>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</si>
  <si>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</si>
  <si>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</si>
  <si>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</si>
  <si>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</si>
  <si>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</si>
  <si>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</si>
  <si>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</si>
  <si>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</si>
  <si>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</si>
  <si>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</si>
  <si>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</si>
  <si>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</si>
  <si>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</si>
  <si>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</si>
  <si>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</si>
  <si>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</si>
  <si>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</si>
  <si>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</si>
  <si>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</si>
  <si>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</si>
  <si>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</si>
  <si>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</si>
  <si>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</si>
  <si>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</si>
  <si>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</si>
  <si>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</si>
  <si>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</si>
  <si>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</si>
  <si>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</si>
  <si>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</si>
  <si>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</si>
  <si>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</si>
  <si>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</si>
  <si>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</si>
  <si>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</si>
  <si>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</si>
  <si>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</si>
  <si>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</si>
  <si>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</si>
  <si>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</si>
  <si>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</si>
  <si>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</si>
  <si>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</si>
  <si>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</si>
  <si>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</si>
  <si>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</si>
  <si>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</si>
  <si>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</si>
  <si>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</si>
  <si>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</si>
  <si>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</si>
  <si>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</si>
  <si>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</si>
  <si>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</si>
  <si>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</si>
  <si>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</si>
  <si>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</si>
  <si>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</si>
  <si>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</si>
  <si>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</si>
  <si>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</si>
  <si>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</si>
  <si>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</si>
  <si>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</si>
  <si>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</si>
  <si>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</si>
  <si>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</si>
  <si>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</si>
  <si>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</si>
  <si>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</si>
  <si>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</si>
  <si>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</si>
  <si>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</si>
  <si>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</si>
  <si>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</si>
  <si>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</si>
  <si>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</si>
  <si>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</si>
  <si>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</si>
  <si>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</si>
  <si>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</si>
  <si>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</si>
  <si>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</si>
  <si>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</si>
  <si>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</si>
  <si>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</si>
  <si>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</si>
  <si>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</si>
  <si>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</si>
  <si>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</si>
  <si>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</si>
  <si>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</si>
  <si>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</si>
  <si>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</si>
  <si>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</si>
  <si>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</si>
  <si>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</si>
  <si>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</si>
  <si>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</si>
  <si>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</si>
  <si>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</si>
  <si>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</si>
  <si>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</si>
  <si>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</si>
  <si>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</si>
  <si>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"Groupama Life Insurance" EAD</t>
  </si>
  <si>
    <t>GRAWE Bulgaria Jivotozastrahovane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</si>
  <si>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</si>
  <si>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</si>
  <si>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</si>
  <si>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</si>
  <si>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 AS AT 28.02.2022*</t>
  </si>
  <si>
    <t>CLAIMS PAID BY LIFE INSURERS AND INSURERS WITH MIXED ACTIVITY AS AT 28.02.2022*</t>
  </si>
  <si>
    <t>GENERAL INFORMATION ABOUT THE INSURANCE PORTFOLIO AS AT 28.02.2022*</t>
  </si>
  <si>
    <t>AGGREGATED STATEMENT OF FINANCIAL POSITION OF LIFE INSURERS AND INSURERS WITH MIXED ACTIVITY 28.02.2022*</t>
  </si>
  <si>
    <t>AGGREGATED STATEMENT OF PROFIT OR LOSS AND OTHER COMPREHENSIVE INCOME OF LIFE INSURERS AND INSURERS WITH MIXED ACTIVITY 28.02.2022*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</si>
</sst>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44802586.720616065</c:v>
                </c:pt>
                <c:pt idx="1">
                  <c:v>1056292.052444631</c:v>
                </c:pt>
                <c:pt idx="2">
                  <c:v>39901172.364277326</c:v>
                </c:pt>
                <c:pt idx="3">
                  <c:v>0</c:v>
                </c:pt>
                <c:pt idx="4">
                  <c:v>6052483.5797556974</c:v>
                </c:pt>
                <c:pt idx="5">
                  <c:v>4620203.4765999997</c:v>
                </c:pt>
                <c:pt idx="6">
                  <c:v>21749317.186700001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28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25513728.10366895</c:v>
                </c:pt>
                <c:pt idx="1">
                  <c:v>1387587.1956668887</c:v>
                </c:pt>
                <c:pt idx="2">
                  <c:v>8437457.2377939261</c:v>
                </c:pt>
                <c:pt idx="3">
                  <c:v>0</c:v>
                </c:pt>
                <c:pt idx="4">
                  <c:v>973772.68708861514</c:v>
                </c:pt>
                <c:pt idx="5">
                  <c:v>1362443.5755021158</c:v>
                </c:pt>
                <c:pt idx="6">
                  <c:v>6026924.0726134982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10213942.860521991</v>
      </c>
      <c r="D4" s="115">
        <v>14249217.358100001</v>
      </c>
      <c r="E4" s="115">
        <v>5544015.3091343511</v>
      </c>
      <c r="F4" s="115">
        <v>6798137.8399999999</v>
      </c>
      <c r="G4" s="115">
        <v>3003122.2400000012</v>
      </c>
      <c r="H4" s="115">
        <v>2507682.56</v>
      </c>
      <c r="I4" s="115">
        <v>385083</v>
      </c>
      <c r="J4" s="115">
        <v>977320.50285972003</v>
      </c>
      <c r="K4" s="115">
        <v>695822.46000000008</v>
      </c>
      <c r="L4" s="115">
        <v>428242.58999999997</v>
      </c>
      <c r="M4" s="116">
        <v>44802586.720616065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10213590.990521992</v>
      </c>
      <c r="D5" s="115">
        <v>7975476.9480999997</v>
      </c>
      <c r="E5" s="115">
        <v>3870750.2276443802</v>
      </c>
      <c r="F5" s="115">
        <v>6797976.8399999999</v>
      </c>
      <c r="G5" s="115">
        <v>3003122.2400000012</v>
      </c>
      <c r="H5" s="115">
        <v>2507682.56</v>
      </c>
      <c r="I5" s="115">
        <v>385083</v>
      </c>
      <c r="J5" s="115">
        <v>977320.50285972003</v>
      </c>
      <c r="K5" s="115">
        <v>695822.4</v>
      </c>
      <c r="L5" s="115">
        <v>428242.58999999997</v>
      </c>
      <c r="M5" s="116">
        <v>36855068.299126096</v>
      </c>
      <c r="O5" s="108"/>
    </row>
    <row r="6" spans="1:17" x14ac:dyDescent="0.25">
      <c r="A6" s="103" t="s">
        <v>292</v>
      </c>
      <c r="B6" s="104" t="s">
        <v>282</v>
      </c>
      <c r="C6" s="115">
        <v>8186013.1235219911</v>
      </c>
      <c r="D6" s="115">
        <v>3076918.5060000001</v>
      </c>
      <c r="E6" s="115">
        <v>2733631.219819359</v>
      </c>
      <c r="F6" s="115">
        <v>2272469.15</v>
      </c>
      <c r="G6" s="115">
        <v>113094.88</v>
      </c>
      <c r="H6" s="115">
        <v>2507682.56</v>
      </c>
      <c r="I6" s="115">
        <v>234868</v>
      </c>
      <c r="J6" s="115">
        <v>56289.88</v>
      </c>
      <c r="K6" s="115">
        <v>597555.81000000006</v>
      </c>
      <c r="L6" s="115">
        <v>15452.04</v>
      </c>
      <c r="M6" s="116">
        <v>19793975.169341348</v>
      </c>
      <c r="O6" s="108"/>
    </row>
    <row r="7" spans="1:17" x14ac:dyDescent="0.25">
      <c r="A7" s="103" t="s">
        <v>292</v>
      </c>
      <c r="B7" s="104" t="s">
        <v>283</v>
      </c>
      <c r="C7" s="115">
        <v>2027577.8669999999</v>
      </c>
      <c r="D7" s="115">
        <v>4898558.4420999996</v>
      </c>
      <c r="E7" s="115">
        <v>1137119.0078250214</v>
      </c>
      <c r="F7" s="115">
        <v>4525507.6899999995</v>
      </c>
      <c r="G7" s="115">
        <v>2890027.3600000013</v>
      </c>
      <c r="H7" s="115">
        <v>0</v>
      </c>
      <c r="I7" s="115">
        <v>150215</v>
      </c>
      <c r="J7" s="115">
        <v>921030.62285972002</v>
      </c>
      <c r="K7" s="115">
        <v>98266.59</v>
      </c>
      <c r="L7" s="115">
        <v>412790.55</v>
      </c>
      <c r="M7" s="116">
        <v>17061093.129784741</v>
      </c>
      <c r="O7" s="108"/>
    </row>
    <row r="8" spans="1:17" x14ac:dyDescent="0.25">
      <c r="A8" s="103" t="s">
        <v>293</v>
      </c>
      <c r="B8" s="104" t="s">
        <v>284</v>
      </c>
      <c r="C8" s="115">
        <v>351.87</v>
      </c>
      <c r="D8" s="115">
        <v>6273740.4100000001</v>
      </c>
      <c r="E8" s="115">
        <v>1673265.0814899711</v>
      </c>
      <c r="F8" s="115">
        <v>161</v>
      </c>
      <c r="G8" s="115">
        <v>0</v>
      </c>
      <c r="H8" s="115">
        <v>0</v>
      </c>
      <c r="I8" s="115">
        <v>0</v>
      </c>
      <c r="J8" s="115">
        <v>0</v>
      </c>
      <c r="K8" s="115">
        <v>0.06</v>
      </c>
      <c r="L8" s="115">
        <v>0</v>
      </c>
      <c r="M8" s="116">
        <v>7947518.4214899708</v>
      </c>
      <c r="O8" s="108"/>
    </row>
    <row r="9" spans="1:17" x14ac:dyDescent="0.25">
      <c r="A9" s="103">
        <v>2</v>
      </c>
      <c r="B9" s="104" t="s">
        <v>1</v>
      </c>
      <c r="C9" s="115">
        <v>30121.571804462033</v>
      </c>
      <c r="D9" s="115">
        <v>98865.052100000001</v>
      </c>
      <c r="E9" s="115">
        <v>561350.09854016872</v>
      </c>
      <c r="F9" s="115">
        <v>277605.91000000009</v>
      </c>
      <c r="G9" s="115">
        <v>17123.060000000001</v>
      </c>
      <c r="H9" s="115">
        <v>0</v>
      </c>
      <c r="I9" s="115">
        <v>0</v>
      </c>
      <c r="J9" s="115">
        <v>0</v>
      </c>
      <c r="K9" s="115">
        <v>71226.36</v>
      </c>
      <c r="L9" s="115">
        <v>0</v>
      </c>
      <c r="M9" s="116">
        <v>1056292.052444631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14779081.004251849</v>
      </c>
      <c r="D10" s="115">
        <v>3231156.4777000002</v>
      </c>
      <c r="E10" s="115">
        <v>21090582.102325477</v>
      </c>
      <c r="F10" s="115">
        <v>164237.08000000002</v>
      </c>
      <c r="G10" s="115">
        <v>85266.21</v>
      </c>
      <c r="H10" s="115">
        <v>482810.35</v>
      </c>
      <c r="I10" s="115">
        <v>0</v>
      </c>
      <c r="J10" s="115">
        <v>1001</v>
      </c>
      <c r="K10" s="115">
        <v>67038.14</v>
      </c>
      <c r="L10" s="115">
        <v>0</v>
      </c>
      <c r="M10" s="116">
        <v>39901172.364277326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2526728.4334216979</v>
      </c>
      <c r="D12" s="115">
        <v>2860892.9945</v>
      </c>
      <c r="E12" s="115">
        <v>0</v>
      </c>
      <c r="F12" s="115">
        <v>0</v>
      </c>
      <c r="G12" s="115">
        <v>0</v>
      </c>
      <c r="H12" s="115">
        <v>153933.85</v>
      </c>
      <c r="I12" s="115">
        <v>0</v>
      </c>
      <c r="J12" s="115">
        <v>482142.14183400007</v>
      </c>
      <c r="K12" s="115">
        <v>27973.59</v>
      </c>
      <c r="L12" s="115">
        <v>812.56999999999994</v>
      </c>
      <c r="M12" s="116">
        <v>6052483.5797556974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963226.76000000013</v>
      </c>
      <c r="D13" s="115">
        <v>190765.11660000001</v>
      </c>
      <c r="E13" s="115">
        <v>160401.57</v>
      </c>
      <c r="F13" s="115">
        <v>710280.77</v>
      </c>
      <c r="G13" s="115">
        <v>100184.04000000001</v>
      </c>
      <c r="H13" s="115">
        <v>0</v>
      </c>
      <c r="I13" s="115">
        <v>2451298</v>
      </c>
      <c r="J13" s="115" t="s">
        <v>292</v>
      </c>
      <c r="K13" s="115">
        <v>44047.22</v>
      </c>
      <c r="L13" s="115">
        <v>0</v>
      </c>
      <c r="M13" s="116">
        <v>4620203.4765999997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 t="s">
        <v>292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4163606.37</v>
      </c>
      <c r="D15" s="115">
        <v>10342706.5067</v>
      </c>
      <c r="E15" s="115">
        <v>707524.06</v>
      </c>
      <c r="F15" s="115">
        <v>6235609.9500000002</v>
      </c>
      <c r="G15" s="115">
        <v>0</v>
      </c>
      <c r="H15" s="115">
        <v>24479.87</v>
      </c>
      <c r="I15" s="115">
        <v>269053</v>
      </c>
      <c r="J15" s="115" t="s">
        <v>292</v>
      </c>
      <c r="K15" s="115">
        <v>0</v>
      </c>
      <c r="L15" s="115">
        <v>6337.4299999999994</v>
      </c>
      <c r="M15" s="116">
        <v>21749317.186700001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32676707.000000004</v>
      </c>
      <c r="D16" s="119">
        <v>30973603.5057</v>
      </c>
      <c r="E16" s="119">
        <v>28063873.139999997</v>
      </c>
      <c r="F16" s="119">
        <v>14185871.550000001</v>
      </c>
      <c r="G16" s="119">
        <v>3205695.5500000012</v>
      </c>
      <c r="H16" s="119">
        <v>3168906.6300000004</v>
      </c>
      <c r="I16" s="119">
        <v>3105434</v>
      </c>
      <c r="J16" s="119">
        <v>1460463.6446937202</v>
      </c>
      <c r="K16" s="119">
        <v>906107.77</v>
      </c>
      <c r="L16" s="119">
        <v>435392.58999999997</v>
      </c>
      <c r="M16" s="116">
        <v>118182055.38039371</v>
      </c>
      <c r="O16" s="120"/>
    </row>
    <row r="17" spans="1:15" ht="22.5" customHeight="1" x14ac:dyDescent="0.25">
      <c r="A17" s="141" t="s">
        <v>297</v>
      </c>
      <c r="B17" s="142"/>
      <c r="C17" s="122">
        <v>0.27649465813420809</v>
      </c>
      <c r="D17" s="122">
        <v>0.26208381133671238</v>
      </c>
      <c r="E17" s="122">
        <v>0.23746306535006981</v>
      </c>
      <c r="F17" s="122">
        <v>0.12003405681463063</v>
      </c>
      <c r="G17" s="122">
        <v>2.7125061750549174E-2</v>
      </c>
      <c r="H17" s="122">
        <v>2.6813771513790403E-2</v>
      </c>
      <c r="I17" s="122">
        <v>2.6276696491734808E-2</v>
      </c>
      <c r="J17" s="122">
        <v>1.2357744498459703E-2</v>
      </c>
      <c r="K17" s="122">
        <v>7.6670503578864183E-3</v>
      </c>
      <c r="L17" s="122">
        <v>3.6840837519587699E-3</v>
      </c>
      <c r="M17" s="122">
        <v>1.0000000000000002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0.37909804983852707</v>
      </c>
      <c r="B28" s="1" t="str">
        <f>B4</f>
        <v>Life insurance and annuities</v>
      </c>
      <c r="C28" s="3">
        <f>M4</f>
        <v>44802586.720616065</v>
      </c>
    </row>
    <row r="29" spans="1:15" x14ac:dyDescent="0.25">
      <c r="A29" s="132">
        <f t="shared" ref="A29:A33" si="0">C29/$M$16</f>
        <v>8.9378378895572062E-3</v>
      </c>
      <c r="B29" s="1" t="str">
        <f>B9</f>
        <v>Marriage and birth insurance</v>
      </c>
      <c r="C29" s="3">
        <f>M9</f>
        <v>1056292.052444631</v>
      </c>
    </row>
    <row r="30" spans="1:15" x14ac:dyDescent="0.25">
      <c r="A30" s="132">
        <f t="shared" si="0"/>
        <v>0.3376246269862801</v>
      </c>
      <c r="B30" s="1" t="str">
        <f>B10</f>
        <v>Unit linked life insurance</v>
      </c>
      <c r="C30" s="3">
        <f>M10</f>
        <v>39901172.364277326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5.1213219809678467E-2</v>
      </c>
      <c r="B32" s="1" t="str">
        <f>B12</f>
        <v>Supplementary insurance</v>
      </c>
      <c r="C32" s="3">
        <f>M12</f>
        <v>6052483.5797556974</v>
      </c>
    </row>
    <row r="33" spans="1:13" x14ac:dyDescent="0.25">
      <c r="A33" s="132">
        <f t="shared" si="0"/>
        <v>3.9093950953289026E-2</v>
      </c>
      <c r="B33" s="2" t="str">
        <f>B13</f>
        <v>Accident insurance</v>
      </c>
      <c r="C33" s="3">
        <f>M13</f>
        <v>4620203.4765999997</v>
      </c>
      <c r="J33" s="92"/>
      <c r="M33" s="92"/>
    </row>
    <row r="34" spans="1:13" x14ac:dyDescent="0.25">
      <c r="A34" s="132">
        <f>C34/$M$16</f>
        <v>0.18403231452266816</v>
      </c>
      <c r="B34" s="2" t="str">
        <f>B15</f>
        <v>Sickness insurance</v>
      </c>
      <c r="C34" s="3">
        <f>M15</f>
        <v>21749317.186700001</v>
      </c>
      <c r="J34" s="120"/>
      <c r="M34" s="133"/>
    </row>
    <row r="35" spans="1:13" x14ac:dyDescent="0.25">
      <c r="A35" s="134">
        <f>C35/$M$16</f>
        <v>1</v>
      </c>
      <c r="B35" s="2"/>
      <c r="C35" s="135">
        <f>SUM(C28:C34)</f>
        <v>118182055.38039371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299</v>
      </c>
      <c r="E3" s="96" t="s">
        <v>298</v>
      </c>
      <c r="F3" s="96" t="s">
        <v>301</v>
      </c>
      <c r="G3" s="96" t="s">
        <v>303</v>
      </c>
      <c r="H3" s="98" t="s">
        <v>302</v>
      </c>
      <c r="I3" s="96" t="s">
        <v>304</v>
      </c>
      <c r="J3" s="99" t="s">
        <v>306</v>
      </c>
      <c r="K3" s="99" t="s">
        <v>305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6155720.6499999966</v>
      </c>
      <c r="D4" s="105">
        <v>4169865.62</v>
      </c>
      <c r="E4" s="105">
        <v>7496079.9442028301</v>
      </c>
      <c r="F4" s="105">
        <v>1829051.56</v>
      </c>
      <c r="G4" s="105">
        <v>2373311.4899999998</v>
      </c>
      <c r="H4" s="105">
        <v>2255033.525791429</v>
      </c>
      <c r="I4" s="105">
        <v>136399</v>
      </c>
      <c r="J4" s="105">
        <v>505845.77</v>
      </c>
      <c r="K4" s="105">
        <v>520101.50367469992</v>
      </c>
      <c r="L4" s="105">
        <v>72319.039999999994</v>
      </c>
      <c r="M4" s="106">
        <v>25513728.10366895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3942528.709999999</v>
      </c>
      <c r="D5" s="105">
        <v>3075595.87</v>
      </c>
      <c r="E5" s="105">
        <v>7475168.5786659811</v>
      </c>
      <c r="F5" s="105">
        <v>1829051.56</v>
      </c>
      <c r="G5" s="105">
        <v>2373311.4899999998</v>
      </c>
      <c r="H5" s="105">
        <v>2255033.525791429</v>
      </c>
      <c r="I5" s="105">
        <v>136399</v>
      </c>
      <c r="J5" s="105">
        <v>505719.77</v>
      </c>
      <c r="K5" s="105">
        <v>520101.50367469992</v>
      </c>
      <c r="L5" s="105">
        <v>72319.039999999994</v>
      </c>
      <c r="M5" s="106">
        <v>22185229.04813211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3577718.649999999</v>
      </c>
      <c r="D6" s="105">
        <v>2477413.9500000002</v>
      </c>
      <c r="E6" s="105">
        <v>6321223.5576389609</v>
      </c>
      <c r="F6" s="105">
        <v>1076134.51</v>
      </c>
      <c r="G6" s="105">
        <v>2373311.4899999998</v>
      </c>
      <c r="H6" s="105">
        <v>601219.28999999992</v>
      </c>
      <c r="I6" s="105">
        <v>37759</v>
      </c>
      <c r="J6" s="105">
        <v>484861.62</v>
      </c>
      <c r="K6" s="105">
        <v>64687.096775200007</v>
      </c>
      <c r="L6" s="105">
        <v>18407.810000000001</v>
      </c>
      <c r="M6" s="106">
        <v>17032736.974414159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364810.05999999994</v>
      </c>
      <c r="D7" s="105">
        <v>598181.92000000004</v>
      </c>
      <c r="E7" s="105">
        <v>1153945.0210270204</v>
      </c>
      <c r="F7" s="105">
        <v>752917.04999999993</v>
      </c>
      <c r="G7" s="105">
        <v>0</v>
      </c>
      <c r="H7" s="105">
        <v>1653814.2357914292</v>
      </c>
      <c r="I7" s="105">
        <v>98640</v>
      </c>
      <c r="J7" s="105">
        <v>20858.150000000001</v>
      </c>
      <c r="K7" s="105">
        <v>455414.40689949994</v>
      </c>
      <c r="L7" s="105">
        <v>53911.229999999996</v>
      </c>
      <c r="M7" s="106">
        <v>5152492.0737179499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2213191.9399999981</v>
      </c>
      <c r="D8" s="105">
        <v>1094269.75</v>
      </c>
      <c r="E8" s="105">
        <v>20911.36553684892</v>
      </c>
      <c r="F8" s="105">
        <v>0</v>
      </c>
      <c r="G8" s="105">
        <v>0</v>
      </c>
      <c r="H8" s="105">
        <v>0</v>
      </c>
      <c r="I8" s="105">
        <v>0</v>
      </c>
      <c r="J8" s="105">
        <v>126</v>
      </c>
      <c r="K8" s="105">
        <v>0</v>
      </c>
      <c r="L8" s="105">
        <v>0</v>
      </c>
      <c r="M8" s="106">
        <v>3328499.0555368471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753627.58</v>
      </c>
      <c r="D9" s="105">
        <v>229911.41</v>
      </c>
      <c r="E9" s="105">
        <v>102986.34566688859</v>
      </c>
      <c r="F9" s="105">
        <v>157535</v>
      </c>
      <c r="G9" s="105">
        <v>0</v>
      </c>
      <c r="H9" s="105">
        <v>72069.81</v>
      </c>
      <c r="I9" s="105">
        <v>0</v>
      </c>
      <c r="J9" s="105">
        <v>71457.049999999988</v>
      </c>
      <c r="K9" s="105">
        <v>0</v>
      </c>
      <c r="L9" s="105">
        <v>0</v>
      </c>
      <c r="M9" s="106">
        <v>1387587.1956668887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5570579.3600000031</v>
      </c>
      <c r="D10" s="105">
        <v>2478812.2200000002</v>
      </c>
      <c r="E10" s="105">
        <v>218591.06779392142</v>
      </c>
      <c r="F10" s="105">
        <v>45199.94</v>
      </c>
      <c r="G10" s="105">
        <v>56078.42</v>
      </c>
      <c r="H10" s="105">
        <v>29332.35</v>
      </c>
      <c r="I10" s="105">
        <v>0</v>
      </c>
      <c r="J10" s="105">
        <v>38863.879999999997</v>
      </c>
      <c r="K10" s="105">
        <v>0</v>
      </c>
      <c r="L10" s="105">
        <v>0</v>
      </c>
      <c r="M10" s="106">
        <v>8437457.2377939261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455774.67</v>
      </c>
      <c r="E12" s="109">
        <v>458373.81708861515</v>
      </c>
      <c r="F12" s="109">
        <v>0</v>
      </c>
      <c r="G12" s="109">
        <v>12040.810000000001</v>
      </c>
      <c r="H12" s="109">
        <v>0</v>
      </c>
      <c r="I12" s="109">
        <v>0</v>
      </c>
      <c r="J12" s="109">
        <v>2243.9299999999998</v>
      </c>
      <c r="K12" s="109">
        <v>45331.26</v>
      </c>
      <c r="L12" s="109">
        <v>8.1999999999999993</v>
      </c>
      <c r="M12" s="110">
        <v>973772.68708861514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18269.940000000002</v>
      </c>
      <c r="D13" s="115">
        <v>48545.82</v>
      </c>
      <c r="E13" s="115">
        <v>49085.01550211585</v>
      </c>
      <c r="F13" s="115">
        <v>112235</v>
      </c>
      <c r="G13" s="115">
        <v>0</v>
      </c>
      <c r="H13" s="115">
        <v>12029.8</v>
      </c>
      <c r="I13" s="115">
        <v>1119938</v>
      </c>
      <c r="J13" s="115">
        <v>2340</v>
      </c>
      <c r="K13" s="115" t="s">
        <v>292</v>
      </c>
      <c r="L13" s="115">
        <v>0</v>
      </c>
      <c r="M13" s="116">
        <v>1362443.5755021158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0</v>
      </c>
      <c r="D15" s="115">
        <v>2579042.2999999998</v>
      </c>
      <c r="E15" s="115">
        <v>1444398.9526134995</v>
      </c>
      <c r="F15" s="115">
        <v>1737450.79</v>
      </c>
      <c r="G15" s="115">
        <v>1685.14</v>
      </c>
      <c r="H15" s="115">
        <v>0</v>
      </c>
      <c r="I15" s="115">
        <v>244634</v>
      </c>
      <c r="J15" s="115">
        <v>0</v>
      </c>
      <c r="K15" s="115" t="s">
        <v>292</v>
      </c>
      <c r="L15" s="115">
        <v>19712.89</v>
      </c>
      <c r="M15" s="116">
        <v>6026924.0726134982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12498197.529999999</v>
      </c>
      <c r="D16" s="119">
        <v>9961952.0399999991</v>
      </c>
      <c r="E16" s="119">
        <v>9769515.1428678706</v>
      </c>
      <c r="F16" s="119">
        <v>3881472.29</v>
      </c>
      <c r="G16" s="119">
        <v>2443115.86</v>
      </c>
      <c r="H16" s="119">
        <v>2368465.4857914289</v>
      </c>
      <c r="I16" s="119">
        <v>1500971</v>
      </c>
      <c r="J16" s="119">
        <v>620750.63000000012</v>
      </c>
      <c r="K16" s="119">
        <v>565432.76367469993</v>
      </c>
      <c r="L16" s="119">
        <v>92040.12999999999</v>
      </c>
      <c r="M16" s="106">
        <v>43701912.872334003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0.28598742500152952</v>
      </c>
      <c r="D17" s="122">
        <v>0.22795231112884595</v>
      </c>
      <c r="E17" s="122">
        <v>0.22354891355459577</v>
      </c>
      <c r="F17" s="122">
        <v>8.8816988431122207E-2</v>
      </c>
      <c r="G17" s="122">
        <v>5.5904094338777612E-2</v>
      </c>
      <c r="H17" s="122">
        <v>5.419592256088207E-2</v>
      </c>
      <c r="I17" s="122">
        <v>3.4345659064965249E-2</v>
      </c>
      <c r="J17" s="122">
        <v>1.4204198150625425E-2</v>
      </c>
      <c r="K17" s="122">
        <v>1.2938398493596686E-2</v>
      </c>
      <c r="L17" s="122">
        <v>2.1060892750593314E-3</v>
      </c>
      <c r="M17" s="122">
        <v>0.99999999999999978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0.58381261658275618</v>
      </c>
      <c r="B29" s="4" t="str">
        <f>B4</f>
        <v>Life insurance and annuities</v>
      </c>
      <c r="C29" s="5">
        <f>M4</f>
        <v>25513728.10366895</v>
      </c>
    </row>
    <row r="30" spans="1:17" x14ac:dyDescent="0.25">
      <c r="A30" s="123">
        <f t="shared" si="0"/>
        <v>3.1751177567911834E-2</v>
      </c>
      <c r="B30" s="4" t="str">
        <f>B9</f>
        <v>Marriage and birth insurance</v>
      </c>
      <c r="C30" s="5">
        <f>M9</f>
        <v>1387587.1956668887</v>
      </c>
    </row>
    <row r="31" spans="1:17" x14ac:dyDescent="0.25">
      <c r="A31" s="123">
        <f t="shared" si="0"/>
        <v>0.19306837351587314</v>
      </c>
      <c r="B31" s="4" t="str">
        <f>B10</f>
        <v>Unit linked life insurance</v>
      </c>
      <c r="C31" s="5">
        <f>M10</f>
        <v>8437457.2377939261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2.2282152498296546E-2</v>
      </c>
      <c r="B33" s="4" t="str">
        <f>B12</f>
        <v>Supplementary insurance</v>
      </c>
      <c r="C33" s="5">
        <f>M12</f>
        <v>973772.68708861514</v>
      </c>
    </row>
    <row r="34" spans="1:3" x14ac:dyDescent="0.25">
      <c r="A34" s="123">
        <f t="shared" si="0"/>
        <v>3.11758338698402E-2</v>
      </c>
      <c r="B34" s="4" t="str">
        <f>B13</f>
        <v>Accident insurance</v>
      </c>
      <c r="C34" s="5">
        <f>M13</f>
        <v>1362443.5755021158</v>
      </c>
    </row>
    <row r="35" spans="1:3" x14ac:dyDescent="0.25">
      <c r="A35" s="123">
        <f t="shared" si="0"/>
        <v>0.13790984596532185</v>
      </c>
      <c r="B35" s="4" t="str">
        <f>B15</f>
        <v>Sickness insurance</v>
      </c>
      <c r="C35" s="5">
        <f>M15</f>
        <v>6026924.0726134982</v>
      </c>
    </row>
    <row r="36" spans="1:3" x14ac:dyDescent="0.25">
      <c r="A36" s="124">
        <f t="shared" si="0"/>
        <v>0.99999999999999967</v>
      </c>
      <c r="B36" s="4"/>
      <c r="C36" s="5">
        <f>SUM(C29:C35)</f>
        <v>43701912.872333989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53" t="s">
        <v>255</v>
      </c>
      <c r="J3" s="153"/>
      <c r="K3" s="153"/>
      <c r="L3" s="153"/>
      <c r="M3" s="153"/>
      <c r="N3" s="153"/>
      <c r="O3" s="153"/>
      <c r="P3" s="153"/>
      <c r="Q3" s="153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4" t="s">
        <v>261</v>
      </c>
      <c r="J4" s="154" t="s">
        <v>262</v>
      </c>
      <c r="K4" s="154" t="s">
        <v>263</v>
      </c>
      <c r="L4" s="154" t="s">
        <v>264</v>
      </c>
      <c r="M4" s="155" t="s">
        <v>265</v>
      </c>
      <c r="N4" s="155"/>
      <c r="O4" s="155"/>
      <c r="P4" s="148" t="s">
        <v>266</v>
      </c>
      <c r="Q4" s="148"/>
      <c r="R4" s="149" t="s">
        <v>267</v>
      </c>
      <c r="S4" s="145" t="s">
        <v>268</v>
      </c>
      <c r="T4" s="145"/>
      <c r="U4" s="145"/>
      <c r="V4" s="150" t="s">
        <v>269</v>
      </c>
      <c r="W4" s="145" t="s">
        <v>270</v>
      </c>
      <c r="X4" s="151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4"/>
      <c r="J5" s="154"/>
      <c r="K5" s="154"/>
      <c r="L5" s="154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49"/>
      <c r="S5" s="79" t="s">
        <v>277</v>
      </c>
      <c r="T5" s="79" t="s">
        <v>278</v>
      </c>
      <c r="U5" s="79" t="s">
        <v>279</v>
      </c>
      <c r="V5" s="150"/>
      <c r="W5" s="145"/>
      <c r="X5" s="152"/>
      <c r="Y5" s="76"/>
    </row>
    <row r="6" spans="1:42" s="84" customFormat="1" x14ac:dyDescent="0.25">
      <c r="A6" s="82" t="s">
        <v>280</v>
      </c>
      <c r="B6" s="18">
        <v>1482620.3184606512</v>
      </c>
      <c r="C6" s="18">
        <v>44802586.720616065</v>
      </c>
      <c r="D6" s="18">
        <v>44802586.720616065</v>
      </c>
      <c r="E6" s="18">
        <v>2008567.9540514853</v>
      </c>
      <c r="F6" s="18">
        <v>6091150.5754999993</v>
      </c>
      <c r="G6" s="18">
        <v>15631136.994043756</v>
      </c>
      <c r="H6" s="18">
        <v>34827779.573588781</v>
      </c>
      <c r="I6" s="18">
        <v>14082648.899467796</v>
      </c>
      <c r="J6" s="18">
        <v>4873655.4041551994</v>
      </c>
      <c r="K6" s="18">
        <v>5479723.5826909281</v>
      </c>
      <c r="L6" s="18">
        <v>1003974.4700000001</v>
      </c>
      <c r="M6" s="18">
        <v>6995</v>
      </c>
      <c r="N6" s="18">
        <v>25440002.689466126</v>
      </c>
      <c r="O6" s="18">
        <v>247866.04352363027</v>
      </c>
      <c r="P6" s="18">
        <v>2061</v>
      </c>
      <c r="Q6" s="18">
        <v>6082967.9868994989</v>
      </c>
      <c r="R6" s="18">
        <v>73725.414202830521</v>
      </c>
      <c r="S6" s="18">
        <v>7622333.2216031589</v>
      </c>
      <c r="T6" s="18">
        <v>1453504.0859041051</v>
      </c>
      <c r="U6" s="18">
        <v>17182826.439783599</v>
      </c>
      <c r="V6" s="18">
        <v>4232144.2098964434</v>
      </c>
      <c r="W6" s="18">
        <v>2352915.7771793464</v>
      </c>
      <c r="X6" s="18">
        <v>14281118.622881778</v>
      </c>
      <c r="Y6" s="83"/>
    </row>
    <row r="7" spans="1:42" s="84" customFormat="1" x14ac:dyDescent="0.25">
      <c r="A7" s="85" t="s">
        <v>281</v>
      </c>
      <c r="B7" s="18">
        <v>1433297.3184606512</v>
      </c>
      <c r="C7" s="18">
        <v>36855068.299126096</v>
      </c>
      <c r="D7" s="18">
        <v>36855068.299126096</v>
      </c>
      <c r="E7" s="18">
        <v>2008230.3790095854</v>
      </c>
      <c r="F7" s="18">
        <v>6077675.3954999996</v>
      </c>
      <c r="G7" s="18">
        <v>15093717.104043756</v>
      </c>
      <c r="H7" s="18">
        <v>32025559.052098822</v>
      </c>
      <c r="I7" s="18">
        <v>11619689.399467798</v>
      </c>
      <c r="J7" s="18">
        <v>4285752.6941552004</v>
      </c>
      <c r="K7" s="18">
        <v>5223814.0426909281</v>
      </c>
      <c r="L7" s="18">
        <v>984609.92</v>
      </c>
      <c r="M7" s="18">
        <v>5417</v>
      </c>
      <c r="N7" s="18">
        <v>22113866.389466129</v>
      </c>
      <c r="O7" s="18">
        <v>247866.04352363027</v>
      </c>
      <c r="P7" s="18">
        <v>881</v>
      </c>
      <c r="Q7" s="18">
        <v>4836706.9968995005</v>
      </c>
      <c r="R7" s="18">
        <v>71362.658665981609</v>
      </c>
      <c r="S7" s="18">
        <v>7370807.9399162456</v>
      </c>
      <c r="T7" s="18">
        <v>1399472.5395678049</v>
      </c>
      <c r="U7" s="18">
        <v>17182826.439783599</v>
      </c>
      <c r="V7" s="18">
        <v>3962272.1953124823</v>
      </c>
      <c r="W7" s="18">
        <v>2352915.7771793464</v>
      </c>
      <c r="X7" s="18">
        <v>13757358.571074056</v>
      </c>
      <c r="Y7" s="83"/>
    </row>
    <row r="8" spans="1:42" s="84" customFormat="1" x14ac:dyDescent="0.25">
      <c r="A8" s="85" t="s">
        <v>282</v>
      </c>
      <c r="B8" s="18">
        <v>148437.31846065118</v>
      </c>
      <c r="C8" s="18">
        <v>19793975.169341344</v>
      </c>
      <c r="D8" s="18">
        <v>19793975.169341344</v>
      </c>
      <c r="E8" s="18">
        <v>83856.938863869698</v>
      </c>
      <c r="F8" s="18">
        <v>92373.257699999987</v>
      </c>
      <c r="G8" s="18">
        <v>8392397.8793437537</v>
      </c>
      <c r="H8" s="18">
        <v>16481258.127273796</v>
      </c>
      <c r="I8" s="18">
        <v>11392890.049467796</v>
      </c>
      <c r="J8" s="18">
        <v>4285752.6941552004</v>
      </c>
      <c r="K8" s="18">
        <v>835150.35</v>
      </c>
      <c r="L8" s="18">
        <v>468401.97</v>
      </c>
      <c r="M8" s="18">
        <v>4408</v>
      </c>
      <c r="N8" s="18">
        <v>16982195.396775197</v>
      </c>
      <c r="O8" s="18">
        <v>35378.053550180251</v>
      </c>
      <c r="P8" s="18">
        <v>399</v>
      </c>
      <c r="Q8" s="18">
        <v>2357025.5400000005</v>
      </c>
      <c r="R8" s="18">
        <v>50541.577638961287</v>
      </c>
      <c r="S8" s="18">
        <v>1526824.6159922527</v>
      </c>
      <c r="T8" s="18">
        <v>416855.89564371994</v>
      </c>
      <c r="U8" s="18">
        <v>6013287.7622007895</v>
      </c>
      <c r="V8" s="18">
        <v>2204958.6179186888</v>
      </c>
      <c r="W8" s="18">
        <v>49439.848169417237</v>
      </c>
      <c r="X8" s="18">
        <v>3831764.65971932</v>
      </c>
      <c r="Y8" s="83"/>
    </row>
    <row r="9" spans="1:42" s="84" customFormat="1" x14ac:dyDescent="0.25">
      <c r="A9" s="85" t="s">
        <v>283</v>
      </c>
      <c r="B9" s="18">
        <v>1284860</v>
      </c>
      <c r="C9" s="18">
        <v>17061093.129784744</v>
      </c>
      <c r="D9" s="18">
        <v>17061093.129784744</v>
      </c>
      <c r="E9" s="18">
        <v>1924373.4401457156</v>
      </c>
      <c r="F9" s="18">
        <v>5985302.1377999997</v>
      </c>
      <c r="G9" s="18">
        <v>6701319.2247000001</v>
      </c>
      <c r="H9" s="18">
        <v>15544300.92482502</v>
      </c>
      <c r="I9" s="18">
        <v>226799.35</v>
      </c>
      <c r="J9" s="18">
        <v>0</v>
      </c>
      <c r="K9" s="18">
        <v>4388663.6926909294</v>
      </c>
      <c r="L9" s="18">
        <v>516207.94999999995</v>
      </c>
      <c r="M9" s="18">
        <v>1009</v>
      </c>
      <c r="N9" s="18">
        <v>5131670.9926909292</v>
      </c>
      <c r="O9" s="18">
        <v>212487.98997345002</v>
      </c>
      <c r="P9" s="18">
        <v>482</v>
      </c>
      <c r="Q9" s="18">
        <v>2479681.4568994995</v>
      </c>
      <c r="R9" s="18">
        <v>20821.081027020329</v>
      </c>
      <c r="S9" s="18">
        <v>5843983.3239239929</v>
      </c>
      <c r="T9" s="18">
        <v>982616.64392408507</v>
      </c>
      <c r="U9" s="18">
        <v>11169538.677582808</v>
      </c>
      <c r="V9" s="18">
        <v>1757313.577393794</v>
      </c>
      <c r="W9" s="18">
        <v>2303475.9290099288</v>
      </c>
      <c r="X9" s="18">
        <v>9925593.9113547355</v>
      </c>
      <c r="Y9" s="83"/>
    </row>
    <row r="10" spans="1:42" s="84" customFormat="1" x14ac:dyDescent="0.25">
      <c r="A10" s="85" t="s">
        <v>284</v>
      </c>
      <c r="B10" s="18">
        <v>49323</v>
      </c>
      <c r="C10" s="18">
        <v>7947518.4214899708</v>
      </c>
      <c r="D10" s="18">
        <v>7947518.4214899708</v>
      </c>
      <c r="E10" s="18">
        <v>337.57504189999997</v>
      </c>
      <c r="F10" s="18">
        <v>13475.18</v>
      </c>
      <c r="G10" s="18">
        <v>537419.89</v>
      </c>
      <c r="H10" s="18">
        <v>2802220.5214899713</v>
      </c>
      <c r="I10" s="18">
        <v>2462959.4999999986</v>
      </c>
      <c r="J10" s="18">
        <v>587902.70999999985</v>
      </c>
      <c r="K10" s="18">
        <v>255909.53999999995</v>
      </c>
      <c r="L10" s="18">
        <v>19364.55</v>
      </c>
      <c r="M10" s="18">
        <v>1578</v>
      </c>
      <c r="N10" s="18">
        <v>3326136.299999998</v>
      </c>
      <c r="O10" s="18">
        <v>0</v>
      </c>
      <c r="P10" s="18">
        <v>1180</v>
      </c>
      <c r="Q10" s="18">
        <v>1246260.9899999988</v>
      </c>
      <c r="R10" s="18">
        <v>2362.7555368489202</v>
      </c>
      <c r="S10" s="18">
        <v>251525.28168691247</v>
      </c>
      <c r="T10" s="18">
        <v>54031.546336300009</v>
      </c>
      <c r="U10" s="18">
        <v>0</v>
      </c>
      <c r="V10" s="18">
        <v>269872.01458396058</v>
      </c>
      <c r="W10" s="18">
        <v>0</v>
      </c>
      <c r="X10" s="18">
        <v>523760.05180772196</v>
      </c>
      <c r="Y10" s="83"/>
    </row>
    <row r="11" spans="1:42" s="84" customFormat="1" x14ac:dyDescent="0.25">
      <c r="A11" s="82" t="s">
        <v>285</v>
      </c>
      <c r="B11" s="18">
        <v>16271</v>
      </c>
      <c r="C11" s="18">
        <v>1056292.052444631</v>
      </c>
      <c r="D11" s="18">
        <v>1056292.052444631</v>
      </c>
      <c r="E11" s="18">
        <v>1377.24</v>
      </c>
      <c r="F11" s="18">
        <v>0</v>
      </c>
      <c r="G11" s="18">
        <v>369613.53779095417</v>
      </c>
      <c r="H11" s="18">
        <v>1122090.2723311228</v>
      </c>
      <c r="I11" s="18">
        <v>1163561.69</v>
      </c>
      <c r="J11" s="18">
        <v>188465.86</v>
      </c>
      <c r="K11" s="18">
        <v>10000</v>
      </c>
      <c r="L11" s="18">
        <v>24824.39</v>
      </c>
      <c r="M11" s="18">
        <v>234</v>
      </c>
      <c r="N11" s="18">
        <v>1386851.9400000002</v>
      </c>
      <c r="O11" s="18">
        <v>0</v>
      </c>
      <c r="P11" s="18">
        <v>43</v>
      </c>
      <c r="Q11" s="18">
        <v>243251.39</v>
      </c>
      <c r="R11" s="18">
        <v>735.25566688857816</v>
      </c>
      <c r="S11" s="18">
        <v>69993.946511859336</v>
      </c>
      <c r="T11" s="18">
        <v>49567.58312417299</v>
      </c>
      <c r="U11" s="18">
        <v>192731.36727496691</v>
      </c>
      <c r="V11" s="18">
        <v>169286.88105565772</v>
      </c>
      <c r="W11" s="18">
        <v>4556.457562735658</v>
      </c>
      <c r="X11" s="18">
        <v>244572.54079714126</v>
      </c>
      <c r="Y11" s="83"/>
    </row>
    <row r="12" spans="1:42" s="84" customFormat="1" x14ac:dyDescent="0.25">
      <c r="A12" s="82" t="s">
        <v>286</v>
      </c>
      <c r="B12" s="18">
        <v>59551.26146993319</v>
      </c>
      <c r="C12" s="18">
        <v>39901172.364277326</v>
      </c>
      <c r="D12" s="18">
        <v>4901125.5242773267</v>
      </c>
      <c r="E12" s="18">
        <v>24551.657835800001</v>
      </c>
      <c r="F12" s="18">
        <v>21900743.568399999</v>
      </c>
      <c r="G12" s="18">
        <v>9600812.8856362365</v>
      </c>
      <c r="H12" s="18">
        <v>36887569.219409764</v>
      </c>
      <c r="I12" s="18">
        <v>3412744.8800000004</v>
      </c>
      <c r="J12" s="18">
        <v>4493311.3000000026</v>
      </c>
      <c r="K12" s="18">
        <v>487909.0799999999</v>
      </c>
      <c r="L12" s="18">
        <v>17968.82</v>
      </c>
      <c r="M12" s="18">
        <v>678</v>
      </c>
      <c r="N12" s="18">
        <v>8411934.0800000038</v>
      </c>
      <c r="O12" s="18">
        <v>0</v>
      </c>
      <c r="P12" s="18">
        <v>89</v>
      </c>
      <c r="Q12" s="18">
        <v>3192388.15</v>
      </c>
      <c r="R12" s="18">
        <v>25523.157793921677</v>
      </c>
      <c r="S12" s="18">
        <v>2060270.8941804622</v>
      </c>
      <c r="T12" s="18">
        <v>168969.09870161806</v>
      </c>
      <c r="U12" s="18">
        <v>5422919.3702751407</v>
      </c>
      <c r="V12" s="18">
        <v>740635.51648573752</v>
      </c>
      <c r="W12" s="18">
        <v>1203.0861280367162</v>
      </c>
      <c r="X12" s="18">
        <v>2827632.6545881582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613712.30902969255</v>
      </c>
      <c r="C14" s="18">
        <v>6052483.5797556983</v>
      </c>
      <c r="D14" s="18">
        <v>6052483.5797556983</v>
      </c>
      <c r="E14" s="18">
        <v>731656.30757121951</v>
      </c>
      <c r="F14" s="18">
        <v>94680.527199999997</v>
      </c>
      <c r="G14" s="18">
        <v>3080544.9784290548</v>
      </c>
      <c r="H14" s="18">
        <v>5239301.8965768768</v>
      </c>
      <c r="I14" s="18">
        <v>0</v>
      </c>
      <c r="J14" s="18">
        <v>0</v>
      </c>
      <c r="K14" s="18">
        <v>180754.53999999998</v>
      </c>
      <c r="L14" s="18">
        <v>777702.41999999993</v>
      </c>
      <c r="M14" s="18">
        <v>1053</v>
      </c>
      <c r="N14" s="18">
        <v>958456.96</v>
      </c>
      <c r="O14" s="18">
        <v>128807.71</v>
      </c>
      <c r="P14" s="18">
        <v>225</v>
      </c>
      <c r="Q14" s="18">
        <v>222925.78</v>
      </c>
      <c r="R14" s="18">
        <v>15315.727088615278</v>
      </c>
      <c r="S14" s="18">
        <v>2156320.0401158193</v>
      </c>
      <c r="T14" s="18">
        <v>470934.39379800478</v>
      </c>
      <c r="U14" s="18">
        <v>3859067.84588939</v>
      </c>
      <c r="V14" s="18">
        <v>402982.50593422615</v>
      </c>
      <c r="W14" s="18">
        <v>214.29</v>
      </c>
      <c r="X14" s="18">
        <v>2574832.563138661</v>
      </c>
      <c r="Y14" s="83"/>
    </row>
    <row r="15" spans="1:42" s="84" customFormat="1" x14ac:dyDescent="0.25">
      <c r="A15" s="86" t="s">
        <v>289</v>
      </c>
      <c r="B15" s="87">
        <v>2172154.8889602767</v>
      </c>
      <c r="C15" s="87">
        <v>91812534.717093706</v>
      </c>
      <c r="D15" s="87">
        <v>56812487.877093717</v>
      </c>
      <c r="E15" s="87">
        <v>2766153.159458505</v>
      </c>
      <c r="F15" s="87">
        <v>28086574.671100002</v>
      </c>
      <c r="G15" s="87">
        <v>28682108.395899996</v>
      </c>
      <c r="H15" s="87">
        <v>78076740.961906552</v>
      </c>
      <c r="I15" s="87">
        <v>18658955.469467796</v>
      </c>
      <c r="J15" s="87">
        <v>9555432.5641552042</v>
      </c>
      <c r="K15" s="87">
        <v>6158387.2026909282</v>
      </c>
      <c r="L15" s="87">
        <v>1824470.1</v>
      </c>
      <c r="M15" s="87">
        <v>8960</v>
      </c>
      <c r="N15" s="87">
        <v>36197245.669466138</v>
      </c>
      <c r="O15" s="87">
        <v>376673.75352363026</v>
      </c>
      <c r="P15" s="87">
        <v>2418</v>
      </c>
      <c r="Q15" s="87">
        <v>9741533.3068994991</v>
      </c>
      <c r="R15" s="87">
        <v>115299.55475225607</v>
      </c>
      <c r="S15" s="87">
        <v>11908918.102411296</v>
      </c>
      <c r="T15" s="87">
        <v>2142975.161527901</v>
      </c>
      <c r="U15" s="87">
        <v>26657545.023223095</v>
      </c>
      <c r="V15" s="87">
        <v>5545049.1133720651</v>
      </c>
      <c r="W15" s="87">
        <v>2358889.6108701183</v>
      </c>
      <c r="X15" s="87">
        <v>19928156.381405734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123913.03326</v>
      </c>
    </row>
    <row r="7" spans="1:4" x14ac:dyDescent="0.25">
      <c r="A7" s="45" t="s">
        <v>123</v>
      </c>
      <c r="B7" s="47" t="s">
        <v>124</v>
      </c>
      <c r="C7" s="18">
        <v>4913.2477400000007</v>
      </c>
    </row>
    <row r="8" spans="1:4" x14ac:dyDescent="0.25">
      <c r="A8" s="45" t="s">
        <v>123</v>
      </c>
      <c r="B8" s="47" t="s">
        <v>125</v>
      </c>
      <c r="C8" s="18">
        <v>113100.4417</v>
      </c>
    </row>
    <row r="9" spans="1:4" x14ac:dyDescent="0.25">
      <c r="A9" s="45" t="s">
        <v>123</v>
      </c>
      <c r="B9" s="47" t="s">
        <v>126</v>
      </c>
      <c r="C9" s="18">
        <v>5899.3438200000001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48831.823409999997</v>
      </c>
    </row>
    <row r="12" spans="1:4" x14ac:dyDescent="0.25">
      <c r="A12" s="50">
        <v>1</v>
      </c>
      <c r="B12" s="51" t="s">
        <v>131</v>
      </c>
      <c r="C12" s="18">
        <v>11800.576290000001</v>
      </c>
    </row>
    <row r="13" spans="1:4" ht="31.5" x14ac:dyDescent="0.25">
      <c r="A13" s="45" t="s">
        <v>59</v>
      </c>
      <c r="B13" s="47" t="s">
        <v>132</v>
      </c>
      <c r="C13" s="18">
        <v>165506.96885000003</v>
      </c>
    </row>
    <row r="14" spans="1:4" x14ac:dyDescent="0.25">
      <c r="A14" s="45" t="s">
        <v>10</v>
      </c>
      <c r="B14" s="47" t="s">
        <v>133</v>
      </c>
      <c r="C14" s="18">
        <v>162520.72058000002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2180.24827</v>
      </c>
    </row>
    <row r="17" spans="1:3" ht="31.5" x14ac:dyDescent="0.25">
      <c r="A17" s="45" t="s">
        <v>27</v>
      </c>
      <c r="B17" s="47" t="s">
        <v>136</v>
      </c>
      <c r="C17" s="18">
        <v>806</v>
      </c>
    </row>
    <row r="18" spans="1:3" x14ac:dyDescent="0.25">
      <c r="A18" s="45" t="s">
        <v>137</v>
      </c>
      <c r="B18" s="47" t="s">
        <v>138</v>
      </c>
      <c r="C18" s="18">
        <v>1300244.1140119052</v>
      </c>
    </row>
    <row r="19" spans="1:3" x14ac:dyDescent="0.25">
      <c r="A19" s="45" t="s">
        <v>10</v>
      </c>
      <c r="B19" s="47" t="s">
        <v>139</v>
      </c>
      <c r="C19" s="18">
        <v>172310.02867</v>
      </c>
    </row>
    <row r="20" spans="1:3" x14ac:dyDescent="0.25">
      <c r="A20" s="45" t="s">
        <v>23</v>
      </c>
      <c r="B20" s="47" t="s">
        <v>140</v>
      </c>
      <c r="C20" s="18">
        <v>1100117.916151905</v>
      </c>
    </row>
    <row r="21" spans="1:3" x14ac:dyDescent="0.25">
      <c r="A21" s="45"/>
      <c r="B21" s="47" t="s">
        <v>141</v>
      </c>
      <c r="C21" s="18">
        <v>943190.27832190506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14674.35462</v>
      </c>
    </row>
    <row r="25" spans="1:3" x14ac:dyDescent="0.25">
      <c r="A25" s="45" t="s">
        <v>43</v>
      </c>
      <c r="B25" s="47" t="s">
        <v>145</v>
      </c>
      <c r="C25" s="18">
        <v>11787.789569999999</v>
      </c>
    </row>
    <row r="26" spans="1:3" x14ac:dyDescent="0.25">
      <c r="A26" s="45" t="s">
        <v>45</v>
      </c>
      <c r="B26" s="47" t="s">
        <v>126</v>
      </c>
      <c r="C26" s="18">
        <v>1354.0250000000001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1514582.9062719052</v>
      </c>
    </row>
    <row r="29" spans="1:3" x14ac:dyDescent="0.25">
      <c r="A29" s="48" t="s">
        <v>149</v>
      </c>
      <c r="B29" s="49" t="s">
        <v>150</v>
      </c>
      <c r="C29" s="18">
        <v>711447.20767809509</v>
      </c>
    </row>
    <row r="30" spans="1:3" s="52" customFormat="1" x14ac:dyDescent="0.25">
      <c r="A30" s="48" t="s">
        <v>151</v>
      </c>
      <c r="B30" s="49" t="s">
        <v>152</v>
      </c>
      <c r="C30" s="18">
        <v>80306.011070000037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64550.006120000042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64550.006120000042</v>
      </c>
    </row>
    <row r="39" spans="1:3" x14ac:dyDescent="0.25">
      <c r="A39" s="45" t="s">
        <v>59</v>
      </c>
      <c r="B39" s="47" t="s">
        <v>160</v>
      </c>
      <c r="C39" s="18">
        <v>4853.6423200000008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10902.36263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9979.8145199999999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217</v>
      </c>
    </row>
    <row r="49" spans="1:3" x14ac:dyDescent="0.25">
      <c r="A49" s="45">
        <v>4</v>
      </c>
      <c r="B49" s="54" t="s">
        <v>167</v>
      </c>
      <c r="C49" s="18">
        <v>6938.0788000000002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17134.893319999999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8938.5186099999992</v>
      </c>
    </row>
    <row r="57" spans="1:3" x14ac:dyDescent="0.25">
      <c r="A57" s="48" t="s">
        <v>10</v>
      </c>
      <c r="B57" s="47" t="s">
        <v>176</v>
      </c>
      <c r="C57" s="18">
        <v>2166.65895</v>
      </c>
    </row>
    <row r="58" spans="1:3" x14ac:dyDescent="0.25">
      <c r="A58" s="48" t="s">
        <v>23</v>
      </c>
      <c r="B58" s="47" t="s">
        <v>126</v>
      </c>
      <c r="C58" s="18">
        <v>6771.8596600000001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43749.690360000001</v>
      </c>
    </row>
    <row r="61" spans="1:3" x14ac:dyDescent="0.25">
      <c r="A61" s="48" t="s">
        <v>23</v>
      </c>
      <c r="B61" s="47" t="s">
        <v>179</v>
      </c>
      <c r="C61" s="18">
        <v>413.51893999999999</v>
      </c>
    </row>
    <row r="62" spans="1:3" x14ac:dyDescent="0.25">
      <c r="A62" s="48" t="s">
        <v>25</v>
      </c>
      <c r="B62" s="47" t="s">
        <v>180</v>
      </c>
      <c r="C62" s="18">
        <v>0</v>
      </c>
    </row>
    <row r="63" spans="1:3" x14ac:dyDescent="0.25">
      <c r="A63" s="45"/>
      <c r="B63" s="49" t="s">
        <v>181</v>
      </c>
      <c r="C63" s="18">
        <v>44163.209300000002</v>
      </c>
    </row>
    <row r="64" spans="1:3" x14ac:dyDescent="0.25">
      <c r="A64" s="45" t="s">
        <v>182</v>
      </c>
      <c r="B64" s="47" t="s">
        <v>126</v>
      </c>
      <c r="C64" s="18">
        <v>532.28238999999996</v>
      </c>
    </row>
    <row r="65" spans="1:3" x14ac:dyDescent="0.25">
      <c r="A65" s="45"/>
      <c r="B65" s="49" t="s">
        <v>183</v>
      </c>
      <c r="C65" s="18">
        <v>53634.010300000002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43341.559100000006</v>
      </c>
    </row>
    <row r="69" spans="1:3" x14ac:dyDescent="0.25">
      <c r="A69" s="48" t="s">
        <v>137</v>
      </c>
      <c r="B69" s="47" t="s">
        <v>188</v>
      </c>
      <c r="C69" s="18">
        <v>1327.59437</v>
      </c>
    </row>
    <row r="70" spans="1:3" x14ac:dyDescent="0.25">
      <c r="A70" s="48"/>
      <c r="B70" s="49" t="s">
        <v>189</v>
      </c>
      <c r="C70" s="18">
        <v>44669.15346999999</v>
      </c>
    </row>
    <row r="71" spans="1:3" x14ac:dyDescent="0.25">
      <c r="A71" s="48"/>
      <c r="B71" s="56" t="s">
        <v>190</v>
      </c>
      <c r="C71" s="18">
        <v>2545687.2153699999</v>
      </c>
    </row>
    <row r="72" spans="1:3" x14ac:dyDescent="0.25">
      <c r="A72" s="48" t="s">
        <v>191</v>
      </c>
      <c r="B72" s="49" t="s">
        <v>192</v>
      </c>
      <c r="C72" s="18">
        <v>2812.0070000000001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263963.50800000003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13685.492800000002</v>
      </c>
    </row>
    <row r="80" spans="1:3" x14ac:dyDescent="0.25">
      <c r="A80" s="48" t="s">
        <v>146</v>
      </c>
      <c r="B80" s="47" t="s">
        <v>201</v>
      </c>
      <c r="C80" s="18">
        <v>79884.335300000006</v>
      </c>
    </row>
    <row r="81" spans="1:3" x14ac:dyDescent="0.25">
      <c r="A81" s="48" t="s">
        <v>202</v>
      </c>
      <c r="B81" s="47" t="s">
        <v>203</v>
      </c>
      <c r="C81" s="18">
        <v>241919.80742</v>
      </c>
    </row>
    <row r="82" spans="1:3" x14ac:dyDescent="0.25">
      <c r="A82" s="48" t="s">
        <v>204</v>
      </c>
      <c r="B82" s="47" t="s">
        <v>205</v>
      </c>
      <c r="C82" s="18">
        <v>-4639.32168</v>
      </c>
    </row>
    <row r="83" spans="1:3" x14ac:dyDescent="0.25">
      <c r="A83" s="48" t="s">
        <v>206</v>
      </c>
      <c r="B83" s="47" t="s">
        <v>207</v>
      </c>
      <c r="C83" s="18">
        <v>-3253.9877888807296</v>
      </c>
    </row>
    <row r="84" spans="1:3" x14ac:dyDescent="0.25">
      <c r="A84" s="60"/>
      <c r="B84" s="49" t="s">
        <v>208</v>
      </c>
      <c r="C84" s="18">
        <v>591559.83405111928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106409.60051999999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879413.43447000009</v>
      </c>
    </row>
    <row r="91" spans="1:3" x14ac:dyDescent="0.25">
      <c r="A91" s="45" t="s">
        <v>27</v>
      </c>
      <c r="B91" s="54" t="s">
        <v>216</v>
      </c>
      <c r="C91" s="18">
        <v>75265.318972925656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78667.373670000001</v>
      </c>
    </row>
    <row r="94" spans="1:3" x14ac:dyDescent="0.25">
      <c r="A94" s="45" t="s">
        <v>45</v>
      </c>
      <c r="B94" s="54" t="s">
        <v>219</v>
      </c>
      <c r="C94" s="18">
        <v>4259.3010700000004</v>
      </c>
    </row>
    <row r="95" spans="1:3" x14ac:dyDescent="0.25">
      <c r="A95" s="45" t="s">
        <v>52</v>
      </c>
      <c r="B95" s="54" t="s">
        <v>220</v>
      </c>
      <c r="C95" s="18">
        <v>681.20064380998508</v>
      </c>
    </row>
    <row r="96" spans="1:3" x14ac:dyDescent="0.25">
      <c r="A96" s="45" t="s">
        <v>55</v>
      </c>
      <c r="B96" s="54" t="s">
        <v>221</v>
      </c>
      <c r="C96" s="18">
        <v>25521.801100000001</v>
      </c>
    </row>
    <row r="97" spans="1:3" x14ac:dyDescent="0.25">
      <c r="A97" s="61"/>
      <c r="B97" s="53" t="s">
        <v>222</v>
      </c>
      <c r="C97" s="18">
        <v>1170615.0304467357</v>
      </c>
    </row>
    <row r="98" spans="1:3" x14ac:dyDescent="0.25">
      <c r="A98" s="45" t="s">
        <v>151</v>
      </c>
      <c r="B98" s="53" t="s">
        <v>223</v>
      </c>
      <c r="C98" s="18">
        <v>710435.33730707434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1213.0391</v>
      </c>
    </row>
    <row r="104" spans="1:3" x14ac:dyDescent="0.25">
      <c r="A104" s="48" t="s">
        <v>184</v>
      </c>
      <c r="B104" s="49" t="s">
        <v>230</v>
      </c>
      <c r="C104" s="18">
        <v>71089.97334000004</v>
      </c>
    </row>
    <row r="105" spans="1:3" x14ac:dyDescent="0.25">
      <c r="A105" s="48" t="s">
        <v>129</v>
      </c>
      <c r="B105" s="47" t="s">
        <v>231</v>
      </c>
      <c r="C105" s="18">
        <v>38389.49024000005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8499.9491299999991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24200.53397</v>
      </c>
    </row>
    <row r="122" spans="1:3" x14ac:dyDescent="0.25">
      <c r="A122" s="48" t="s">
        <v>123</v>
      </c>
      <c r="B122" s="47" t="s">
        <v>232</v>
      </c>
      <c r="C122" s="18">
        <v>6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4738.0792300000003</v>
      </c>
    </row>
    <row r="125" spans="1:3" x14ac:dyDescent="0.25">
      <c r="A125" s="48" t="s">
        <v>123</v>
      </c>
      <c r="B125" s="47" t="s">
        <v>241</v>
      </c>
      <c r="C125" s="18">
        <v>1230.20353</v>
      </c>
    </row>
    <row r="126" spans="1:3" x14ac:dyDescent="0.25">
      <c r="A126" s="48" t="s">
        <v>123</v>
      </c>
      <c r="B126" s="47" t="s">
        <v>242</v>
      </c>
      <c r="C126" s="18">
        <v>382.01155999999997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216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216</v>
      </c>
    </row>
    <row r="131" spans="1:3" x14ac:dyDescent="0.25">
      <c r="A131" s="24"/>
      <c r="B131" s="26" t="s">
        <v>247</v>
      </c>
      <c r="C131" s="18">
        <v>2545687.2142449291</v>
      </c>
    </row>
    <row r="132" spans="1:3" x14ac:dyDescent="0.25">
      <c r="A132" s="63" t="s">
        <v>248</v>
      </c>
      <c r="B132" s="26" t="s">
        <v>249</v>
      </c>
      <c r="C132" s="18">
        <v>2812.0070000000001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26368.974799999996</v>
      </c>
      <c r="D6" s="19"/>
    </row>
    <row r="7" spans="1:4" ht="31.5" x14ac:dyDescent="0.2">
      <c r="A7" s="17"/>
      <c r="B7" s="15" t="s">
        <v>14</v>
      </c>
      <c r="C7" s="18">
        <v>-301.09122000000002</v>
      </c>
    </row>
    <row r="8" spans="1:4" ht="15.75" x14ac:dyDescent="0.2">
      <c r="A8" s="17" t="s">
        <v>15</v>
      </c>
      <c r="B8" s="15" t="s">
        <v>16</v>
      </c>
      <c r="C8" s="18">
        <v>-2553.8134056318559</v>
      </c>
    </row>
    <row r="9" spans="1:4" ht="15.75" x14ac:dyDescent="0.2">
      <c r="A9" s="17" t="s">
        <v>17</v>
      </c>
      <c r="B9" s="15" t="s">
        <v>18</v>
      </c>
      <c r="C9" s="18">
        <v>-8880.776970000803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1144.2394718455173</v>
      </c>
    </row>
    <row r="12" spans="1:4" ht="15.75" x14ac:dyDescent="0.2">
      <c r="A12" s="20"/>
      <c r="B12" s="21" t="s">
        <v>22</v>
      </c>
      <c r="C12" s="18">
        <v>16078.623896212861</v>
      </c>
      <c r="D12" s="19"/>
    </row>
    <row r="13" spans="1:4" ht="15.75" x14ac:dyDescent="0.2">
      <c r="A13" s="22" t="s">
        <v>23</v>
      </c>
      <c r="B13" s="15" t="s">
        <v>24</v>
      </c>
      <c r="C13" s="18">
        <v>42.011528445973987</v>
      </c>
      <c r="D13" s="19"/>
    </row>
    <row r="14" spans="1:4" ht="15.75" x14ac:dyDescent="0.2">
      <c r="A14" s="22" t="s">
        <v>25</v>
      </c>
      <c r="B14" s="15" t="s">
        <v>26</v>
      </c>
      <c r="C14" s="18">
        <v>173.85647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-7390.7837081156158</v>
      </c>
    </row>
    <row r="18" spans="1:4" ht="15.75" x14ac:dyDescent="0.2">
      <c r="A18" s="17" t="s">
        <v>32</v>
      </c>
      <c r="B18" s="15" t="s">
        <v>33</v>
      </c>
      <c r="C18" s="18">
        <v>95</v>
      </c>
    </row>
    <row r="19" spans="1:4" ht="15.75" x14ac:dyDescent="0.2">
      <c r="A19" s="20"/>
      <c r="B19" s="23" t="s">
        <v>34</v>
      </c>
      <c r="C19" s="18">
        <v>-7295.7837081156158</v>
      </c>
      <c r="D19" s="19"/>
    </row>
    <row r="20" spans="1:4" ht="15.75" x14ac:dyDescent="0.2">
      <c r="A20" s="17" t="s">
        <v>15</v>
      </c>
      <c r="B20" s="15" t="s">
        <v>35</v>
      </c>
      <c r="C20" s="18">
        <v>-711.89074999999741</v>
      </c>
    </row>
    <row r="21" spans="1:4" ht="15.75" x14ac:dyDescent="0.2">
      <c r="A21" s="17" t="s">
        <v>17</v>
      </c>
      <c r="B21" s="15" t="s">
        <v>36</v>
      </c>
      <c r="C21" s="18">
        <v>140</v>
      </c>
    </row>
    <row r="22" spans="1:4" ht="15.75" x14ac:dyDescent="0.2">
      <c r="A22" s="20"/>
      <c r="B22" s="21" t="s">
        <v>37</v>
      </c>
      <c r="C22" s="18">
        <v>-7867.6744581156127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-6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-4004.9118342049705</v>
      </c>
    </row>
    <row r="30" spans="1:4" ht="15.75" x14ac:dyDescent="0.2">
      <c r="A30" s="17" t="s">
        <v>15</v>
      </c>
      <c r="B30" s="15" t="s">
        <v>48</v>
      </c>
      <c r="C30" s="18">
        <v>285.24432999999999</v>
      </c>
    </row>
    <row r="31" spans="1:4" ht="15.75" x14ac:dyDescent="0.2">
      <c r="A31" s="17" t="s">
        <v>17</v>
      </c>
      <c r="B31" s="15" t="s">
        <v>49</v>
      </c>
      <c r="C31" s="18">
        <v>-2372.2884124540574</v>
      </c>
    </row>
    <row r="32" spans="1:4" ht="15.75" x14ac:dyDescent="0.2">
      <c r="A32" s="17" t="s">
        <v>20</v>
      </c>
      <c r="B32" s="15" t="s">
        <v>50</v>
      </c>
      <c r="C32" s="18">
        <v>236.75172000000001</v>
      </c>
    </row>
    <row r="33" spans="1:4" ht="15.75" x14ac:dyDescent="0.2">
      <c r="A33" s="24"/>
      <c r="B33" s="21" t="s">
        <v>51</v>
      </c>
      <c r="C33" s="18">
        <v>-5855.2041966590277</v>
      </c>
      <c r="D33" s="19"/>
    </row>
    <row r="34" spans="1:4" ht="15.75" x14ac:dyDescent="0.2">
      <c r="A34" s="14" t="s">
        <v>52</v>
      </c>
      <c r="B34" s="15" t="s">
        <v>53</v>
      </c>
      <c r="C34" s="18">
        <v>-914.95607125508536</v>
      </c>
    </row>
    <row r="35" spans="1:4" ht="15.75" x14ac:dyDescent="0.2">
      <c r="A35" s="14"/>
      <c r="B35" s="15" t="s">
        <v>54</v>
      </c>
      <c r="C35" s="18">
        <v>-686.88747000000001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1650.657168629109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56964.738579999997</v>
      </c>
    </row>
    <row r="41" spans="1:4" ht="31.5" x14ac:dyDescent="0.2">
      <c r="A41" s="23"/>
      <c r="B41" s="15" t="s">
        <v>14</v>
      </c>
      <c r="C41" s="18">
        <v>-1448.7683200000001</v>
      </c>
    </row>
    <row r="42" spans="1:4" ht="15.75" x14ac:dyDescent="0.2">
      <c r="A42" s="27" t="s">
        <v>15</v>
      </c>
      <c r="B42" s="28" t="s">
        <v>16</v>
      </c>
      <c r="C42" s="18">
        <v>-2765.9475343681443</v>
      </c>
    </row>
    <row r="43" spans="1:4" ht="15.75" x14ac:dyDescent="0.2">
      <c r="A43" s="27" t="s">
        <v>17</v>
      </c>
      <c r="B43" s="15" t="s">
        <v>61</v>
      </c>
      <c r="C43" s="18">
        <v>1253.5869031453019</v>
      </c>
    </row>
    <row r="44" spans="1:4" ht="15.75" x14ac:dyDescent="0.2">
      <c r="A44" s="27" t="s">
        <v>20</v>
      </c>
      <c r="B44" s="28" t="s">
        <v>21</v>
      </c>
      <c r="C44" s="18">
        <v>691.99999815448268</v>
      </c>
    </row>
    <row r="45" spans="1:4" ht="15.75" x14ac:dyDescent="0.2">
      <c r="A45" s="20"/>
      <c r="B45" s="21" t="s">
        <v>62</v>
      </c>
      <c r="C45" s="18">
        <v>56144.377946931643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384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238.63486</v>
      </c>
    </row>
    <row r="52" spans="1:4" ht="15.75" x14ac:dyDescent="0.25">
      <c r="A52" s="31" t="s">
        <v>69</v>
      </c>
      <c r="B52" s="15" t="s">
        <v>70</v>
      </c>
      <c r="C52" s="18">
        <v>3507.1105800000005</v>
      </c>
    </row>
    <row r="53" spans="1:4" ht="15.75" x14ac:dyDescent="0.25">
      <c r="A53" s="32"/>
      <c r="B53" s="23" t="s">
        <v>71</v>
      </c>
      <c r="C53" s="18">
        <v>3745.7454400000001</v>
      </c>
      <c r="D53" s="19"/>
    </row>
    <row r="54" spans="1:4" ht="15.75" x14ac:dyDescent="0.2">
      <c r="A54" s="30" t="s">
        <v>17</v>
      </c>
      <c r="B54" s="15" t="s">
        <v>72</v>
      </c>
      <c r="C54" s="18">
        <v>3166.7711200000003</v>
      </c>
    </row>
    <row r="55" spans="1:4" ht="15.75" x14ac:dyDescent="0.2">
      <c r="A55" s="30" t="s">
        <v>20</v>
      </c>
      <c r="B55" s="15" t="s">
        <v>73</v>
      </c>
      <c r="C55" s="18">
        <v>166.28958000000003</v>
      </c>
    </row>
    <row r="56" spans="1:4" ht="15.75" x14ac:dyDescent="0.25">
      <c r="A56" s="11"/>
      <c r="B56" s="21" t="s">
        <v>74</v>
      </c>
      <c r="C56" s="18">
        <v>7462.8061399999997</v>
      </c>
      <c r="D56" s="19"/>
    </row>
    <row r="57" spans="1:4" ht="15.75" x14ac:dyDescent="0.25">
      <c r="A57" s="24" t="s">
        <v>25</v>
      </c>
      <c r="B57" s="32" t="s">
        <v>26</v>
      </c>
      <c r="C57" s="18">
        <v>1479.9753321377993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-30655.329964752258</v>
      </c>
    </row>
    <row r="61" spans="1:4" ht="15.75" x14ac:dyDescent="0.2">
      <c r="A61" s="27" t="s">
        <v>32</v>
      </c>
      <c r="B61" s="29" t="s">
        <v>33</v>
      </c>
      <c r="C61" s="18">
        <v>376.65931</v>
      </c>
    </row>
    <row r="62" spans="1:4" ht="15.75" x14ac:dyDescent="0.2">
      <c r="A62" s="20"/>
      <c r="B62" s="23" t="s">
        <v>76</v>
      </c>
      <c r="C62" s="18">
        <v>-30278.670654752255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2575.8657591412498</v>
      </c>
    </row>
    <row r="65" spans="1:4" ht="15.75" x14ac:dyDescent="0.25">
      <c r="A65" s="31" t="s">
        <v>69</v>
      </c>
      <c r="B65" s="29" t="s">
        <v>33</v>
      </c>
      <c r="C65" s="18">
        <v>628.76679999999999</v>
      </c>
    </row>
    <row r="66" spans="1:4" ht="15.75" x14ac:dyDescent="0.2">
      <c r="A66" s="20"/>
      <c r="B66" s="23" t="s">
        <v>78</v>
      </c>
      <c r="C66" s="18">
        <v>3204.6325591412497</v>
      </c>
      <c r="D66" s="19"/>
    </row>
    <row r="67" spans="1:4" ht="15.75" x14ac:dyDescent="0.25">
      <c r="A67" s="24"/>
      <c r="B67" s="33" t="s">
        <v>37</v>
      </c>
      <c r="C67" s="18">
        <v>-27074.038095611009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-8140.9878542209954</v>
      </c>
    </row>
    <row r="71" spans="1:4" ht="15.75" x14ac:dyDescent="0.2">
      <c r="A71" s="27" t="s">
        <v>32</v>
      </c>
      <c r="B71" s="29" t="s">
        <v>33</v>
      </c>
      <c r="C71" s="18">
        <v>-4</v>
      </c>
    </row>
    <row r="72" spans="1:4" ht="15.75" x14ac:dyDescent="0.2">
      <c r="A72" s="20"/>
      <c r="B72" s="23" t="s">
        <v>76</v>
      </c>
      <c r="C72" s="18">
        <v>-8144.9878542209954</v>
      </c>
      <c r="D72" s="19"/>
    </row>
    <row r="73" spans="1:4" ht="15.75" x14ac:dyDescent="0.2">
      <c r="A73" s="30" t="s">
        <v>15</v>
      </c>
      <c r="B73" s="29" t="s">
        <v>81</v>
      </c>
      <c r="C73" s="18">
        <v>2109.0607728946607</v>
      </c>
    </row>
    <row r="74" spans="1:4" ht="15.75" x14ac:dyDescent="0.2">
      <c r="A74" s="20"/>
      <c r="B74" s="21" t="s">
        <v>82</v>
      </c>
      <c r="C74" s="18">
        <v>-6035.9270813263338</v>
      </c>
      <c r="D74" s="19"/>
    </row>
    <row r="75" spans="1:4" ht="15.75" x14ac:dyDescent="0.2">
      <c r="A75" s="14">
        <v>6</v>
      </c>
      <c r="B75" s="15" t="s">
        <v>44</v>
      </c>
      <c r="C75" s="18">
        <v>-167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-11909.737778431323</v>
      </c>
    </row>
    <row r="78" spans="1:4" ht="15.75" x14ac:dyDescent="0.2">
      <c r="A78" s="27" t="s">
        <v>15</v>
      </c>
      <c r="B78" s="15" t="s">
        <v>48</v>
      </c>
      <c r="C78" s="18">
        <v>297.56283000000025</v>
      </c>
    </row>
    <row r="79" spans="1:4" ht="15.75" x14ac:dyDescent="0.2">
      <c r="A79" s="27" t="s">
        <v>17</v>
      </c>
      <c r="B79" s="15" t="s">
        <v>49</v>
      </c>
      <c r="C79" s="18">
        <v>-5544.7593920417794</v>
      </c>
    </row>
    <row r="80" spans="1:4" ht="15.75" x14ac:dyDescent="0.2">
      <c r="A80" s="27" t="s">
        <v>20</v>
      </c>
      <c r="B80" s="15" t="s">
        <v>84</v>
      </c>
      <c r="C80" s="18">
        <v>16</v>
      </c>
    </row>
    <row r="81" spans="1:4" ht="15.75" x14ac:dyDescent="0.2">
      <c r="A81" s="24"/>
      <c r="B81" s="21" t="s">
        <v>51</v>
      </c>
      <c r="C81" s="18">
        <v>-17140.934340473101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-79.607600000000005</v>
      </c>
    </row>
    <row r="84" spans="1:4" ht="15.75" x14ac:dyDescent="0.2">
      <c r="A84" s="27" t="s">
        <v>15</v>
      </c>
      <c r="B84" s="15" t="s">
        <v>87</v>
      </c>
      <c r="C84" s="18">
        <v>-14865.937469999999</v>
      </c>
    </row>
    <row r="85" spans="1:4" ht="15.75" x14ac:dyDescent="0.2">
      <c r="A85" s="27" t="s">
        <v>17</v>
      </c>
      <c r="B85" s="15" t="s">
        <v>88</v>
      </c>
      <c r="C85" s="18">
        <v>-119.78171999999751</v>
      </c>
    </row>
    <row r="86" spans="1:4" ht="15.75" x14ac:dyDescent="0.2">
      <c r="A86" s="23"/>
      <c r="B86" s="21" t="s">
        <v>89</v>
      </c>
      <c r="C86" s="18">
        <v>-15065.326789999997</v>
      </c>
      <c r="D86" s="19"/>
    </row>
    <row r="87" spans="1:4" ht="15.75" x14ac:dyDescent="0.2">
      <c r="A87" s="14">
        <v>9</v>
      </c>
      <c r="B87" s="29" t="s">
        <v>90</v>
      </c>
      <c r="C87" s="18">
        <v>-4063.052058744915</v>
      </c>
    </row>
    <row r="88" spans="1:4" ht="15.75" x14ac:dyDescent="0.2">
      <c r="A88" s="14"/>
      <c r="B88" s="15" t="s">
        <v>54</v>
      </c>
      <c r="C88" s="18">
        <v>-2963.6371800000002</v>
      </c>
    </row>
    <row r="89" spans="1:4" ht="15.75" x14ac:dyDescent="0.2">
      <c r="A89" s="14" t="s">
        <v>57</v>
      </c>
      <c r="B89" s="15" t="s">
        <v>91</v>
      </c>
      <c r="C89" s="18">
        <v>-36.011528445973987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-4495.1304755318943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1650.657168629109</v>
      </c>
      <c r="D93" s="19"/>
    </row>
    <row r="94" spans="1:4" ht="15.75" x14ac:dyDescent="0.2">
      <c r="A94" s="14" t="s">
        <v>23</v>
      </c>
      <c r="B94" s="15" t="s">
        <v>99</v>
      </c>
      <c r="C94" s="18">
        <v>-4495.1304755318943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38</v>
      </c>
    </row>
    <row r="97" spans="1:4" ht="15.75" x14ac:dyDescent="0.2">
      <c r="A97" s="37"/>
      <c r="B97" s="15" t="s">
        <v>65</v>
      </c>
      <c r="C97" s="18">
        <v>0</v>
      </c>
    </row>
    <row r="98" spans="1:4" ht="15.75" x14ac:dyDescent="0.2">
      <c r="A98" s="37" t="s">
        <v>15</v>
      </c>
      <c r="B98" s="15" t="s">
        <v>66</v>
      </c>
      <c r="C98" s="18">
        <v>311.12559000000005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4</v>
      </c>
    </row>
    <row r="101" spans="1:4" ht="15.75" x14ac:dyDescent="0.25">
      <c r="A101" s="38" t="s">
        <v>69</v>
      </c>
      <c r="B101" s="15" t="s">
        <v>70</v>
      </c>
      <c r="C101" s="18">
        <v>529.3267800000001</v>
      </c>
    </row>
    <row r="102" spans="1:4" ht="15.75" x14ac:dyDescent="0.25">
      <c r="A102" s="32"/>
      <c r="B102" s="23" t="s">
        <v>71</v>
      </c>
      <c r="C102" s="18">
        <v>533.3267800000001</v>
      </c>
    </row>
    <row r="103" spans="1:4" ht="15.75" x14ac:dyDescent="0.2">
      <c r="A103" s="37" t="s">
        <v>17</v>
      </c>
      <c r="B103" s="15" t="s">
        <v>72</v>
      </c>
      <c r="C103" s="18">
        <v>9.6142800000000008</v>
      </c>
    </row>
    <row r="104" spans="1:4" ht="15.75" x14ac:dyDescent="0.2">
      <c r="A104" s="37" t="s">
        <v>20</v>
      </c>
      <c r="B104" s="15" t="s">
        <v>73</v>
      </c>
      <c r="C104" s="18">
        <v>0</v>
      </c>
    </row>
    <row r="105" spans="1:4" ht="15.75" x14ac:dyDescent="0.25">
      <c r="A105" s="11"/>
      <c r="B105" s="21" t="s">
        <v>101</v>
      </c>
      <c r="C105" s="18">
        <v>580.94106000000011</v>
      </c>
    </row>
    <row r="106" spans="1:4" ht="15.75" x14ac:dyDescent="0.2">
      <c r="A106" s="24" t="s">
        <v>27</v>
      </c>
      <c r="B106" s="15" t="s">
        <v>102</v>
      </c>
      <c r="C106" s="18">
        <v>90.011528445973994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-678.04957999999999</v>
      </c>
    </row>
    <row r="109" spans="1:4" ht="15.75" x14ac:dyDescent="0.2">
      <c r="A109" s="17" t="s">
        <v>15</v>
      </c>
      <c r="B109" s="15" t="s">
        <v>87</v>
      </c>
      <c r="C109" s="18">
        <v>-6.3944299999999998</v>
      </c>
    </row>
    <row r="110" spans="1:4" ht="15.75" x14ac:dyDescent="0.2">
      <c r="A110" s="17" t="s">
        <v>17</v>
      </c>
      <c r="B110" s="15" t="s">
        <v>88</v>
      </c>
      <c r="C110" s="18">
        <v>-341.63986</v>
      </c>
    </row>
    <row r="111" spans="1:4" ht="15.75" x14ac:dyDescent="0.2">
      <c r="A111" s="23"/>
      <c r="B111" s="21" t="s">
        <v>82</v>
      </c>
      <c r="C111" s="18">
        <v>-1026.0838699999999</v>
      </c>
      <c r="D111" s="19"/>
    </row>
    <row r="112" spans="1:4" ht="15.75" x14ac:dyDescent="0.2">
      <c r="A112" s="24" t="s">
        <v>43</v>
      </c>
      <c r="B112" s="15" t="s">
        <v>105</v>
      </c>
      <c r="C112" s="18">
        <v>-36.011528445973987</v>
      </c>
      <c r="D112" s="19"/>
    </row>
    <row r="113" spans="1:4" ht="15.75" x14ac:dyDescent="0.2">
      <c r="A113" s="24" t="s">
        <v>45</v>
      </c>
      <c r="B113" s="15" t="s">
        <v>106</v>
      </c>
      <c r="C113" s="18">
        <v>263.95244000000002</v>
      </c>
    </row>
    <row r="114" spans="1:4" ht="15.75" x14ac:dyDescent="0.2">
      <c r="A114" s="24" t="s">
        <v>52</v>
      </c>
      <c r="B114" s="15" t="s">
        <v>107</v>
      </c>
      <c r="C114" s="18">
        <v>-63.085619999999999</v>
      </c>
    </row>
    <row r="115" spans="1:4" ht="15.75" x14ac:dyDescent="0.2">
      <c r="A115" s="24" t="s">
        <v>55</v>
      </c>
      <c r="B115" s="15" t="s">
        <v>108</v>
      </c>
      <c r="C115" s="18">
        <v>-3034.7492969027862</v>
      </c>
      <c r="D115" s="19"/>
    </row>
    <row r="116" spans="1:4" ht="15.75" x14ac:dyDescent="0.2">
      <c r="A116" s="24" t="s">
        <v>57</v>
      </c>
      <c r="B116" s="15" t="s">
        <v>109</v>
      </c>
      <c r="C116" s="18">
        <v>1.16828</v>
      </c>
    </row>
    <row r="117" spans="1:4" ht="15.75" x14ac:dyDescent="0.2">
      <c r="A117" s="24" t="s">
        <v>94</v>
      </c>
      <c r="B117" s="15" t="s">
        <v>110</v>
      </c>
      <c r="C117" s="18">
        <v>-0.10722000000000001</v>
      </c>
    </row>
    <row r="118" spans="1:4" ht="15.75" x14ac:dyDescent="0.2">
      <c r="A118" s="24" t="s">
        <v>111</v>
      </c>
      <c r="B118" s="15" t="s">
        <v>112</v>
      </c>
      <c r="C118" s="18">
        <v>1.0610600000000001</v>
      </c>
      <c r="D118" s="19"/>
    </row>
    <row r="119" spans="1:4" ht="15.75" x14ac:dyDescent="0.2">
      <c r="A119" s="24" t="s">
        <v>113</v>
      </c>
      <c r="B119" s="15" t="s">
        <v>114</v>
      </c>
      <c r="C119" s="18">
        <v>-220.29954999999998</v>
      </c>
    </row>
    <row r="120" spans="1:4" ht="15.75" x14ac:dyDescent="0.2">
      <c r="A120" s="24" t="s">
        <v>115</v>
      </c>
      <c r="B120" s="15" t="s">
        <v>116</v>
      </c>
      <c r="C120" s="18">
        <v>0</v>
      </c>
    </row>
    <row r="121" spans="1:4" ht="15.75" x14ac:dyDescent="0.2">
      <c r="A121" s="24" t="s">
        <v>117</v>
      </c>
      <c r="B121" s="15" t="s">
        <v>118</v>
      </c>
      <c r="C121" s="18">
        <v>-3253.987786902786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2022-05-17T10:41:07Z</dcterms:modified>
</cp:coreProperties>
</file>