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M01_2022\"/>
    </mc:Choice>
  </mc:AlternateContent>
  <bookViews>
    <workbookView xWindow="0" yWindow="0" windowWidth="28800" windowHeight="12300"/>
  </bookViews>
  <sheets>
    <sheet name="Premiums" sheetId="6" r:id="rId1"/>
    <sheet name="Payments" sheetId="5" r:id="rId2"/>
    <sheet name="Prem-Pay-Exp" sheetId="4" r:id="rId3"/>
    <sheet name="Balance sheet" sheetId="3" r:id="rId4"/>
    <sheet name="Income statement" sheetId="2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Premiums!$C$3:$L$17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sheet'!$A$1:$C$133</definedName>
    <definedName name="_xlnm.Print_Area" localSheetId="4">'Income statement'!$A$1:$C$122</definedName>
    <definedName name="_xlnm.Print_Area" localSheetId="1">Payments!$A$1:$M$19</definedName>
    <definedName name="_xlnm.Print_Area" localSheetId="0">Premiums!$A$1:$M$19</definedName>
    <definedName name="_xlnm.Print_Area" localSheetId="2">'Prem-Pay-Exp'!$A$1:$X$16</definedName>
    <definedName name="_xlnm.Print_Titles" localSheetId="3">'Balance sheet'!$1:$1</definedName>
    <definedName name="_xlnm.Print_Titles" localSheetId="4">'Income statement'!$1:$1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Валута">#REF!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6" l="1"/>
  <c r="B33" i="6"/>
  <c r="B32" i="6"/>
  <c r="B31" i="6"/>
  <c r="B30" i="6"/>
  <c r="B29" i="6"/>
  <c r="B28" i="6"/>
  <c r="C34" i="6"/>
  <c r="C33" i="6"/>
  <c r="C32" i="6"/>
  <c r="A32" i="6" s="1"/>
  <c r="C31" i="6"/>
  <c r="C30" i="6"/>
  <c r="C29" i="6"/>
  <c r="C28" i="6"/>
  <c r="B35" i="5"/>
  <c r="B34" i="5"/>
  <c r="B33" i="5"/>
  <c r="B32" i="5"/>
  <c r="B31" i="5"/>
  <c r="B30" i="5"/>
  <c r="B29" i="5"/>
  <c r="C35" i="5"/>
  <c r="C34" i="5"/>
  <c r="C33" i="5"/>
  <c r="A33" i="5" s="1"/>
  <c r="C32" i="5"/>
  <c r="C31" i="5"/>
  <c r="C30" i="5"/>
  <c r="C29" i="5"/>
  <c r="C36" i="5" l="1"/>
  <c r="A36" i="5" s="1"/>
  <c r="A30" i="5"/>
  <c r="A34" i="5"/>
  <c r="A32" i="5"/>
  <c r="A35" i="5"/>
  <c r="A34" i="6"/>
  <c r="A31" i="6"/>
  <c r="A31" i="5"/>
  <c r="A30" i="6"/>
  <c r="A29" i="6"/>
  <c r="A33" i="6"/>
  <c r="C35" i="6"/>
  <c r="A35" i="6" s="1"/>
  <c r="A28" i="6"/>
  <c r="A29" i="5"/>
</calcChain>
</file>

<file path=xl/sharedStrings.xml><?xml version="1.0" encoding="utf-8"?>
<sst xmlns="http://schemas.openxmlformats.org/spreadsheetml/2006/main" count="567" uniqueCount="313">
  <si>
    <t>Life insurance and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</si>
  <si>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</si>
  <si>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</si>
  <si>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</si>
  <si>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</si>
  <si>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</si>
  <si>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>Sickness insurance</t>
  </si>
  <si>
    <t>thousand BGN</t>
  </si>
  <si>
    <t>I.</t>
  </si>
  <si>
    <t>Technical account - non-life insurance</t>
  </si>
  <si>
    <t>1.</t>
  </si>
  <si>
    <t>Earned premiums, net of reinsurance</t>
  </si>
  <si>
    <t>(а)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</si>
  <si>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</si>
  <si>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</si>
  <si>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</si>
  <si>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</si>
  <si>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</si>
  <si>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</si>
  <si>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</si>
  <si>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</si>
  <si>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</si>
  <si>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</si>
  <si>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t>2.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</si>
  <si>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</si>
  <si>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3.</t>
  </si>
  <si>
    <t>Other technical income, net of reinsurance</t>
  </si>
  <si>
    <t>4.</t>
  </si>
  <si>
    <t>Claims incurred, net of reinsurance</t>
  </si>
  <si>
    <t>paid claims, net of reinsurance</t>
  </si>
  <si>
    <t>(аа)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</si>
  <si>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</si>
  <si>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</si>
  <si>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</si>
  <si>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</si>
  <si>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</si>
  <si>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</si>
  <si>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</si>
  <si>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5.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</si>
  <si>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</si>
  <si>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</si>
  <si>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</si>
  <si>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</si>
  <si>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6.</t>
  </si>
  <si>
    <t>Bonuses and rebates, net of reinsurance</t>
  </si>
  <si>
    <t>7.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</si>
  <si>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</si>
  <si>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</si>
  <si>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</si>
  <si>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</si>
  <si>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</si>
  <si>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</si>
  <si>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8.</t>
  </si>
  <si>
    <t>Other technical expenses, net of reinsurance</t>
  </si>
  <si>
    <t>incl. return premiums and written-off receivables on early terminated contracts concluded in previous reporting periods</t>
  </si>
  <si>
    <t>9.</t>
  </si>
  <si>
    <t>Change in equalization reserve (+/-)</t>
  </si>
  <si>
    <t>10.</t>
  </si>
  <si>
    <t>Sub-total sum - balance of the technical account for non-life insurance</t>
  </si>
  <si>
    <t>ІІ.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</si>
  <si>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</si>
  <si>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</si>
  <si>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</si>
  <si>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</si>
  <si>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</si>
  <si>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</si>
  <si>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</si>
  <si>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</si>
  <si>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</si>
  <si>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</si>
  <si>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</si>
  <si>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</si>
  <si>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</si>
  <si>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</si>
  <si>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</si>
  <si>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</si>
  <si>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</si>
  <si>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</si>
  <si>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</si>
  <si>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</si>
  <si>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</si>
  <si>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</si>
  <si>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</si>
  <si>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</si>
  <si>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</si>
  <si>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</si>
  <si>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</si>
  <si>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</si>
  <si>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</si>
  <si>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</si>
  <si>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</si>
  <si>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</si>
  <si>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</si>
  <si>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</si>
  <si>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11.</t>
  </si>
  <si>
    <t>Sub-total sum - balance on the technical acount for life insurance</t>
  </si>
  <si>
    <t>ІII.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</si>
  <si>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</si>
  <si>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</si>
  <si>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</si>
  <si>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</si>
  <si>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</si>
  <si>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</si>
  <si>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</si>
  <si>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</si>
  <si>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</si>
  <si>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</si>
  <si>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</si>
  <si>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</si>
  <si>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</si>
  <si>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</si>
  <si>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12.</t>
  </si>
  <si>
    <t>Extraordinary profit or loss</t>
  </si>
  <si>
    <t>13.</t>
  </si>
  <si>
    <t>Corporate tax</t>
  </si>
  <si>
    <t>14.</t>
  </si>
  <si>
    <t>Other taxes</t>
  </si>
  <si>
    <t>15.</t>
  </si>
  <si>
    <t>Profit or loss for the period</t>
  </si>
  <si>
    <t>*As per data submitted by insurers to the Financial Supervision Commission according to Ordinance No. 53 dd 23.12.2016</t>
  </si>
  <si>
    <t>ASSETS</t>
  </si>
  <si>
    <t>А.</t>
  </si>
  <si>
    <t>INTANGIBLE ASSETS</t>
  </si>
  <si>
    <t xml:space="preserve"> -</t>
  </si>
  <si>
    <t>Software</t>
  </si>
  <si>
    <t>Goodwill</t>
  </si>
  <si>
    <t>Other</t>
  </si>
  <si>
    <t>B.</t>
  </si>
  <si>
    <t>INVESTMENTS</t>
  </si>
  <si>
    <t>І.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</si>
  <si>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</si>
  <si>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</si>
  <si>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</si>
  <si>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</si>
  <si>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</si>
  <si>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</si>
  <si>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</si>
  <si>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ІІІ.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</si>
  <si>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</si>
  <si>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</si>
  <si>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</si>
  <si>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</si>
  <si>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</si>
  <si>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</si>
  <si>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</si>
  <si>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</si>
  <si>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ІV.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</si>
  <si>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</si>
  <si>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</si>
  <si>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</si>
  <si>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</si>
  <si>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</si>
  <si>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</si>
  <si>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</si>
  <si>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</si>
  <si>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</si>
  <si>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</si>
  <si>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</si>
  <si>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 xml:space="preserve"> 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</si>
  <si>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</si>
  <si>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</si>
  <si>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</si>
  <si>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</si>
  <si>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</si>
  <si>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</si>
  <si>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</si>
  <si>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</si>
  <si>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</si>
  <si>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</si>
  <si>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</si>
  <si>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</si>
  <si>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</si>
  <si>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</si>
  <si>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</si>
  <si>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</si>
  <si>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</si>
  <si>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</si>
  <si>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</si>
  <si>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</si>
  <si>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</si>
  <si>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</si>
  <si>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</si>
  <si>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ІІІ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</si>
  <si>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</si>
  <si>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</si>
  <si>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</si>
  <si>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</si>
  <si>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</si>
  <si>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</si>
  <si>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</si>
  <si>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</si>
  <si>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</si>
  <si>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</si>
  <si>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</si>
  <si>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</si>
  <si>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</si>
  <si>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</si>
  <si>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</si>
  <si>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</si>
  <si>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</si>
  <si>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</si>
  <si>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</si>
  <si>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V.</t>
  </si>
  <si>
    <t>Undistributed profit</t>
  </si>
  <si>
    <t>VІ.</t>
  </si>
  <si>
    <t>Uncovered loss (-)</t>
  </si>
  <si>
    <t>VІІ.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</si>
  <si>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</si>
  <si>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</si>
  <si>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</si>
  <si>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</si>
  <si>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</si>
  <si>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</si>
  <si>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</si>
  <si>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</si>
  <si>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</si>
  <si>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</si>
  <si>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</si>
  <si>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</si>
  <si>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</si>
  <si>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</si>
  <si>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</si>
  <si>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</si>
  <si>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</si>
  <si>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</si>
  <si>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</si>
  <si>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</si>
  <si>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</si>
  <si>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</si>
  <si>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</si>
  <si>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</si>
  <si>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</si>
  <si>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</si>
  <si>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</si>
  <si>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</si>
  <si>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</si>
  <si>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</si>
  <si>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</si>
  <si>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</si>
  <si>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</si>
  <si>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</si>
  <si>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</si>
  <si>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</si>
  <si>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</si>
  <si>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</si>
  <si>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</si>
  <si>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</si>
  <si>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</si>
  <si>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</si>
  <si>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</si>
  <si>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BGN</t>
  </si>
  <si>
    <t>CLASSES OF INSURANCE</t>
  </si>
  <si>
    <r>
      <t>NUMBER OF INSURED PERSONS UNDER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ACTIVE CONTRACTS AT THE END OF THE REPORTED MONTH</t>
    </r>
  </si>
  <si>
    <t>GROSS PREMIUM INCOME</t>
  </si>
  <si>
    <t>PREMIUMS RECEIVED (TOTAL)</t>
  </si>
  <si>
    <t>AMOUNTS AND CLAIMS PAID</t>
  </si>
  <si>
    <t>ACTUALLY INCURRED EXPENSES RELATED TO INSURANCE OPERATIONS</t>
  </si>
  <si>
    <t xml:space="preserve">TOTAL AMOUNT - INCLUDING INVESTMENT PREMIUMS UNDER UNIT-LINKED LIFE INSURANCE </t>
  </si>
  <si>
    <t xml:space="preserve">TOTAL AMOUNT EXCLUDING INVESTMENT PREMIUMS UNDER UNIT-LINKED LIFE INSURANCE </t>
  </si>
  <si>
    <t>INCLUDING INCOME CEDED TO REINSURERS</t>
  </si>
  <si>
    <t>INCLUDING PREMIUMS RECEIVED</t>
  </si>
  <si>
    <t>MATURITY BENEFITS</t>
  </si>
  <si>
    <t>SURRENDER BENEFITS</t>
  </si>
  <si>
    <t>DEATH BENEFITS</t>
  </si>
  <si>
    <t>OTHER BENEFITS</t>
  </si>
  <si>
    <t>TOTAL AMOUT</t>
  </si>
  <si>
    <t>INCLUDING UNDER CLAIMS FROM PREVIOUS YEARS</t>
  </si>
  <si>
    <t>CLAIMS HANDLING COSTS</t>
  </si>
  <si>
    <t>ACQUISITION COSTS</t>
  </si>
  <si>
    <t xml:space="preserve">ADMINISTRATIVE EXPENSES </t>
  </si>
  <si>
    <t>OTHER</t>
  </si>
  <si>
    <t>TOTAL</t>
  </si>
  <si>
    <t>INCLUDING SINGLE PREMIUMS</t>
  </si>
  <si>
    <t>INCLUDING ANNUAL PREMIUMS OR PREMIUMS PAID IN INSTALMENTS</t>
  </si>
  <si>
    <t>NUMBER OF CLAIMS</t>
  </si>
  <si>
    <t>AMOUNT PAID</t>
  </si>
  <si>
    <t>INCLUDING AMOUNTS AND CLAIMS RECEIVED FROM REINSURERS</t>
  </si>
  <si>
    <t>TOTAL AMOUNT</t>
  </si>
  <si>
    <t>DEFERRED IN PREVIOUS PERIODS, RECOGNISED DURING THE CURRENT PERIOD</t>
  </si>
  <si>
    <t>DEFERRED FOR SUBSEQUENT REPORTING PERIODS</t>
  </si>
  <si>
    <t>1. 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</si>
  <si>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</si>
  <si>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</si>
  <si>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</si>
  <si>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</si>
  <si>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2. Marriage and birth insurance</t>
  </si>
  <si>
    <t>3. Unit linked life insurance</t>
  </si>
  <si>
    <t>4. Capital redemption</t>
  </si>
  <si>
    <t>5. Supplementary insurance</t>
  </si>
  <si>
    <t>TOTAL:</t>
  </si>
  <si>
    <t>№</t>
  </si>
  <si>
    <t>a)</t>
  </si>
  <si>
    <t>-</t>
  </si>
  <si>
    <t>б)</t>
  </si>
  <si>
    <t xml:space="preserve">   incl. Compulsory accident insurance of passengers in public transport vehicles</t>
  </si>
  <si>
    <t>RELATIVE SHARE:</t>
  </si>
  <si>
    <t>**Insurers with mixed activity carried out life, accident and sickness insurance activities.</t>
  </si>
  <si>
    <t>MARKET SHARE BASED ON GROSS PREMIUMS:</t>
  </si>
  <si>
    <t>"DZI Life Insurance" JSC</t>
  </si>
  <si>
    <t>"Bulstrad Life Vienna Insurance Group" EAD</t>
  </si>
  <si>
    <t>ZAD Allianz Bulgaria Zhivot</t>
  </si>
  <si>
    <t>UNIQA Life Insurance pls</t>
  </si>
  <si>
    <t>"Life Insurance Institute" Insurance Company PLC</t>
  </si>
  <si>
    <t>"Groupama Life Insurance" EAD</t>
  </si>
  <si>
    <t>GRAWE Bulgaria Jivotozastrahovane</t>
  </si>
  <si>
    <t>Insurance Company Euroins Life EAD</t>
  </si>
  <si>
    <t>Life Insurance Company "Saglasie" AD/JSC</t>
  </si>
  <si>
    <t>"CCB LIFE" JSC</t>
  </si>
  <si>
    <t>GROSS PREMIUMS WRITTEN BY LIFE INSURERS AND INSURERS WITH MIXED ACTIVITY AS AT 31.01.2022*</t>
  </si>
  <si>
    <t>CLAIMS PAID BY LIFE INSURERS AND INSURERS WITH MIXED ACTIVITY AS AT 31.01.2022*</t>
  </si>
  <si>
    <t>GENERAL INFORMATION ABOUT THE INSURANCE PORTFOLIO AS AT 31.01.2022*</t>
  </si>
  <si>
    <t>AGGREGATED STATEMENT OF FINANCIAL POSITION OF LIFE INSURERS AND INSURERS WITH MIXED ACTIVITY 31.01.2022*</t>
  </si>
  <si>
    <t>AGGREGATED STATEMENT OF PROFIT OR LOSS AND OTHER COMPREHENSIVE INCOME OF LIFE INSURERS AND INSURERS WITH MIXED ACTIVITY 31.01.2022*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</si>
</sst>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charset val="204"/>
    </font>
    <font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2">
    <xf numFmtId="0" fontId="0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3" fontId="3" fillId="0" borderId="0">
      <alignment horizontal="right" vertical="center"/>
    </xf>
    <xf numFmtId="3" fontId="3" fillId="0" borderId="0">
      <alignment horizontal="right" vertical="center"/>
    </xf>
    <xf numFmtId="0" fontId="1" fillId="0" borderId="0"/>
    <xf numFmtId="0" fontId="9" fillId="0" borderId="0"/>
    <xf numFmtId="0" fontId="3" fillId="0" borderId="0" applyFill="0">
      <alignment horizontal="center" vertical="center" wrapText="1"/>
    </xf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2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3" fontId="2" fillId="2" borderId="0" xfId="1" applyNumberFormat="1" applyFont="1" applyFill="1" applyProtection="1"/>
    <xf numFmtId="0" fontId="2" fillId="2" borderId="0" xfId="1" applyFont="1" applyFill="1" applyAlignment="1" applyProtection="1">
      <alignment horizontal="right"/>
    </xf>
    <xf numFmtId="3" fontId="2" fillId="2" borderId="0" xfId="1" applyNumberFormat="1" applyFont="1" applyFill="1" applyAlignment="1" applyProtection="1">
      <alignment horizontal="right"/>
    </xf>
    <xf numFmtId="3" fontId="5" fillId="2" borderId="0" xfId="3" applyFont="1" applyFill="1" applyAlignment="1" applyProtection="1">
      <alignment horizontal="right"/>
    </xf>
    <xf numFmtId="3" fontId="5" fillId="2" borderId="0" xfId="3" applyFont="1" applyFill="1" applyAlignment="1" applyProtection="1"/>
    <xf numFmtId="3" fontId="4" fillId="2" borderId="3" xfId="2" applyNumberFormat="1" applyFont="1" applyFill="1" applyBorder="1" applyAlignment="1" applyProtection="1">
      <alignment horizontal="center" vertical="center" wrapText="1"/>
    </xf>
    <xf numFmtId="3" fontId="5" fillId="2" borderId="0" xfId="3" applyFont="1" applyFill="1" applyAlignment="1" applyProtection="1">
      <alignment horizontal="right" wrapText="1"/>
    </xf>
    <xf numFmtId="3" fontId="6" fillId="2" borderId="3" xfId="2" applyNumberFormat="1" applyFont="1" applyFill="1" applyBorder="1" applyAlignment="1" applyProtection="1">
      <alignment horizontal="center" vertical="center" wrapText="1"/>
    </xf>
    <xf numFmtId="3" fontId="4" fillId="0" borderId="3" xfId="2" applyNumberFormat="1" applyFont="1" applyFill="1" applyBorder="1" applyAlignment="1" applyProtection="1">
      <alignment horizontal="center"/>
    </xf>
    <xf numFmtId="3" fontId="4" fillId="0" borderId="3" xfId="2" applyNumberFormat="1" applyFont="1" applyFill="1" applyBorder="1" applyAlignment="1" applyProtection="1">
      <alignment horizontal="left" wrapText="1"/>
    </xf>
    <xf numFmtId="4" fontId="4" fillId="2" borderId="3" xfId="4" applyNumberFormat="1" applyFont="1" applyFill="1" applyBorder="1" applyProtection="1">
      <alignment horizontal="right" vertical="center"/>
    </xf>
    <xf numFmtId="3" fontId="6" fillId="0" borderId="3" xfId="2" applyNumberFormat="1" applyFont="1" applyFill="1" applyBorder="1" applyAlignment="1" applyProtection="1">
      <alignment horizontal="center" vertical="center"/>
    </xf>
    <xf numFmtId="3" fontId="6" fillId="0" borderId="3" xfId="2" applyNumberFormat="1" applyFont="1" applyFill="1" applyBorder="1" applyAlignment="1" applyProtection="1">
      <alignment horizontal="left" vertical="center" wrapText="1"/>
    </xf>
    <xf numFmtId="4" fontId="6" fillId="2" borderId="3" xfId="4" applyNumberFormat="1" applyFont="1" applyFill="1" applyBorder="1" applyProtection="1">
      <alignment horizontal="right" vertical="center"/>
    </xf>
    <xf numFmtId="3" fontId="6" fillId="0" borderId="4" xfId="2" applyNumberFormat="1" applyFont="1" applyFill="1" applyBorder="1" applyAlignment="1" applyProtection="1">
      <alignment horizontal="right" vertical="center" wrapText="1"/>
    </xf>
    <xf numFmtId="3" fontId="6" fillId="2" borderId="5" xfId="5" applyFont="1" applyFill="1" applyBorder="1" applyAlignment="1" applyProtection="1">
      <alignment horizontal="right" vertical="center" wrapText="1"/>
    </xf>
    <xf numFmtId="3" fontId="4" fillId="2" borderId="0" xfId="5" applyFont="1" applyFill="1" applyBorder="1" applyAlignment="1" applyProtection="1">
      <alignment horizontal="right" vertical="center"/>
    </xf>
    <xf numFmtId="3" fontId="6" fillId="0" borderId="3" xfId="2" applyNumberFormat="1" applyFont="1" applyFill="1" applyBorder="1" applyAlignment="1" applyProtection="1">
      <alignment horizontal="right" vertical="center"/>
    </xf>
    <xf numFmtId="3" fontId="4" fillId="0" borderId="3" xfId="2" applyNumberFormat="1" applyFont="1" applyFill="1" applyBorder="1" applyAlignment="1" applyProtection="1">
      <alignment horizontal="right" vertical="center" wrapText="1"/>
    </xf>
    <xf numFmtId="3" fontId="6" fillId="0" borderId="3" xfId="2" applyNumberFormat="1" applyFont="1" applyFill="1" applyBorder="1" applyAlignment="1" applyProtection="1">
      <alignment horizontal="center" vertical="center" wrapText="1"/>
    </xf>
    <xf numFmtId="3" fontId="6" fillId="0" borderId="3" xfId="2" applyNumberFormat="1" applyFont="1" applyFill="1" applyBorder="1" applyAlignment="1" applyProtection="1">
      <alignment horizontal="right" vertical="center" wrapText="1"/>
    </xf>
    <xf numFmtId="3" fontId="6" fillId="0" borderId="3" xfId="2" applyNumberFormat="1" applyFont="1" applyFill="1" applyBorder="1" applyProtection="1">
      <alignment horizontal="center" vertical="center" wrapText="1"/>
    </xf>
    <xf numFmtId="3" fontId="4" fillId="0" borderId="3" xfId="2" applyNumberFormat="1" applyFont="1" applyFill="1" applyBorder="1" applyAlignment="1" applyProtection="1">
      <alignment horizontal="center" vertical="center"/>
    </xf>
    <xf numFmtId="3" fontId="4" fillId="0" borderId="3" xfId="2" applyNumberFormat="1" applyFont="1" applyFill="1" applyBorder="1" applyAlignment="1" applyProtection="1">
      <alignment horizontal="left" vertical="center" wrapText="1"/>
    </xf>
    <xf numFmtId="3" fontId="6" fillId="0" borderId="3" xfId="2" applyNumberFormat="1" applyFont="1" applyFill="1" applyBorder="1" applyAlignment="1">
      <alignment horizontal="right" vertical="center" wrapText="1"/>
    </xf>
    <xf numFmtId="3" fontId="6" fillId="0" borderId="3" xfId="2" applyNumberFormat="1" applyFont="1" applyFill="1" applyBorder="1" applyAlignment="1">
      <alignment horizontal="left" vertical="center" wrapText="1"/>
    </xf>
    <xf numFmtId="3" fontId="6" fillId="0" borderId="3" xfId="2" applyNumberFormat="1" applyFont="1" applyFill="1" applyBorder="1" applyAlignment="1" applyProtection="1">
      <alignment horizontal="left" vertical="center" wrapText="1"/>
      <protection locked="0"/>
    </xf>
    <xf numFmtId="3" fontId="6" fillId="0" borderId="3" xfId="2" applyNumberFormat="1" applyFont="1" applyFill="1" applyBorder="1" applyAlignment="1">
      <alignment horizontal="right" vertical="center"/>
    </xf>
    <xf numFmtId="3" fontId="6" fillId="0" borderId="3" xfId="2" applyNumberFormat="1" applyFont="1" applyFill="1" applyBorder="1" applyAlignment="1" applyProtection="1">
      <alignment horizontal="right"/>
    </xf>
    <xf numFmtId="3" fontId="6" fillId="0" borderId="3" xfId="2" applyNumberFormat="1" applyFont="1" applyFill="1" applyBorder="1" applyAlignment="1" applyProtection="1">
      <alignment horizontal="left"/>
    </xf>
    <xf numFmtId="3" fontId="4" fillId="0" borderId="3" xfId="2" applyNumberFormat="1" applyFont="1" applyFill="1" applyBorder="1" applyAlignment="1" applyProtection="1">
      <alignment horizontal="right"/>
    </xf>
    <xf numFmtId="3" fontId="6" fillId="0" borderId="3" xfId="2" applyNumberFormat="1" applyFont="1" applyFill="1" applyBorder="1" applyAlignment="1">
      <alignment horizontal="left"/>
    </xf>
    <xf numFmtId="3" fontId="4" fillId="2" borderId="0" xfId="5" applyNumberFormat="1" applyFont="1" applyFill="1" applyBorder="1" applyAlignment="1" applyProtection="1">
      <alignment horizontal="right" vertical="center"/>
    </xf>
    <xf numFmtId="3" fontId="6" fillId="0" borderId="4" xfId="2" applyNumberFormat="1" applyFont="1" applyFill="1" applyBorder="1" applyProtection="1">
      <alignment horizontal="center" vertical="center" wrapText="1"/>
    </xf>
    <xf numFmtId="3" fontId="6" fillId="0" borderId="4" xfId="2" applyNumberFormat="1" applyFont="1" applyFill="1" applyBorder="1" applyAlignment="1" applyProtection="1">
      <alignment horizontal="right" vertical="center"/>
    </xf>
    <xf numFmtId="3" fontId="6" fillId="0" borderId="4" xfId="2" applyNumberFormat="1" applyFont="1" applyFill="1" applyBorder="1" applyAlignment="1" applyProtection="1">
      <alignment horizontal="right"/>
    </xf>
    <xf numFmtId="3" fontId="6" fillId="0" borderId="4" xfId="2" applyNumberFormat="1" applyFont="1" applyFill="1" applyBorder="1" applyAlignment="1" applyProtection="1">
      <alignment horizontal="center" vertical="center"/>
    </xf>
    <xf numFmtId="3" fontId="8" fillId="2" borderId="0" xfId="2" applyNumberFormat="1" applyFont="1" applyFill="1" applyAlignment="1" applyProtection="1">
      <alignment horizontal="right" vertical="center" wrapText="1"/>
    </xf>
    <xf numFmtId="3" fontId="4" fillId="2" borderId="0" xfId="2" applyNumberFormat="1" applyFont="1" applyFill="1" applyProtection="1">
      <alignment horizontal="center" vertical="center" wrapText="1"/>
    </xf>
    <xf numFmtId="3" fontId="6" fillId="2" borderId="0" xfId="2" applyNumberFormat="1" applyFont="1" applyFill="1" applyProtection="1">
      <alignment horizontal="center" vertical="center" wrapText="1"/>
    </xf>
    <xf numFmtId="3" fontId="6" fillId="2" borderId="5" xfId="3" applyFont="1" applyFill="1" applyBorder="1" applyAlignment="1" applyProtection="1">
      <alignment horizontal="center" vertical="center" wrapText="1"/>
    </xf>
    <xf numFmtId="3" fontId="6" fillId="2" borderId="0" xfId="2" applyNumberFormat="1" applyFont="1" applyFill="1" applyAlignment="1" applyProtection="1">
      <alignment horizontal="center" vertical="center"/>
    </xf>
    <xf numFmtId="0" fontId="4" fillId="0" borderId="3" xfId="7" applyFont="1" applyBorder="1" applyAlignment="1">
      <alignment horizontal="center" wrapText="1"/>
    </xf>
    <xf numFmtId="3" fontId="4" fillId="0" borderId="3" xfId="2" applyNumberFormat="1" applyFont="1" applyFill="1" applyBorder="1" applyAlignment="1" applyProtection="1">
      <alignment horizontal="left"/>
    </xf>
    <xf numFmtId="0" fontId="6" fillId="0" borderId="3" xfId="2" applyNumberFormat="1" applyFont="1" applyFill="1" applyBorder="1" applyAlignment="1" applyProtection="1">
      <alignment horizontal="left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left" vertical="center" wrapText="1"/>
    </xf>
    <xf numFmtId="0" fontId="4" fillId="0" borderId="3" xfId="7" applyFont="1" applyFill="1" applyBorder="1" applyAlignment="1">
      <alignment horizontal="center" wrapText="1"/>
    </xf>
    <xf numFmtId="0" fontId="6" fillId="0" borderId="3" xfId="7" applyFont="1" applyFill="1" applyBorder="1" applyAlignment="1">
      <alignment wrapText="1"/>
    </xf>
    <xf numFmtId="3" fontId="6" fillId="2" borderId="0" xfId="2" applyNumberFormat="1" applyFont="1" applyFill="1" applyBorder="1" applyProtection="1">
      <alignment horizontal="center" vertical="center" wrapText="1"/>
    </xf>
    <xf numFmtId="0" fontId="4" fillId="0" borderId="3" xfId="7" applyFont="1" applyBorder="1" applyAlignment="1">
      <alignment wrapText="1"/>
    </xf>
    <xf numFmtId="0" fontId="6" fillId="0" borderId="3" xfId="7" applyFont="1" applyBorder="1" applyAlignment="1">
      <alignment wrapText="1"/>
    </xf>
    <xf numFmtId="0" fontId="4" fillId="0" borderId="3" xfId="7" applyFont="1" applyFill="1" applyBorder="1" applyAlignment="1">
      <alignment wrapText="1"/>
    </xf>
    <xf numFmtId="0" fontId="4" fillId="0" borderId="3" xfId="7" applyFont="1" applyFill="1" applyBorder="1" applyAlignment="1">
      <alignment horizontal="left"/>
    </xf>
    <xf numFmtId="0" fontId="4" fillId="0" borderId="3" xfId="2" applyNumberFormat="1" applyFont="1" applyFill="1" applyBorder="1" applyAlignment="1" applyProtection="1">
      <alignment horizontal="center"/>
    </xf>
    <xf numFmtId="0" fontId="4" fillId="0" borderId="3" xfId="2" applyNumberFormat="1" applyFont="1" applyFill="1" applyBorder="1" applyAlignment="1" applyProtection="1">
      <alignment horizontal="left"/>
    </xf>
    <xf numFmtId="0" fontId="6" fillId="0" borderId="3" xfId="2" applyNumberFormat="1" applyFont="1" applyFill="1" applyBorder="1" applyAlignment="1" applyProtection="1">
      <alignment horizontal="left" wrapText="1"/>
    </xf>
    <xf numFmtId="0" fontId="6" fillId="0" borderId="3" xfId="2" applyNumberFormat="1" applyFont="1" applyFill="1" applyBorder="1" applyAlignment="1" applyProtection="1">
      <alignment horizontal="center" vertical="center" wrapText="1"/>
    </xf>
    <xf numFmtId="0" fontId="6" fillId="0" borderId="3" xfId="7" applyFont="1" applyBorder="1" applyAlignment="1">
      <alignment horizontal="center" wrapText="1"/>
    </xf>
    <xf numFmtId="0" fontId="6" fillId="0" borderId="3" xfId="7" applyFont="1" applyFill="1" applyBorder="1" applyAlignment="1">
      <alignment horizontal="center" wrapText="1"/>
    </xf>
    <xf numFmtId="3" fontId="4" fillId="0" borderId="3" xfId="2" applyNumberFormat="1" applyFont="1" applyFill="1" applyBorder="1" applyProtection="1">
      <alignment horizontal="center" vertical="center" wrapText="1"/>
    </xf>
    <xf numFmtId="0" fontId="6" fillId="2" borderId="0" xfId="2" applyNumberFormat="1" applyFont="1" applyFill="1" applyAlignment="1" applyProtection="1">
      <alignment horizontal="center" vertical="center" wrapText="1"/>
    </xf>
    <xf numFmtId="3" fontId="6" fillId="2" borderId="0" xfId="2" applyNumberFormat="1" applyFont="1" applyFill="1" applyAlignment="1" applyProtection="1">
      <alignment horizontal="center" vertical="center" wrapText="1"/>
    </xf>
    <xf numFmtId="0" fontId="4" fillId="2" borderId="0" xfId="6" applyFont="1" applyFill="1" applyBorder="1" applyAlignment="1" applyProtection="1"/>
    <xf numFmtId="0" fontId="7" fillId="2" borderId="0" xfId="8" applyFont="1" applyFill="1" applyBorder="1" applyAlignment="1" applyProtection="1">
      <alignment horizontal="right" vertical="center"/>
    </xf>
    <xf numFmtId="0" fontId="4" fillId="2" borderId="0" xfId="8" applyFont="1" applyFill="1" applyBorder="1" applyAlignment="1" applyProtection="1">
      <alignment horizontal="right" vertical="center"/>
    </xf>
    <xf numFmtId="0" fontId="4" fillId="2" borderId="0" xfId="6" applyFont="1" applyFill="1" applyBorder="1" applyProtection="1"/>
    <xf numFmtId="0" fontId="10" fillId="2" borderId="0" xfId="6" applyFont="1" applyFill="1" applyBorder="1" applyProtection="1"/>
    <xf numFmtId="0" fontId="6" fillId="2" borderId="0" xfId="6" applyFont="1" applyFill="1" applyBorder="1" applyProtection="1"/>
    <xf numFmtId="3" fontId="4" fillId="2" borderId="0" xfId="6" applyNumberFormat="1" applyFont="1" applyFill="1" applyBorder="1" applyAlignment="1" applyProtection="1">
      <alignment horizontal="left" vertical="center"/>
    </xf>
    <xf numFmtId="0" fontId="4" fillId="2" borderId="0" xfId="6" applyFont="1" applyFill="1" applyBorder="1" applyAlignment="1" applyProtection="1">
      <alignment horizontal="right" vertical="center"/>
    </xf>
    <xf numFmtId="0" fontId="4" fillId="2" borderId="0" xfId="6" applyFont="1" applyFill="1" applyBorder="1" applyAlignment="1" applyProtection="1">
      <alignment horizontal="center" vertical="center"/>
    </xf>
    <xf numFmtId="0" fontId="4" fillId="2" borderId="0" xfId="1" applyFont="1" applyFill="1" applyAlignment="1" applyProtection="1">
      <alignment horizontal="right" vertical="center"/>
    </xf>
    <xf numFmtId="0" fontId="7" fillId="2" borderId="0" xfId="6" applyFont="1" applyFill="1" applyBorder="1" applyAlignment="1" applyProtection="1">
      <alignment vertical="top"/>
    </xf>
    <xf numFmtId="0" fontId="4" fillId="2" borderId="0" xfId="6" applyFont="1" applyFill="1" applyBorder="1" applyAlignment="1" applyProtection="1">
      <alignment vertical="top"/>
    </xf>
    <xf numFmtId="0" fontId="7" fillId="2" borderId="0" xfId="6" applyFont="1" applyFill="1" applyBorder="1" applyProtection="1"/>
    <xf numFmtId="0" fontId="4" fillId="2" borderId="5" xfId="6" applyFont="1" applyFill="1" applyBorder="1" applyAlignment="1" applyProtection="1">
      <alignment horizontal="center" vertical="center" wrapText="1"/>
    </xf>
    <xf numFmtId="0" fontId="4" fillId="3" borderId="3" xfId="7" applyFont="1" applyFill="1" applyBorder="1" applyAlignment="1" applyProtection="1">
      <alignment horizontal="center" vertical="center" wrapText="1"/>
    </xf>
    <xf numFmtId="3" fontId="4" fillId="2" borderId="5" xfId="5" applyFont="1" applyFill="1" applyBorder="1" applyAlignment="1" applyProtection="1">
      <alignment horizontal="center" vertical="center" wrapText="1"/>
    </xf>
    <xf numFmtId="3" fontId="6" fillId="2" borderId="5" xfId="5" applyFont="1" applyFill="1" applyBorder="1" applyAlignment="1" applyProtection="1">
      <alignment horizontal="left" vertical="center" wrapText="1"/>
    </xf>
    <xf numFmtId="3" fontId="7" fillId="2" borderId="0" xfId="5" applyFont="1" applyFill="1" applyBorder="1" applyProtection="1">
      <alignment horizontal="right" vertical="center"/>
    </xf>
    <xf numFmtId="3" fontId="6" fillId="2" borderId="0" xfId="5" applyFont="1" applyFill="1" applyBorder="1" applyProtection="1">
      <alignment horizontal="right" vertical="center"/>
    </xf>
    <xf numFmtId="0" fontId="6" fillId="2" borderId="5" xfId="7" applyFont="1" applyFill="1" applyBorder="1" applyAlignment="1" applyProtection="1">
      <alignment horizontal="left" vertical="center" wrapText="1"/>
    </xf>
    <xf numFmtId="3" fontId="4" fillId="2" borderId="5" xfId="5" applyFont="1" applyFill="1" applyBorder="1" applyAlignment="1" applyProtection="1">
      <alignment horizontal="right"/>
    </xf>
    <xf numFmtId="3" fontId="4" fillId="2" borderId="5" xfId="5" applyFont="1" applyFill="1" applyBorder="1" applyAlignment="1" applyProtection="1">
      <alignment horizontal="right" vertical="center" wrapText="1"/>
    </xf>
    <xf numFmtId="0" fontId="7" fillId="2" borderId="0" xfId="6" applyNumberFormat="1" applyFont="1" applyFill="1" applyBorder="1" applyAlignment="1" applyProtection="1"/>
    <xf numFmtId="0" fontId="6" fillId="2" borderId="0" xfId="2" applyFont="1" applyFill="1" applyBorder="1" applyAlignment="1" applyProtection="1">
      <alignment horizontal="center" vertical="center" wrapText="1"/>
    </xf>
    <xf numFmtId="3" fontId="4" fillId="2" borderId="0" xfId="6" applyNumberFormat="1" applyFont="1" applyFill="1" applyBorder="1" applyProtection="1"/>
    <xf numFmtId="0" fontId="12" fillId="2" borderId="0" xfId="1" applyFont="1" applyFill="1" applyProtection="1"/>
    <xf numFmtId="0" fontId="6" fillId="2" borderId="0" xfId="1" applyFont="1" applyFill="1" applyProtection="1"/>
    <xf numFmtId="0" fontId="6" fillId="2" borderId="0" xfId="1" applyFont="1" applyFill="1" applyAlignment="1" applyProtection="1">
      <alignment horizontal="left"/>
    </xf>
    <xf numFmtId="0" fontId="6" fillId="2" borderId="0" xfId="1" applyFont="1" applyFill="1" applyAlignment="1" applyProtection="1">
      <alignment horizontal="center"/>
    </xf>
    <xf numFmtId="0" fontId="4" fillId="2" borderId="3" xfId="6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3" xfId="9" applyFont="1" applyFill="1" applyBorder="1" applyAlignment="1" applyProtection="1">
      <alignment horizontal="center" vertical="center" wrapText="1"/>
    </xf>
    <xf numFmtId="0" fontId="4" fillId="2" borderId="3" xfId="10" applyFont="1" applyFill="1" applyBorder="1" applyAlignment="1" applyProtection="1">
      <alignment horizontal="center" vertical="center" wrapText="1"/>
    </xf>
    <xf numFmtId="3" fontId="4" fillId="2" borderId="3" xfId="1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2" fillId="2" borderId="0" xfId="1" applyFont="1" applyFill="1" applyAlignment="1" applyProtection="1">
      <alignment horizontal="center" vertical="center"/>
    </xf>
    <xf numFmtId="0" fontId="4" fillId="2" borderId="0" xfId="1" applyFont="1" applyFill="1" applyAlignment="1" applyProtection="1">
      <alignment horizontal="center"/>
    </xf>
    <xf numFmtId="0" fontId="6" fillId="2" borderId="3" xfId="1" applyFont="1" applyFill="1" applyBorder="1" applyAlignment="1" applyProtection="1">
      <alignment horizontal="center" vertical="center"/>
    </xf>
    <xf numFmtId="0" fontId="6" fillId="2" borderId="3" xfId="1" applyFont="1" applyFill="1" applyBorder="1" applyAlignment="1" applyProtection="1">
      <alignment horizontal="left" vertical="center" wrapText="1"/>
    </xf>
    <xf numFmtId="3" fontId="6" fillId="2" borderId="3" xfId="8" applyNumberFormat="1" applyFont="1" applyFill="1" applyBorder="1" applyAlignment="1" applyProtection="1">
      <alignment horizontal="right" vertical="center" wrapText="1"/>
    </xf>
    <xf numFmtId="3" fontId="4" fillId="2" borderId="3" xfId="8" applyNumberFormat="1" applyFont="1" applyFill="1" applyBorder="1" applyAlignment="1" applyProtection="1">
      <alignment horizontal="right" vertical="center" wrapText="1"/>
    </xf>
    <xf numFmtId="3" fontId="12" fillId="2" borderId="0" xfId="1" applyNumberFormat="1" applyFont="1" applyFill="1" applyProtection="1"/>
    <xf numFmtId="3" fontId="6" fillId="2" borderId="0" xfId="1" applyNumberFormat="1" applyFont="1" applyFill="1" applyProtection="1"/>
    <xf numFmtId="3" fontId="6" fillId="4" borderId="3" xfId="8" applyNumberFormat="1" applyFont="1" applyFill="1" applyBorder="1" applyAlignment="1" applyProtection="1">
      <alignment horizontal="right" vertical="center" wrapText="1"/>
    </xf>
    <xf numFmtId="3" fontId="4" fillId="4" borderId="3" xfId="8" applyNumberFormat="1" applyFont="1" applyFill="1" applyBorder="1" applyAlignment="1" applyProtection="1">
      <alignment horizontal="right" vertical="center" wrapText="1"/>
    </xf>
    <xf numFmtId="3" fontId="12" fillId="4" borderId="0" xfId="1" applyNumberFormat="1" applyFont="1" applyFill="1" applyProtection="1"/>
    <xf numFmtId="0" fontId="6" fillId="4" borderId="0" xfId="1" applyFont="1" applyFill="1" applyProtection="1"/>
    <xf numFmtId="0" fontId="6" fillId="3" borderId="3" xfId="1" applyFont="1" applyFill="1" applyBorder="1" applyAlignment="1" applyProtection="1">
      <alignment horizontal="left" vertical="center" wrapText="1"/>
    </xf>
    <xf numFmtId="3" fontId="6" fillId="0" borderId="3" xfId="1" applyNumberFormat="1" applyFont="1" applyFill="1" applyBorder="1" applyAlignment="1" applyProtection="1">
      <alignment horizontal="right" vertical="center" wrapText="1"/>
    </xf>
    <xf numFmtId="3" fontId="6" fillId="2" borderId="3" xfId="1" applyNumberFormat="1" applyFont="1" applyFill="1" applyBorder="1" applyAlignment="1" applyProtection="1">
      <alignment horizontal="right" vertical="center" wrapText="1"/>
    </xf>
    <xf numFmtId="3" fontId="4" fillId="2" borderId="3" xfId="1" applyNumberFormat="1" applyFont="1" applyFill="1" applyBorder="1" applyAlignment="1" applyProtection="1">
      <alignment horizontal="right" vertical="center"/>
    </xf>
    <xf numFmtId="164" fontId="6" fillId="2" borderId="0" xfId="11" applyNumberFormat="1" applyFont="1" applyFill="1" applyProtection="1"/>
    <xf numFmtId="3" fontId="12" fillId="2" borderId="0" xfId="1" applyNumberFormat="1" applyFont="1" applyFill="1" applyAlignment="1" applyProtection="1">
      <alignment vertical="center"/>
    </xf>
    <xf numFmtId="3" fontId="4" fillId="2" borderId="3" xfId="1" applyNumberFormat="1" applyFont="1" applyFill="1" applyBorder="1" applyAlignment="1" applyProtection="1">
      <alignment horizontal="right" vertical="center" wrapText="1"/>
    </xf>
    <xf numFmtId="3" fontId="4" fillId="2" borderId="0" xfId="1" applyNumberFormat="1" applyFont="1" applyFill="1" applyProtection="1"/>
    <xf numFmtId="0" fontId="4" fillId="2" borderId="0" xfId="1" applyFont="1" applyFill="1" applyProtection="1"/>
    <xf numFmtId="164" fontId="4" fillId="2" borderId="3" xfId="11" applyNumberFormat="1" applyFont="1" applyFill="1" applyBorder="1" applyAlignment="1" applyProtection="1">
      <alignment vertical="center"/>
    </xf>
    <xf numFmtId="164" fontId="2" fillId="2" borderId="0" xfId="11" applyNumberFormat="1" applyFont="1" applyFill="1" applyAlignment="1" applyProtection="1">
      <alignment horizontal="right"/>
    </xf>
    <xf numFmtId="9" fontId="2" fillId="2" borderId="0" xfId="1" applyNumberFormat="1" applyFont="1" applyFill="1" applyAlignment="1" applyProtection="1">
      <alignment horizontal="right"/>
    </xf>
    <xf numFmtId="3" fontId="6" fillId="2" borderId="0" xfId="1" applyNumberFormat="1" applyFont="1" applyFill="1" applyAlignment="1" applyProtection="1">
      <alignment horizontal="left"/>
    </xf>
    <xf numFmtId="0" fontId="4" fillId="2" borderId="0" xfId="1" applyFont="1" applyFill="1" applyAlignment="1" applyProtection="1">
      <alignment vertical="center"/>
    </xf>
    <xf numFmtId="0" fontId="6" fillId="2" borderId="0" xfId="1" applyFont="1" applyFill="1" applyBorder="1" applyProtection="1"/>
    <xf numFmtId="0" fontId="6" fillId="2" borderId="0" xfId="1" applyFont="1" applyFill="1" applyBorder="1" applyAlignment="1" applyProtection="1">
      <alignment horizontal="left"/>
    </xf>
    <xf numFmtId="0" fontId="6" fillId="2" borderId="0" xfId="1" applyFont="1" applyFill="1" applyBorder="1" applyAlignment="1" applyProtection="1">
      <alignment horizontal="center"/>
    </xf>
    <xf numFmtId="0" fontId="4" fillId="2" borderId="0" xfId="6" applyNumberFormat="1" applyFont="1" applyFill="1" applyBorder="1" applyAlignment="1" applyProtection="1">
      <alignment wrapText="1"/>
    </xf>
    <xf numFmtId="10" fontId="6" fillId="2" borderId="0" xfId="11" applyNumberFormat="1" applyFont="1" applyFill="1" applyProtection="1"/>
    <xf numFmtId="164" fontId="2" fillId="2" borderId="0" xfId="11" applyNumberFormat="1" applyFont="1" applyFill="1" applyProtection="1"/>
    <xf numFmtId="164" fontId="4" fillId="2" borderId="0" xfId="11" applyNumberFormat="1" applyFont="1" applyFill="1" applyProtection="1"/>
    <xf numFmtId="9" fontId="2" fillId="2" borderId="0" xfId="1" applyNumberFormat="1" applyFont="1" applyFill="1" applyProtection="1"/>
    <xf numFmtId="3" fontId="2" fillId="2" borderId="0" xfId="1" applyNumberFormat="1" applyFont="1" applyFill="1" applyAlignment="1" applyProtection="1">
      <alignment horizontal="center"/>
    </xf>
    <xf numFmtId="0" fontId="14" fillId="2" borderId="0" xfId="1" applyFont="1" applyFill="1" applyProtection="1"/>
    <xf numFmtId="0" fontId="14" fillId="2" borderId="0" xfId="1" applyFont="1" applyFill="1" applyAlignment="1" applyProtection="1">
      <alignment horizontal="left"/>
    </xf>
    <xf numFmtId="0" fontId="4" fillId="2" borderId="0" xfId="1" applyFont="1" applyFill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0" fontId="8" fillId="2" borderId="1" xfId="1" applyFont="1" applyFill="1" applyBorder="1" applyAlignment="1" applyProtection="1">
      <alignment horizontal="center" vertical="center" wrapText="1"/>
    </xf>
    <xf numFmtId="0" fontId="13" fillId="2" borderId="2" xfId="1" applyFont="1" applyFill="1" applyBorder="1" applyProtection="1"/>
    <xf numFmtId="10" fontId="4" fillId="4" borderId="1" xfId="1" applyNumberFormat="1" applyFont="1" applyFill="1" applyBorder="1" applyAlignment="1">
      <alignment horizontal="center" vertical="center" wrapText="1"/>
    </xf>
    <xf numFmtId="10" fontId="4" fillId="4" borderId="2" xfId="1" applyNumberFormat="1" applyFont="1" applyFill="1" applyBorder="1" applyAlignment="1">
      <alignment horizontal="center" vertical="center" wrapText="1"/>
    </xf>
    <xf numFmtId="0" fontId="4" fillId="2" borderId="5" xfId="6" applyFont="1" applyFill="1" applyBorder="1" applyAlignment="1" applyProtection="1">
      <alignment horizontal="center" vertical="center" wrapText="1"/>
    </xf>
    <xf numFmtId="3" fontId="4" fillId="2" borderId="5" xfId="5" applyFont="1" applyFill="1" applyBorder="1" applyAlignment="1" applyProtection="1">
      <alignment horizontal="center" vertical="center"/>
    </xf>
    <xf numFmtId="3" fontId="4" fillId="0" borderId="5" xfId="5" applyFont="1" applyFill="1" applyBorder="1" applyAlignment="1" applyProtection="1">
      <alignment horizontal="center" vertical="center" wrapText="1"/>
    </xf>
    <xf numFmtId="3" fontId="4" fillId="2" borderId="5" xfId="5" applyFont="1" applyFill="1" applyBorder="1" applyAlignment="1" applyProtection="1">
      <alignment horizontal="center" vertical="center" wrapText="1"/>
    </xf>
    <xf numFmtId="0" fontId="4" fillId="0" borderId="3" xfId="6" applyFont="1" applyFill="1" applyBorder="1" applyAlignment="1" applyProtection="1">
      <alignment horizontal="center" vertical="center" wrapText="1"/>
    </xf>
    <xf numFmtId="3" fontId="6" fillId="2" borderId="5" xfId="5" applyFont="1" applyFill="1" applyBorder="1" applyAlignment="1" applyProtection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 wrapText="1"/>
    </xf>
    <xf numFmtId="0" fontId="4" fillId="0" borderId="5" xfId="6" applyFont="1" applyFill="1" applyBorder="1" applyAlignment="1" applyProtection="1">
      <alignment horizontal="center" vertical="center" wrapText="1"/>
    </xf>
    <xf numFmtId="0" fontId="4" fillId="2" borderId="3" xfId="6" applyNumberFormat="1" applyFont="1" applyFill="1" applyBorder="1" applyAlignment="1" applyProtection="1">
      <alignment horizontal="center" vertical="center" wrapText="1"/>
    </xf>
    <xf numFmtId="0" fontId="4" fillId="2" borderId="6" xfId="6" applyFont="1" applyFill="1" applyBorder="1" applyAlignment="1" applyProtection="1">
      <alignment horizontal="center" vertical="center" wrapText="1"/>
    </xf>
    <xf numFmtId="0" fontId="4" fillId="2" borderId="8" xfId="6" applyFont="1" applyFill="1" applyBorder="1" applyAlignment="1" applyProtection="1">
      <alignment horizontal="center" vertical="center" wrapText="1"/>
    </xf>
    <xf numFmtId="0" fontId="7" fillId="2" borderId="0" xfId="6" applyNumberFormat="1" applyFont="1" applyFill="1" applyBorder="1" applyAlignment="1" applyProtection="1">
      <alignment horizontal="left" wrapText="1"/>
      <protection locked="0"/>
    </xf>
    <xf numFmtId="3" fontId="4" fillId="2" borderId="0" xfId="2" applyNumberFormat="1" applyFont="1" applyFill="1" applyAlignment="1" applyProtection="1">
      <alignment horizontal="center" vertical="center" wrapText="1"/>
    </xf>
    <xf numFmtId="3" fontId="4" fillId="2" borderId="5" xfId="3" applyFont="1" applyFill="1" applyBorder="1" applyAlignment="1" applyProtection="1">
      <alignment horizontal="center" vertical="center" wrapText="1"/>
    </xf>
    <xf numFmtId="3" fontId="4" fillId="2" borderId="6" xfId="3" applyFont="1" applyFill="1" applyBorder="1" applyAlignment="1" applyProtection="1">
      <alignment horizontal="center" vertical="center" wrapText="1"/>
    </xf>
    <xf numFmtId="3" fontId="4" fillId="2" borderId="7" xfId="3" applyFont="1" applyFill="1" applyBorder="1" applyAlignment="1" applyProtection="1">
      <alignment horizontal="center" vertical="center" wrapText="1"/>
    </xf>
    <xf numFmtId="3" fontId="4" fillId="2" borderId="8" xfId="3" applyFont="1" applyFill="1" applyBorder="1" applyAlignment="1" applyProtection="1">
      <alignment horizontal="center" vertical="center" wrapText="1"/>
    </xf>
    <xf numFmtId="3" fontId="6" fillId="2" borderId="5" xfId="3" applyFont="1" applyFill="1" applyBorder="1" applyAlignment="1" applyProtection="1">
      <alignment horizontal="center" vertical="center" wrapText="1"/>
    </xf>
    <xf numFmtId="0" fontId="4" fillId="0" borderId="3" xfId="7" applyFont="1" applyBorder="1" applyAlignment="1">
      <alignment horizontal="center" wrapText="1"/>
    </xf>
    <xf numFmtId="3" fontId="4" fillId="0" borderId="0" xfId="2" applyNumberFormat="1" applyFont="1" applyFill="1" applyAlignment="1" applyProtection="1">
      <alignment horizontal="center" vertical="center" wrapText="1"/>
    </xf>
    <xf numFmtId="3" fontId="4" fillId="2" borderId="1" xfId="2" applyNumberFormat="1" applyFont="1" applyFill="1" applyBorder="1" applyAlignment="1" applyProtection="1">
      <alignment horizontal="center" vertical="center" wrapText="1"/>
    </xf>
    <xf numFmtId="3" fontId="5" fillId="2" borderId="2" xfId="3" applyFont="1" applyFill="1" applyBorder="1" applyProtection="1">
      <alignment horizontal="right" vertical="center"/>
    </xf>
    <xf numFmtId="3" fontId="6" fillId="2" borderId="1" xfId="2" applyNumberFormat="1" applyFont="1" applyFill="1" applyBorder="1" applyAlignment="1" applyProtection="1">
      <alignment horizontal="center" vertical="center" wrapText="1"/>
    </xf>
    <xf numFmtId="3" fontId="6" fillId="2" borderId="2" xfId="2" applyNumberFormat="1" applyFont="1" applyFill="1" applyBorder="1" applyAlignment="1" applyProtection="1">
      <alignment horizontal="center" vertical="center" wrapText="1"/>
    </xf>
  </cellXfs>
  <cellStyles count="12">
    <cellStyle name="Normal" xfId="0" builtinId="0"/>
    <cellStyle name="Normal 2" xfId="3"/>
    <cellStyle name="Normal 3" xfId="7"/>
    <cellStyle name="Normal 4" xfId="1"/>
    <cellStyle name="Normal_AllianzLife_2004_4_01_L" xfId="5"/>
    <cellStyle name="Normal_Book1" xfId="6"/>
    <cellStyle name="Normal_FORMI" xfId="4"/>
    <cellStyle name="Normal_ratio" xfId="10"/>
    <cellStyle name="Normal_Reserves" xfId="9"/>
    <cellStyle name="Normal_Spravki_NonLIfe_New" xfId="2"/>
    <cellStyle name="Normal_Spravki_NonLIfe1999" xfId="8"/>
    <cellStyle name="Percent 4" xfId="11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LIFE INSURANCE AS AT 31</a:t>
            </a:r>
            <a:r>
              <a:rPr lang="bg-BG" sz="1200" b="1" i="0" u="none" strike="noStrike" baseline="0">
                <a:effectLst/>
              </a:rPr>
              <a:t>.</a:t>
            </a:r>
            <a:r>
              <a:rPr lang="en-US" sz="1200" b="1" i="0" u="none" strike="noStrike" baseline="0">
                <a:effectLst/>
              </a:rPr>
              <a:t>0</a:t>
            </a:r>
            <a:r>
              <a:rPr lang="bg-BG" sz="1200" b="1" i="0" u="none" strike="noStrike" baseline="0">
                <a:effectLst/>
              </a:rPr>
              <a:t>1.20</a:t>
            </a:r>
            <a:r>
              <a:rPr lang="en-US" sz="1200" b="1" i="0" u="none" strike="noStrike" baseline="0">
                <a:effectLst/>
              </a:rPr>
              <a:t>22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5.13736265725405E-2"/>
                  <c:y val="-0.143878077974883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9.7033070866141727E-2"/>
                  <c:y val="4.55599795353605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0.14268947416055752"/>
                  <c:y val="1.33586485658913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7.4502307901167533E-2"/>
                  <c:y val="8.153699809079775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8.6357281201918726E-2"/>
                  <c:y val="-0.132956084534703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8.0422843696261945E-3"/>
                  <c:y val="-0.265022120432291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353490813648294"/>
                  <c:y val="-0.186066239392127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Premiums!$B$28:$B$34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Premiums!$C$28:$C$34</c:f>
              <c:numCache>
                <c:formatCode>#,##0</c:formatCode>
                <c:ptCount val="7"/>
                <c:pt idx="0">
                  <c:v>21965824.740155861</c:v>
                </c:pt>
                <c:pt idx="1">
                  <c:v>580651.99900321558</c:v>
                </c:pt>
                <c:pt idx="2">
                  <c:v>21939625.679262396</c:v>
                </c:pt>
                <c:pt idx="3">
                  <c:v>0</c:v>
                </c:pt>
                <c:pt idx="4">
                  <c:v>3001886.0257325298</c:v>
                </c:pt>
                <c:pt idx="5">
                  <c:v>3417940.9699999997</c:v>
                </c:pt>
                <c:pt idx="6">
                  <c:v>14366931.930000002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</a:rPr>
              <a:t>STRUCTURE OF CLAIMS PAID BY CLASSES OF LIFE INSURANCE AS AT 31</a:t>
            </a:r>
            <a:r>
              <a:rPr lang="bg-BG" sz="1200" b="1" i="0" baseline="0">
                <a:effectLst/>
              </a:rPr>
              <a:t>.</a:t>
            </a:r>
            <a:r>
              <a:rPr lang="en-US" sz="1200" b="1" i="0" baseline="0">
                <a:effectLst/>
              </a:rPr>
              <a:t>0</a:t>
            </a:r>
            <a:r>
              <a:rPr lang="bg-BG" sz="1200" b="1" i="0" baseline="0">
                <a:effectLst/>
              </a:rPr>
              <a:t>1.20</a:t>
            </a:r>
            <a:r>
              <a:rPr lang="en-US" sz="1200" b="1" i="0" baseline="0">
                <a:effectLst/>
              </a:rPr>
              <a:t>22</a:t>
            </a:r>
            <a:endParaRPr lang="bg-BG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8.6912937535700618E-2"/>
                  <c:y val="5.74041994750656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7.2766462043484234E-2"/>
                  <c:y val="-3.87625864948699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6.3478015661265472E-2"/>
                  <c:y val="-4.44178000477213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4.5834146764712265E-2"/>
                  <c:y val="-0.17910331663087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8.1674005625329893E-2"/>
                  <c:y val="-0.31094416607015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7387851311974434"/>
                  <c:y val="-0.146308756859938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Payments!$B$29:$B$35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Payments!$C$29:$C$35</c:f>
              <c:numCache>
                <c:formatCode>#,##0</c:formatCode>
                <c:ptCount val="7"/>
                <c:pt idx="0">
                  <c:v>13645664.394183531</c:v>
                </c:pt>
                <c:pt idx="1">
                  <c:v>830504.22616502363</c:v>
                </c:pt>
                <c:pt idx="2">
                  <c:v>6707292.8880072916</c:v>
                </c:pt>
                <c:pt idx="3">
                  <c:v>0</c:v>
                </c:pt>
                <c:pt idx="4">
                  <c:v>533219.73886698287</c:v>
                </c:pt>
                <c:pt idx="5">
                  <c:v>326230.69019950507</c:v>
                </c:pt>
                <c:pt idx="6">
                  <c:v>3193138.5650311811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19</xdr:row>
      <xdr:rowOff>14287</xdr:rowOff>
    </xdr:from>
    <xdr:to>
      <xdr:col>4</xdr:col>
      <xdr:colOff>1028699</xdr:colOff>
      <xdr:row>39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19050</xdr:rowOff>
    </xdr:from>
    <xdr:to>
      <xdr:col>4</xdr:col>
      <xdr:colOff>1009650</xdr:colOff>
      <xdr:row>40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7.5703125" style="92" customWidth="1"/>
    <col min="2" max="2" width="50" style="93" customWidth="1"/>
    <col min="3" max="6" width="15.42578125" style="93" customWidth="1"/>
    <col min="7" max="7" width="15.42578125" style="92" customWidth="1"/>
    <col min="8" max="8" width="15.42578125" style="93" customWidth="1"/>
    <col min="9" max="9" width="15.42578125" style="92" customWidth="1"/>
    <col min="10" max="10" width="15.42578125" style="93" customWidth="1"/>
    <col min="11" max="12" width="15.42578125" style="92" customWidth="1"/>
    <col min="13" max="13" width="15.42578125" style="93" customWidth="1"/>
    <col min="14" max="14" width="22.7109375" style="92" bestFit="1" customWidth="1"/>
    <col min="15" max="15" width="9.140625" style="92"/>
    <col min="16" max="16" width="9.28515625" style="92" bestFit="1" customWidth="1"/>
    <col min="17" max="16384" width="9.140625" style="92"/>
  </cols>
  <sheetData>
    <row r="1" spans="1:17" x14ac:dyDescent="0.25">
      <c r="A1" s="138" t="s">
        <v>308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26"/>
      <c r="O1" s="126"/>
      <c r="P1" s="126"/>
      <c r="Q1" s="126"/>
    </row>
    <row r="2" spans="1:17" x14ac:dyDescent="0.25">
      <c r="A2" s="127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75" t="s">
        <v>250</v>
      </c>
      <c r="N2" s="94"/>
      <c r="O2" s="94"/>
    </row>
    <row r="3" spans="1:17" s="121" customFormat="1" ht="78.75" x14ac:dyDescent="0.25">
      <c r="A3" s="95" t="s">
        <v>290</v>
      </c>
      <c r="B3" s="95" t="s">
        <v>251</v>
      </c>
      <c r="C3" s="96" t="s">
        <v>298</v>
      </c>
      <c r="D3" s="96" t="s">
        <v>299</v>
      </c>
      <c r="E3" s="96" t="s">
        <v>300</v>
      </c>
      <c r="F3" s="96" t="s">
        <v>301</v>
      </c>
      <c r="G3" s="96" t="s">
        <v>302</v>
      </c>
      <c r="H3" s="96" t="s">
        <v>303</v>
      </c>
      <c r="I3" s="96" t="s">
        <v>304</v>
      </c>
      <c r="J3" s="96" t="s">
        <v>305</v>
      </c>
      <c r="K3" s="96" t="s">
        <v>306</v>
      </c>
      <c r="L3" s="96" t="s">
        <v>307</v>
      </c>
      <c r="M3" s="100" t="s">
        <v>271</v>
      </c>
    </row>
    <row r="4" spans="1:17" x14ac:dyDescent="0.25">
      <c r="A4" s="103">
        <v>1</v>
      </c>
      <c r="B4" s="104" t="s">
        <v>0</v>
      </c>
      <c r="C4" s="115">
        <v>5180063.4046774963</v>
      </c>
      <c r="D4" s="115">
        <v>6486438.54</v>
      </c>
      <c r="E4" s="115">
        <v>2646005.546138362</v>
      </c>
      <c r="F4" s="115">
        <v>4146440.0399999986</v>
      </c>
      <c r="G4" s="115">
        <v>304319</v>
      </c>
      <c r="H4" s="115">
        <v>1402756.5500000003</v>
      </c>
      <c r="I4" s="115">
        <v>676285.87</v>
      </c>
      <c r="J4" s="115">
        <v>490718.73934000003</v>
      </c>
      <c r="K4" s="115">
        <v>343093.73</v>
      </c>
      <c r="L4" s="115">
        <v>289703.32000000012</v>
      </c>
      <c r="M4" s="116">
        <v>21965824.740155861</v>
      </c>
      <c r="N4" s="117"/>
      <c r="O4" s="108"/>
    </row>
    <row r="5" spans="1:17" x14ac:dyDescent="0.25">
      <c r="A5" s="103" t="s">
        <v>291</v>
      </c>
      <c r="B5" s="104" t="s">
        <v>281</v>
      </c>
      <c r="C5" s="115">
        <v>5179756.0946774967</v>
      </c>
      <c r="D5" s="115">
        <v>3707450.39</v>
      </c>
      <c r="E5" s="115">
        <v>1832909.8906547299</v>
      </c>
      <c r="F5" s="115">
        <v>4146309.0399999986</v>
      </c>
      <c r="G5" s="115">
        <v>304319</v>
      </c>
      <c r="H5" s="115">
        <v>1402756.5500000003</v>
      </c>
      <c r="I5" s="115">
        <v>676285.87</v>
      </c>
      <c r="J5" s="115">
        <v>490718.73934000003</v>
      </c>
      <c r="K5" s="115">
        <v>343093.67</v>
      </c>
      <c r="L5" s="115">
        <v>289703.32000000012</v>
      </c>
      <c r="M5" s="116">
        <v>18373302.564672228</v>
      </c>
      <c r="O5" s="108"/>
    </row>
    <row r="6" spans="1:17" x14ac:dyDescent="0.25">
      <c r="A6" s="103" t="s">
        <v>292</v>
      </c>
      <c r="B6" s="104" t="s">
        <v>282</v>
      </c>
      <c r="C6" s="115">
        <v>4184524.8886774965</v>
      </c>
      <c r="D6" s="115">
        <v>1602438.92</v>
      </c>
      <c r="E6" s="115">
        <v>1440673.0326330308</v>
      </c>
      <c r="F6" s="115">
        <v>1233493.8899999997</v>
      </c>
      <c r="G6" s="115">
        <v>166099</v>
      </c>
      <c r="H6" s="115">
        <v>55278.85</v>
      </c>
      <c r="I6" s="115">
        <v>676285.87</v>
      </c>
      <c r="J6" s="115">
        <v>32588.94</v>
      </c>
      <c r="K6" s="115">
        <v>296168.06</v>
      </c>
      <c r="L6" s="115">
        <v>12083.880000000001</v>
      </c>
      <c r="M6" s="116">
        <v>9699635.3313105274</v>
      </c>
      <c r="O6" s="108"/>
    </row>
    <row r="7" spans="1:17" x14ac:dyDescent="0.25">
      <c r="A7" s="103" t="s">
        <v>292</v>
      </c>
      <c r="B7" s="104" t="s">
        <v>283</v>
      </c>
      <c r="C7" s="115">
        <v>995231.20600000001</v>
      </c>
      <c r="D7" s="115">
        <v>2105011.4700000002</v>
      </c>
      <c r="E7" s="115">
        <v>392236.85802169912</v>
      </c>
      <c r="F7" s="115">
        <v>2912815.149999999</v>
      </c>
      <c r="G7" s="115">
        <v>138220</v>
      </c>
      <c r="H7" s="115">
        <v>1347477.7000000002</v>
      </c>
      <c r="I7" s="115">
        <v>0</v>
      </c>
      <c r="J7" s="115">
        <v>458129.79934000003</v>
      </c>
      <c r="K7" s="115">
        <v>46925.61</v>
      </c>
      <c r="L7" s="115">
        <v>277619.44000000012</v>
      </c>
      <c r="M7" s="116">
        <v>8673667.2333616987</v>
      </c>
      <c r="O7" s="108"/>
    </row>
    <row r="8" spans="1:17" x14ac:dyDescent="0.25">
      <c r="A8" s="103" t="s">
        <v>293</v>
      </c>
      <c r="B8" s="104" t="s">
        <v>284</v>
      </c>
      <c r="C8" s="115">
        <v>307.31</v>
      </c>
      <c r="D8" s="115">
        <v>2778988.15</v>
      </c>
      <c r="E8" s="115">
        <v>813095.65548363235</v>
      </c>
      <c r="F8" s="115">
        <v>131</v>
      </c>
      <c r="G8" s="115">
        <v>0</v>
      </c>
      <c r="H8" s="115">
        <v>0</v>
      </c>
      <c r="I8" s="115">
        <v>0</v>
      </c>
      <c r="J8" s="115">
        <v>0</v>
      </c>
      <c r="K8" s="115">
        <v>0.06</v>
      </c>
      <c r="L8" s="115">
        <v>0</v>
      </c>
      <c r="M8" s="116">
        <v>3592522.1754836324</v>
      </c>
      <c r="O8" s="108"/>
    </row>
    <row r="9" spans="1:17" x14ac:dyDescent="0.25">
      <c r="A9" s="103">
        <v>2</v>
      </c>
      <c r="B9" s="104" t="s">
        <v>1</v>
      </c>
      <c r="C9" s="115">
        <v>17627.958337695389</v>
      </c>
      <c r="D9" s="115">
        <v>48196.38</v>
      </c>
      <c r="E9" s="115">
        <v>310295.50066552014</v>
      </c>
      <c r="F9" s="115">
        <v>163881.51000000004</v>
      </c>
      <c r="G9" s="115">
        <v>0</v>
      </c>
      <c r="H9" s="115">
        <v>7962.13</v>
      </c>
      <c r="I9" s="115">
        <v>0</v>
      </c>
      <c r="J9" s="115">
        <v>0</v>
      </c>
      <c r="K9" s="115">
        <v>32688.52</v>
      </c>
      <c r="L9" s="115">
        <v>0</v>
      </c>
      <c r="M9" s="116">
        <v>580651.99900321558</v>
      </c>
      <c r="N9" s="117"/>
      <c r="O9" s="108"/>
    </row>
    <row r="10" spans="1:17" x14ac:dyDescent="0.25">
      <c r="A10" s="103">
        <v>3</v>
      </c>
      <c r="B10" s="104" t="s">
        <v>2</v>
      </c>
      <c r="C10" s="115">
        <v>7872214.9160662787</v>
      </c>
      <c r="D10" s="115">
        <v>1654374.82</v>
      </c>
      <c r="E10" s="115">
        <v>12138799.673196118</v>
      </c>
      <c r="F10" s="115">
        <v>105818.21999999999</v>
      </c>
      <c r="G10" s="115">
        <v>0</v>
      </c>
      <c r="H10" s="115">
        <v>37152.79</v>
      </c>
      <c r="I10" s="115">
        <v>95984.09</v>
      </c>
      <c r="J10" s="115">
        <v>1000</v>
      </c>
      <c r="K10" s="115">
        <v>34281.17</v>
      </c>
      <c r="L10" s="115">
        <v>0</v>
      </c>
      <c r="M10" s="116">
        <v>21939625.679262396</v>
      </c>
      <c r="N10" s="117"/>
      <c r="O10" s="108"/>
    </row>
    <row r="11" spans="1:17" x14ac:dyDescent="0.25">
      <c r="A11" s="103">
        <v>4</v>
      </c>
      <c r="B11" s="104" t="s">
        <v>3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5">
        <v>0</v>
      </c>
      <c r="K11" s="115">
        <v>0</v>
      </c>
      <c r="L11" s="115">
        <v>0</v>
      </c>
      <c r="M11" s="116">
        <v>0</v>
      </c>
      <c r="N11" s="117"/>
      <c r="O11" s="108"/>
    </row>
    <row r="12" spans="1:17" x14ac:dyDescent="0.25">
      <c r="A12" s="103">
        <v>5</v>
      </c>
      <c r="B12" s="104" t="s">
        <v>4</v>
      </c>
      <c r="C12" s="115">
        <v>1221671.2009185301</v>
      </c>
      <c r="D12" s="115">
        <v>1465528.46</v>
      </c>
      <c r="E12" s="115">
        <v>0</v>
      </c>
      <c r="F12" s="115">
        <v>0</v>
      </c>
      <c r="G12" s="115">
        <v>0</v>
      </c>
      <c r="H12" s="115">
        <v>0</v>
      </c>
      <c r="I12" s="115">
        <v>42008.23</v>
      </c>
      <c r="J12" s="115">
        <v>258645.98481399985</v>
      </c>
      <c r="K12" s="115">
        <v>13838.53</v>
      </c>
      <c r="L12" s="115">
        <v>193.6200000000008</v>
      </c>
      <c r="M12" s="116">
        <v>3001886.0257325298</v>
      </c>
      <c r="N12" s="117"/>
      <c r="O12" s="108"/>
    </row>
    <row r="13" spans="1:17" x14ac:dyDescent="0.25">
      <c r="A13" s="103">
        <v>6</v>
      </c>
      <c r="B13" s="113" t="s">
        <v>5</v>
      </c>
      <c r="C13" s="115">
        <v>518266.63999999996</v>
      </c>
      <c r="D13" s="115">
        <v>72537.919999999998</v>
      </c>
      <c r="E13" s="115">
        <v>63177.760000000002</v>
      </c>
      <c r="F13" s="115">
        <v>326342.36</v>
      </c>
      <c r="G13" s="115">
        <v>2380734.9999999995</v>
      </c>
      <c r="H13" s="115">
        <v>46207.47</v>
      </c>
      <c r="I13" s="115">
        <v>0</v>
      </c>
      <c r="J13" s="115" t="s">
        <v>292</v>
      </c>
      <c r="K13" s="115">
        <v>10673.82</v>
      </c>
      <c r="L13" s="115">
        <v>0</v>
      </c>
      <c r="M13" s="116">
        <v>3417940.9699999997</v>
      </c>
      <c r="N13" s="117"/>
      <c r="O13" s="108"/>
    </row>
    <row r="14" spans="1:17" ht="31.5" x14ac:dyDescent="0.25">
      <c r="A14" s="103" t="s">
        <v>292</v>
      </c>
      <c r="B14" s="113" t="s">
        <v>294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115" t="s">
        <v>292</v>
      </c>
      <c r="K14" s="115">
        <v>0</v>
      </c>
      <c r="L14" s="115">
        <v>0</v>
      </c>
      <c r="M14" s="116">
        <v>0</v>
      </c>
      <c r="N14" s="117"/>
      <c r="O14" s="108"/>
    </row>
    <row r="15" spans="1:17" x14ac:dyDescent="0.25">
      <c r="A15" s="103">
        <v>7</v>
      </c>
      <c r="B15" s="113" t="s">
        <v>6</v>
      </c>
      <c r="C15" s="115">
        <v>2771453.4699999997</v>
      </c>
      <c r="D15" s="115">
        <v>7329760.9000000004</v>
      </c>
      <c r="E15" s="115">
        <v>376026.62</v>
      </c>
      <c r="F15" s="115">
        <v>3719946.1599999997</v>
      </c>
      <c r="G15" s="115">
        <v>157494</v>
      </c>
      <c r="H15" s="115">
        <v>0</v>
      </c>
      <c r="I15" s="115">
        <v>6207.47</v>
      </c>
      <c r="J15" s="115" t="s">
        <v>292</v>
      </c>
      <c r="K15" s="115">
        <v>0</v>
      </c>
      <c r="L15" s="115">
        <v>6043.31</v>
      </c>
      <c r="M15" s="116">
        <v>14366931.930000002</v>
      </c>
      <c r="N15" s="117"/>
      <c r="O15" s="108"/>
    </row>
    <row r="16" spans="1:17" s="121" customFormat="1" x14ac:dyDescent="0.25">
      <c r="A16" s="139" t="s">
        <v>289</v>
      </c>
      <c r="B16" s="140"/>
      <c r="C16" s="119">
        <v>17581297.59</v>
      </c>
      <c r="D16" s="119">
        <v>17056837.02</v>
      </c>
      <c r="E16" s="119">
        <v>15534305.1</v>
      </c>
      <c r="F16" s="119">
        <v>8462428.2899999991</v>
      </c>
      <c r="G16" s="119">
        <v>2842547.9999999995</v>
      </c>
      <c r="H16" s="119">
        <v>1494078.9400000002</v>
      </c>
      <c r="I16" s="119">
        <v>820485.65999999992</v>
      </c>
      <c r="J16" s="119">
        <v>750364.72415399994</v>
      </c>
      <c r="K16" s="119">
        <v>434575.77</v>
      </c>
      <c r="L16" s="119">
        <v>295940.25000000012</v>
      </c>
      <c r="M16" s="116">
        <v>65272861.344154</v>
      </c>
      <c r="O16" s="120"/>
    </row>
    <row r="17" spans="1:15" ht="22.5" customHeight="1" x14ac:dyDescent="0.25">
      <c r="A17" s="141" t="s">
        <v>297</v>
      </c>
      <c r="B17" s="142"/>
      <c r="C17" s="122">
        <v>0.26935080258396893</v>
      </c>
      <c r="D17" s="122">
        <v>0.2613159078482416</v>
      </c>
      <c r="E17" s="122">
        <v>0.23799025782085301</v>
      </c>
      <c r="F17" s="122">
        <v>0.12964696377230159</v>
      </c>
      <c r="G17" s="122">
        <v>4.3548696065468032E-2</v>
      </c>
      <c r="H17" s="122">
        <v>2.2889741758407127E-2</v>
      </c>
      <c r="I17" s="122">
        <v>1.2570088749043092E-2</v>
      </c>
      <c r="J17" s="122">
        <v>1.1495814779708664E-2</v>
      </c>
      <c r="K17" s="122">
        <v>6.6578323831811255E-3</v>
      </c>
      <c r="L17" s="122">
        <v>4.5338942388267961E-3</v>
      </c>
      <c r="M17" s="122">
        <v>0.99999999999999978</v>
      </c>
      <c r="O17" s="108"/>
    </row>
    <row r="18" spans="1:15" x14ac:dyDescent="0.25">
      <c r="A18" s="88" t="s">
        <v>119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1"/>
      <c r="O18" s="131"/>
    </row>
    <row r="19" spans="1:15" x14ac:dyDescent="0.25">
      <c r="A19" s="88" t="s">
        <v>296</v>
      </c>
      <c r="G19" s="131"/>
      <c r="I19" s="131"/>
      <c r="K19" s="131"/>
      <c r="L19" s="131"/>
      <c r="N19" s="131"/>
      <c r="O19" s="131"/>
    </row>
    <row r="28" spans="1:15" x14ac:dyDescent="0.25">
      <c r="A28" s="132">
        <f>C28/$M$16</f>
        <v>0.33652308613131104</v>
      </c>
      <c r="B28" s="1" t="str">
        <f>B4</f>
        <v>Life insurance and annuities</v>
      </c>
      <c r="C28" s="3">
        <f>M4</f>
        <v>21965824.740155861</v>
      </c>
    </row>
    <row r="29" spans="1:15" x14ac:dyDescent="0.25">
      <c r="A29" s="132">
        <f t="shared" ref="A29:A33" si="0">C29/$M$16</f>
        <v>8.8957644424641144E-3</v>
      </c>
      <c r="B29" s="1" t="str">
        <f>B9</f>
        <v>Marriage and birth insurance</v>
      </c>
      <c r="C29" s="3">
        <f>M9</f>
        <v>580651.99900321558</v>
      </c>
    </row>
    <row r="30" spans="1:15" x14ac:dyDescent="0.25">
      <c r="A30" s="132">
        <f t="shared" si="0"/>
        <v>0.33612170858551405</v>
      </c>
      <c r="B30" s="1" t="str">
        <f>B10</f>
        <v>Unit linked life insurance</v>
      </c>
      <c r="C30" s="3">
        <f>M10</f>
        <v>21939625.679262396</v>
      </c>
    </row>
    <row r="31" spans="1:15" x14ac:dyDescent="0.25">
      <c r="A31" s="132">
        <f t="shared" si="0"/>
        <v>0</v>
      </c>
      <c r="B31" s="1" t="str">
        <f>B11</f>
        <v>Capital redemption</v>
      </c>
      <c r="C31" s="3">
        <f>M11</f>
        <v>0</v>
      </c>
    </row>
    <row r="32" spans="1:15" x14ac:dyDescent="0.25">
      <c r="A32" s="132">
        <f t="shared" si="0"/>
        <v>4.5989802866231881E-2</v>
      </c>
      <c r="B32" s="1" t="str">
        <f>B12</f>
        <v>Supplementary insurance</v>
      </c>
      <c r="C32" s="3">
        <f>M12</f>
        <v>3001886.0257325298</v>
      </c>
    </row>
    <row r="33" spans="1:13" x14ac:dyDescent="0.25">
      <c r="A33" s="132">
        <f t="shared" si="0"/>
        <v>5.2363890591202326E-2</v>
      </c>
      <c r="B33" s="2" t="str">
        <f>B13</f>
        <v>Accident insurance</v>
      </c>
      <c r="C33" s="3">
        <f>M13</f>
        <v>3417940.9699999997</v>
      </c>
      <c r="J33" s="92"/>
      <c r="M33" s="92"/>
    </row>
    <row r="34" spans="1:13" x14ac:dyDescent="0.25">
      <c r="A34" s="132">
        <f>C34/$M$16</f>
        <v>0.22010574738327662</v>
      </c>
      <c r="B34" s="2" t="str">
        <f>B15</f>
        <v>Sickness insurance</v>
      </c>
      <c r="C34" s="3">
        <f>M15</f>
        <v>14366931.930000002</v>
      </c>
      <c r="J34" s="120"/>
      <c r="M34" s="133"/>
    </row>
    <row r="35" spans="1:13" x14ac:dyDescent="0.25">
      <c r="A35" s="134">
        <f>C35/$M$16</f>
        <v>1.0000000000000002</v>
      </c>
      <c r="B35" s="2"/>
      <c r="C35" s="135">
        <f>SUM(C28:C34)</f>
        <v>65272861.344154008</v>
      </c>
      <c r="J35" s="120"/>
      <c r="M35" s="133"/>
    </row>
    <row r="61" spans="1:6" x14ac:dyDescent="0.25">
      <c r="A61" s="136"/>
      <c r="B61" s="137"/>
      <c r="C61" s="137"/>
      <c r="D61" s="137"/>
      <c r="E61" s="137"/>
      <c r="F61" s="137"/>
    </row>
    <row r="62" spans="1:6" x14ac:dyDescent="0.25">
      <c r="A62" s="136"/>
      <c r="B62" s="137"/>
      <c r="C62" s="137"/>
      <c r="D62" s="137"/>
      <c r="E62" s="137"/>
      <c r="F62" s="137"/>
    </row>
    <row r="63" spans="1:6" x14ac:dyDescent="0.25">
      <c r="A63" s="136"/>
      <c r="B63" s="137"/>
      <c r="C63" s="137"/>
      <c r="D63" s="137"/>
      <c r="E63" s="137"/>
      <c r="F63" s="137"/>
    </row>
    <row r="64" spans="1:6" x14ac:dyDescent="0.25">
      <c r="A64" s="136"/>
      <c r="B64" s="137"/>
      <c r="C64" s="137"/>
      <c r="D64" s="137"/>
      <c r="E64" s="137"/>
      <c r="F64" s="137"/>
    </row>
    <row r="65" spans="1:6" x14ac:dyDescent="0.25">
      <c r="A65" s="136"/>
      <c r="B65" s="137"/>
      <c r="C65" s="137"/>
      <c r="D65" s="137"/>
      <c r="E65" s="137"/>
      <c r="F65" s="137"/>
    </row>
    <row r="66" spans="1:6" x14ac:dyDescent="0.25">
      <c r="A66" s="136"/>
      <c r="B66" s="137"/>
      <c r="C66" s="137"/>
      <c r="D66" s="137"/>
      <c r="E66" s="137"/>
      <c r="F66" s="137"/>
    </row>
    <row r="67" spans="1:6" x14ac:dyDescent="0.25">
      <c r="A67" s="136"/>
      <c r="B67" s="137"/>
      <c r="C67" s="137"/>
      <c r="D67" s="137"/>
      <c r="E67" s="137"/>
      <c r="F67" s="137"/>
    </row>
    <row r="68" spans="1:6" x14ac:dyDescent="0.25">
      <c r="A68" s="136"/>
      <c r="B68" s="137"/>
      <c r="C68" s="137"/>
      <c r="D68" s="137"/>
      <c r="E68" s="137"/>
      <c r="F68" s="137"/>
    </row>
    <row r="69" spans="1:6" x14ac:dyDescent="0.25">
      <c r="D69" s="137"/>
      <c r="E69" s="137"/>
      <c r="F69" s="137"/>
    </row>
    <row r="70" spans="1:6" x14ac:dyDescent="0.25">
      <c r="D70" s="137"/>
      <c r="E70" s="137"/>
      <c r="F70" s="137"/>
    </row>
    <row r="71" spans="1:6" x14ac:dyDescent="0.25">
      <c r="D71" s="137"/>
      <c r="E71" s="137"/>
      <c r="F71" s="137"/>
    </row>
    <row r="72" spans="1:6" x14ac:dyDescent="0.25">
      <c r="D72" s="137"/>
      <c r="E72" s="137"/>
      <c r="F72" s="137"/>
    </row>
    <row r="73" spans="1:6" x14ac:dyDescent="0.25">
      <c r="D73" s="137"/>
      <c r="E73" s="137"/>
      <c r="F73" s="137"/>
    </row>
    <row r="74" spans="1:6" x14ac:dyDescent="0.25">
      <c r="D74" s="137"/>
      <c r="E74" s="137"/>
      <c r="F74" s="137"/>
    </row>
    <row r="75" spans="1:6" x14ac:dyDescent="0.25">
      <c r="D75" s="137"/>
      <c r="E75" s="137"/>
      <c r="F75" s="137"/>
    </row>
    <row r="76" spans="1:6" x14ac:dyDescent="0.25">
      <c r="D76" s="137"/>
      <c r="E76" s="137"/>
      <c r="F76" s="137"/>
    </row>
    <row r="77" spans="1:6" x14ac:dyDescent="0.25">
      <c r="A77" s="136"/>
      <c r="B77" s="137"/>
      <c r="C77" s="137"/>
      <c r="D77" s="137"/>
      <c r="E77" s="137"/>
      <c r="F77" s="137"/>
    </row>
    <row r="78" spans="1:6" x14ac:dyDescent="0.25">
      <c r="A78" s="136"/>
      <c r="B78" s="136"/>
      <c r="C78" s="136"/>
      <c r="D78" s="137"/>
      <c r="E78" s="137"/>
      <c r="F78" s="137"/>
    </row>
    <row r="79" spans="1:6" x14ac:dyDescent="0.25">
      <c r="A79" s="136"/>
      <c r="B79" s="137"/>
      <c r="C79" s="137"/>
      <c r="D79" s="137"/>
      <c r="E79" s="137"/>
      <c r="F79" s="137"/>
    </row>
    <row r="80" spans="1:6" x14ac:dyDescent="0.25">
      <c r="A80" s="136"/>
      <c r="B80" s="137"/>
      <c r="C80" s="137"/>
      <c r="D80" s="137"/>
      <c r="E80" s="137"/>
      <c r="F80" s="137"/>
    </row>
    <row r="81" spans="1:6" x14ac:dyDescent="0.25">
      <c r="A81" s="136"/>
      <c r="B81" s="137"/>
      <c r="C81" s="137"/>
      <c r="D81" s="137"/>
      <c r="E81" s="137"/>
      <c r="F81" s="137"/>
    </row>
    <row r="82" spans="1:6" x14ac:dyDescent="0.25">
      <c r="A82" s="136"/>
      <c r="B82" s="137"/>
      <c r="C82" s="137"/>
      <c r="D82" s="137"/>
      <c r="E82" s="137"/>
      <c r="F82" s="137"/>
    </row>
    <row r="83" spans="1:6" x14ac:dyDescent="0.25">
      <c r="A83" s="136"/>
      <c r="B83" s="137"/>
      <c r="C83" s="137"/>
      <c r="D83" s="137"/>
      <c r="E83" s="137"/>
      <c r="F83" s="137"/>
    </row>
  </sheetData>
  <mergeCells count="3">
    <mergeCell ref="A1:M1"/>
    <mergeCell ref="A16:B16"/>
    <mergeCell ref="A17:B1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7.85546875" style="92" customWidth="1"/>
    <col min="2" max="2" width="50" style="93" customWidth="1"/>
    <col min="3" max="3" width="15.42578125" style="93" customWidth="1"/>
    <col min="4" max="12" width="15.42578125" style="92" customWidth="1"/>
    <col min="13" max="13" width="15.42578125" style="121" customWidth="1"/>
    <col min="14" max="14" width="9.5703125" style="91" customWidth="1"/>
    <col min="15" max="15" width="12.42578125" style="92" bestFit="1" customWidth="1"/>
    <col min="16" max="16384" width="9.140625" style="92"/>
  </cols>
  <sheetData>
    <row r="1" spans="1:16" ht="15.75" customHeight="1" x14ac:dyDescent="0.25">
      <c r="A1" s="138" t="s">
        <v>309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6" x14ac:dyDescent="0.25">
      <c r="C2" s="94"/>
      <c r="D2" s="94"/>
      <c r="E2" s="94"/>
      <c r="F2" s="94"/>
      <c r="G2" s="94"/>
      <c r="H2" s="94"/>
      <c r="I2" s="94"/>
      <c r="J2" s="94"/>
      <c r="K2" s="94"/>
      <c r="L2" s="94"/>
      <c r="M2" s="75" t="s">
        <v>250</v>
      </c>
    </row>
    <row r="3" spans="1:16" s="102" customFormat="1" ht="78.75" x14ac:dyDescent="0.25">
      <c r="A3" s="95" t="s">
        <v>290</v>
      </c>
      <c r="B3" s="95" t="s">
        <v>251</v>
      </c>
      <c r="C3" s="96" t="s">
        <v>300</v>
      </c>
      <c r="D3" s="97" t="s">
        <v>299</v>
      </c>
      <c r="E3" s="96" t="s">
        <v>298</v>
      </c>
      <c r="F3" s="96" t="s">
        <v>301</v>
      </c>
      <c r="G3" s="96" t="s">
        <v>303</v>
      </c>
      <c r="H3" s="98" t="s">
        <v>304</v>
      </c>
      <c r="I3" s="96" t="s">
        <v>305</v>
      </c>
      <c r="J3" s="99" t="s">
        <v>302</v>
      </c>
      <c r="K3" s="99" t="s">
        <v>306</v>
      </c>
      <c r="L3" s="99" t="s">
        <v>307</v>
      </c>
      <c r="M3" s="100" t="s">
        <v>271</v>
      </c>
      <c r="N3" s="101"/>
    </row>
    <row r="4" spans="1:16" x14ac:dyDescent="0.25">
      <c r="A4" s="103">
        <v>1</v>
      </c>
      <c r="B4" s="104" t="s">
        <v>0</v>
      </c>
      <c r="C4" s="105">
        <v>3476951.83</v>
      </c>
      <c r="D4" s="105">
        <v>2338678.3200000003</v>
      </c>
      <c r="E4" s="105">
        <v>3771417.2029200308</v>
      </c>
      <c r="F4" s="105">
        <v>967613.6</v>
      </c>
      <c r="G4" s="105">
        <v>1205931.8900000001</v>
      </c>
      <c r="H4" s="105">
        <v>1154385.8800000004</v>
      </c>
      <c r="I4" s="105">
        <v>442861.17126349994</v>
      </c>
      <c r="J4" s="105">
        <v>25613</v>
      </c>
      <c r="K4" s="105">
        <v>237487.88</v>
      </c>
      <c r="L4" s="105">
        <v>24723.62</v>
      </c>
      <c r="M4" s="106">
        <v>13645664.394183531</v>
      </c>
      <c r="N4" s="107"/>
      <c r="O4" s="108"/>
      <c r="P4" s="108"/>
    </row>
    <row r="5" spans="1:16" x14ac:dyDescent="0.25">
      <c r="A5" s="103" t="s">
        <v>291</v>
      </c>
      <c r="B5" s="104" t="s">
        <v>281</v>
      </c>
      <c r="C5" s="105">
        <v>2248100.5500000003</v>
      </c>
      <c r="D5" s="105">
        <v>1769212.4400000002</v>
      </c>
      <c r="E5" s="105">
        <v>3768360.7123215157</v>
      </c>
      <c r="F5" s="105">
        <v>967613.6</v>
      </c>
      <c r="G5" s="105">
        <v>1205931.8900000001</v>
      </c>
      <c r="H5" s="105">
        <v>1154385.8800000004</v>
      </c>
      <c r="I5" s="105">
        <v>442861.17126349994</v>
      </c>
      <c r="J5" s="105">
        <v>25613</v>
      </c>
      <c r="K5" s="105">
        <v>237361.88</v>
      </c>
      <c r="L5" s="105">
        <v>24723.62</v>
      </c>
      <c r="M5" s="106">
        <v>11844164.743585017</v>
      </c>
      <c r="N5" s="107"/>
      <c r="O5" s="108"/>
      <c r="P5" s="108"/>
    </row>
    <row r="6" spans="1:16" x14ac:dyDescent="0.25">
      <c r="A6" s="103" t="s">
        <v>292</v>
      </c>
      <c r="B6" s="104" t="s">
        <v>282</v>
      </c>
      <c r="C6" s="105">
        <v>2041914.4000000001</v>
      </c>
      <c r="D6" s="105">
        <v>1381306.62</v>
      </c>
      <c r="E6" s="105">
        <v>3139288.4834582177</v>
      </c>
      <c r="F6" s="105">
        <v>624342.41999999993</v>
      </c>
      <c r="G6" s="105">
        <v>405188.14</v>
      </c>
      <c r="H6" s="105">
        <v>1154385.8800000004</v>
      </c>
      <c r="I6" s="105">
        <v>42231.374364000003</v>
      </c>
      <c r="J6" s="105">
        <v>2978</v>
      </c>
      <c r="K6" s="105">
        <v>223755.61000000002</v>
      </c>
      <c r="L6" s="105">
        <v>14392.92</v>
      </c>
      <c r="M6" s="106">
        <v>9029783.8478222173</v>
      </c>
      <c r="N6" s="107"/>
      <c r="O6" s="108"/>
      <c r="P6" s="108"/>
    </row>
    <row r="7" spans="1:16" x14ac:dyDescent="0.25">
      <c r="A7" s="103" t="s">
        <v>292</v>
      </c>
      <c r="B7" s="104" t="s">
        <v>283</v>
      </c>
      <c r="C7" s="105">
        <v>206186.15</v>
      </c>
      <c r="D7" s="105">
        <v>387905.82</v>
      </c>
      <c r="E7" s="105">
        <v>629072.22886329785</v>
      </c>
      <c r="F7" s="105">
        <v>343271.18</v>
      </c>
      <c r="G7" s="105">
        <v>800743.75000000012</v>
      </c>
      <c r="H7" s="105">
        <v>0</v>
      </c>
      <c r="I7" s="105">
        <v>400629.79689949995</v>
      </c>
      <c r="J7" s="105">
        <v>22635</v>
      </c>
      <c r="K7" s="105">
        <v>13606.27</v>
      </c>
      <c r="L7" s="105">
        <v>10330.700000000001</v>
      </c>
      <c r="M7" s="106">
        <v>2814380.8957627979</v>
      </c>
      <c r="N7" s="107"/>
      <c r="O7" s="108"/>
      <c r="P7" s="108"/>
    </row>
    <row r="8" spans="1:16" x14ac:dyDescent="0.25">
      <c r="A8" s="103" t="s">
        <v>293</v>
      </c>
      <c r="B8" s="104" t="s">
        <v>284</v>
      </c>
      <c r="C8" s="105">
        <v>1228851.2799999996</v>
      </c>
      <c r="D8" s="105">
        <v>569465.88</v>
      </c>
      <c r="E8" s="105">
        <v>3056.4905985151499</v>
      </c>
      <c r="F8" s="105">
        <v>0</v>
      </c>
      <c r="G8" s="105">
        <v>0</v>
      </c>
      <c r="H8" s="105">
        <v>0</v>
      </c>
      <c r="I8" s="105">
        <v>0</v>
      </c>
      <c r="J8" s="105">
        <v>0</v>
      </c>
      <c r="K8" s="105">
        <v>126</v>
      </c>
      <c r="L8" s="105">
        <v>0</v>
      </c>
      <c r="M8" s="106">
        <v>1801499.6505985148</v>
      </c>
      <c r="N8" s="107"/>
      <c r="O8" s="108"/>
      <c r="P8" s="108"/>
    </row>
    <row r="9" spans="1:16" x14ac:dyDescent="0.25">
      <c r="A9" s="103">
        <v>2</v>
      </c>
      <c r="B9" s="104" t="s">
        <v>1</v>
      </c>
      <c r="C9" s="105">
        <v>453181.79999999987</v>
      </c>
      <c r="D9" s="105">
        <v>208069.39</v>
      </c>
      <c r="E9" s="105">
        <v>65352.176165023709</v>
      </c>
      <c r="F9" s="105">
        <v>42761.42</v>
      </c>
      <c r="G9" s="105">
        <v>31975.57</v>
      </c>
      <c r="H9" s="105">
        <v>0</v>
      </c>
      <c r="I9" s="105">
        <v>0</v>
      </c>
      <c r="J9" s="105">
        <v>0</v>
      </c>
      <c r="K9" s="105">
        <v>29163.87</v>
      </c>
      <c r="L9" s="105">
        <v>0</v>
      </c>
      <c r="M9" s="106">
        <v>830504.22616502363</v>
      </c>
      <c r="N9" s="107"/>
      <c r="O9" s="108"/>
      <c r="P9" s="108"/>
    </row>
    <row r="10" spans="1:16" x14ac:dyDescent="0.25">
      <c r="A10" s="103">
        <v>3</v>
      </c>
      <c r="B10" s="104" t="s">
        <v>2</v>
      </c>
      <c r="C10" s="105">
        <v>4601876.9800000004</v>
      </c>
      <c r="D10" s="105">
        <v>1860960.41</v>
      </c>
      <c r="E10" s="105">
        <v>139033.95800728968</v>
      </c>
      <c r="F10" s="105">
        <v>34792.409999999996</v>
      </c>
      <c r="G10" s="105">
        <v>0</v>
      </c>
      <c r="H10" s="105">
        <v>44673.729999999996</v>
      </c>
      <c r="I10" s="105">
        <v>0</v>
      </c>
      <c r="J10" s="105">
        <v>0</v>
      </c>
      <c r="K10" s="105">
        <v>25955.4</v>
      </c>
      <c r="L10" s="105">
        <v>0</v>
      </c>
      <c r="M10" s="106">
        <v>6707292.8880072916</v>
      </c>
      <c r="N10" s="107"/>
      <c r="O10" s="108"/>
      <c r="P10" s="108"/>
    </row>
    <row r="11" spans="1:16" x14ac:dyDescent="0.25">
      <c r="A11" s="103">
        <v>4</v>
      </c>
      <c r="B11" s="104" t="s">
        <v>3</v>
      </c>
      <c r="C11" s="105">
        <v>0</v>
      </c>
      <c r="D11" s="105">
        <v>0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6">
        <v>0</v>
      </c>
      <c r="N11" s="107"/>
      <c r="O11" s="108"/>
      <c r="P11" s="108"/>
    </row>
    <row r="12" spans="1:16" s="112" customFormat="1" x14ac:dyDescent="0.25">
      <c r="A12" s="103">
        <v>5</v>
      </c>
      <c r="B12" s="104" t="s">
        <v>4</v>
      </c>
      <c r="C12" s="109">
        <v>0</v>
      </c>
      <c r="D12" s="109">
        <v>234514.69</v>
      </c>
      <c r="E12" s="109">
        <v>266725.39886698278</v>
      </c>
      <c r="F12" s="109">
        <v>0</v>
      </c>
      <c r="G12" s="109">
        <v>0</v>
      </c>
      <c r="H12" s="109">
        <v>0</v>
      </c>
      <c r="I12" s="109">
        <v>30404.959999999999</v>
      </c>
      <c r="J12" s="109">
        <v>0</v>
      </c>
      <c r="K12" s="109">
        <v>1570.56</v>
      </c>
      <c r="L12" s="109">
        <v>4.13</v>
      </c>
      <c r="M12" s="110">
        <v>533219.73886698287</v>
      </c>
      <c r="N12" s="111"/>
      <c r="O12" s="108"/>
      <c r="P12" s="108"/>
    </row>
    <row r="13" spans="1:16" x14ac:dyDescent="0.25">
      <c r="A13" s="103">
        <v>6</v>
      </c>
      <c r="B13" s="113" t="s">
        <v>5</v>
      </c>
      <c r="C13" s="114">
        <v>5411.36</v>
      </c>
      <c r="D13" s="115">
        <v>48372.21</v>
      </c>
      <c r="E13" s="115">
        <v>9197.18019950505</v>
      </c>
      <c r="F13" s="115">
        <v>10822.46</v>
      </c>
      <c r="G13" s="115">
        <v>1496.48</v>
      </c>
      <c r="H13" s="115">
        <v>0</v>
      </c>
      <c r="I13" s="115" t="s">
        <v>292</v>
      </c>
      <c r="J13" s="115">
        <v>249981</v>
      </c>
      <c r="K13" s="115">
        <v>950</v>
      </c>
      <c r="L13" s="115">
        <v>0</v>
      </c>
      <c r="M13" s="116">
        <v>326230.69019950507</v>
      </c>
      <c r="N13" s="107"/>
      <c r="O13" s="117"/>
      <c r="P13" s="108"/>
    </row>
    <row r="14" spans="1:16" ht="31.5" x14ac:dyDescent="0.25">
      <c r="A14" s="103" t="s">
        <v>292</v>
      </c>
      <c r="B14" s="113" t="s">
        <v>294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 t="s">
        <v>292</v>
      </c>
      <c r="J14" s="115">
        <v>0</v>
      </c>
      <c r="K14" s="115">
        <v>0</v>
      </c>
      <c r="L14" s="115">
        <v>0</v>
      </c>
      <c r="M14" s="116">
        <v>0</v>
      </c>
      <c r="N14" s="118"/>
      <c r="O14" s="117"/>
      <c r="P14" s="108"/>
    </row>
    <row r="15" spans="1:16" x14ac:dyDescent="0.25">
      <c r="A15" s="103">
        <v>7</v>
      </c>
      <c r="B15" s="113" t="s">
        <v>6</v>
      </c>
      <c r="C15" s="115">
        <v>0</v>
      </c>
      <c r="D15" s="115">
        <v>1387233.84</v>
      </c>
      <c r="E15" s="115">
        <v>774969.20503118064</v>
      </c>
      <c r="F15" s="115">
        <v>900267.93</v>
      </c>
      <c r="G15" s="115">
        <v>0</v>
      </c>
      <c r="H15" s="115">
        <v>733.43</v>
      </c>
      <c r="I15" s="115" t="s">
        <v>292</v>
      </c>
      <c r="J15" s="115">
        <v>119855</v>
      </c>
      <c r="K15" s="115">
        <v>0</v>
      </c>
      <c r="L15" s="115">
        <v>10079.16</v>
      </c>
      <c r="M15" s="116">
        <v>3193138.5650311811</v>
      </c>
      <c r="N15" s="107"/>
      <c r="O15" s="117"/>
      <c r="P15" s="108"/>
    </row>
    <row r="16" spans="1:16" s="121" customFormat="1" x14ac:dyDescent="0.25">
      <c r="A16" s="139" t="s">
        <v>289</v>
      </c>
      <c r="B16" s="140"/>
      <c r="C16" s="119">
        <v>8537421.9699999988</v>
      </c>
      <c r="D16" s="119">
        <v>6077828.8600000003</v>
      </c>
      <c r="E16" s="119">
        <v>5026695.1211900124</v>
      </c>
      <c r="F16" s="119">
        <v>1956257.8200000003</v>
      </c>
      <c r="G16" s="119">
        <v>1239403.9400000002</v>
      </c>
      <c r="H16" s="119">
        <v>1199793.0400000003</v>
      </c>
      <c r="I16" s="119">
        <v>473266.13126349996</v>
      </c>
      <c r="J16" s="119">
        <v>395449</v>
      </c>
      <c r="K16" s="119">
        <v>295127.71000000002</v>
      </c>
      <c r="L16" s="119">
        <v>34806.910000000003</v>
      </c>
      <c r="M16" s="106">
        <v>25236050.50245351</v>
      </c>
      <c r="N16" s="107"/>
      <c r="O16" s="120"/>
    </row>
    <row r="17" spans="1:17" ht="22.5" customHeight="1" x14ac:dyDescent="0.25">
      <c r="A17" s="143" t="s">
        <v>295</v>
      </c>
      <c r="B17" s="144"/>
      <c r="C17" s="122">
        <v>0.33830261867521505</v>
      </c>
      <c r="D17" s="122">
        <v>0.24083914633984027</v>
      </c>
      <c r="E17" s="122">
        <v>0.199187076468297</v>
      </c>
      <c r="F17" s="122">
        <v>7.7518382672827832E-2</v>
      </c>
      <c r="G17" s="122">
        <v>4.9112436982938448E-2</v>
      </c>
      <c r="H17" s="122">
        <v>4.7542821325522136E-2</v>
      </c>
      <c r="I17" s="122">
        <v>1.8753573631400362E-2</v>
      </c>
      <c r="J17" s="122">
        <v>1.5670003511902685E-2</v>
      </c>
      <c r="K17" s="122">
        <v>1.169468693095645E-2</v>
      </c>
      <c r="L17" s="122">
        <v>1.3792534610998655E-3</v>
      </c>
      <c r="M17" s="122">
        <v>1.0000000000000002</v>
      </c>
      <c r="Q17" s="108"/>
    </row>
    <row r="18" spans="1:17" x14ac:dyDescent="0.25">
      <c r="A18" s="88" t="s">
        <v>119</v>
      </c>
      <c r="B18" s="92"/>
      <c r="C18" s="92"/>
      <c r="D18" s="108"/>
      <c r="E18" s="108"/>
      <c r="F18" s="108"/>
      <c r="G18" s="108"/>
      <c r="H18" s="108"/>
      <c r="I18" s="108"/>
      <c r="J18" s="108"/>
      <c r="K18" s="108"/>
      <c r="L18" s="108"/>
    </row>
    <row r="19" spans="1:17" x14ac:dyDescent="0.25">
      <c r="A19" s="88" t="s">
        <v>296</v>
      </c>
      <c r="B19" s="92"/>
      <c r="C19" s="92"/>
    </row>
    <row r="29" spans="1:17" x14ac:dyDescent="0.25">
      <c r="A29" s="123">
        <f t="shared" ref="A29:A36" si="0">C29/$M$16</f>
        <v>0.54072107649558188</v>
      </c>
      <c r="B29" s="4" t="str">
        <f>B4</f>
        <v>Life insurance and annuities</v>
      </c>
      <c r="C29" s="5">
        <f>M4</f>
        <v>13645664.394183531</v>
      </c>
    </row>
    <row r="30" spans="1:17" x14ac:dyDescent="0.25">
      <c r="A30" s="123">
        <f t="shared" si="0"/>
        <v>3.2909437476529066E-2</v>
      </c>
      <c r="B30" s="4" t="str">
        <f>B9</f>
        <v>Marriage and birth insurance</v>
      </c>
      <c r="C30" s="5">
        <f>M9</f>
        <v>830504.22616502363</v>
      </c>
    </row>
    <row r="31" spans="1:17" x14ac:dyDescent="0.25">
      <c r="A31" s="123">
        <f t="shared" si="0"/>
        <v>0.26578219469624187</v>
      </c>
      <c r="B31" s="4" t="str">
        <f>B10</f>
        <v>Unit linked life insurance</v>
      </c>
      <c r="C31" s="5">
        <f>M10</f>
        <v>6707292.8880072916</v>
      </c>
    </row>
    <row r="32" spans="1:17" x14ac:dyDescent="0.25">
      <c r="A32" s="123">
        <f t="shared" si="0"/>
        <v>0</v>
      </c>
      <c r="B32" s="4" t="str">
        <f>B11</f>
        <v>Capital redemption</v>
      </c>
      <c r="C32" s="5">
        <f>M11</f>
        <v>0</v>
      </c>
    </row>
    <row r="33" spans="1:3" x14ac:dyDescent="0.25">
      <c r="A33" s="123">
        <f t="shared" si="0"/>
        <v>2.1129286407757901E-2</v>
      </c>
      <c r="B33" s="4" t="str">
        <f>B12</f>
        <v>Supplementary insurance</v>
      </c>
      <c r="C33" s="5">
        <f>M12</f>
        <v>533219.73886698287</v>
      </c>
    </row>
    <row r="34" spans="1:3" x14ac:dyDescent="0.25">
      <c r="A34" s="123">
        <f t="shared" si="0"/>
        <v>1.2927169018297381E-2</v>
      </c>
      <c r="B34" s="4" t="str">
        <f>B13</f>
        <v>Accident insurance</v>
      </c>
      <c r="C34" s="5">
        <f>M13</f>
        <v>326230.69019950507</v>
      </c>
    </row>
    <row r="35" spans="1:3" x14ac:dyDescent="0.25">
      <c r="A35" s="123">
        <f t="shared" si="0"/>
        <v>0.12653083590559214</v>
      </c>
      <c r="B35" s="4" t="str">
        <f>B15</f>
        <v>Sickness insurance</v>
      </c>
      <c r="C35" s="5">
        <f>M15</f>
        <v>3193138.5650311811</v>
      </c>
    </row>
    <row r="36" spans="1:3" x14ac:dyDescent="0.25">
      <c r="A36" s="124">
        <f t="shared" si="0"/>
        <v>1.0000000000000002</v>
      </c>
      <c r="B36" s="4"/>
      <c r="C36" s="5">
        <f>SUM(C29:C35)</f>
        <v>25236050.502453513</v>
      </c>
    </row>
    <row r="78" spans="3:3" x14ac:dyDescent="0.25">
      <c r="C78" s="125"/>
    </row>
  </sheetData>
  <mergeCells count="3">
    <mergeCell ref="A1:M1"/>
    <mergeCell ref="A16:B16"/>
    <mergeCell ref="A17:B17"/>
  </mergeCells>
  <conditionalFormatting sqref="N16 N4:N12">
    <cfRule type="cellIs" dxfId="30" priority="2" operator="notEqual">
      <formula>0</formula>
    </cfRule>
  </conditionalFormatting>
  <conditionalFormatting sqref="N13:N15">
    <cfRule type="cellIs" dxfId="29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zoomScaleNormal="100" zoomScaleSheetLayoutView="71" workbookViewId="0">
      <pane xSplit="1" topLeftCell="B1" activePane="topRight" state="frozen"/>
      <selection pane="topRight"/>
    </sheetView>
  </sheetViews>
  <sheetFormatPr defaultColWidth="11.42578125" defaultRowHeight="15.75" x14ac:dyDescent="0.25"/>
  <cols>
    <col min="1" max="1" width="43.85546875" style="69" customWidth="1"/>
    <col min="2" max="2" width="20" style="69" customWidth="1"/>
    <col min="3" max="4" width="17.7109375" style="69" customWidth="1"/>
    <col min="5" max="5" width="16.140625" style="69" customWidth="1"/>
    <col min="6" max="6" width="14" style="69" customWidth="1"/>
    <col min="7" max="7" width="21.28515625" style="69" customWidth="1"/>
    <col min="8" max="8" width="15" style="69" customWidth="1"/>
    <col min="9" max="9" width="13" style="84" customWidth="1"/>
    <col min="10" max="10" width="15" style="84" customWidth="1"/>
    <col min="11" max="12" width="13.28515625" style="84" customWidth="1"/>
    <col min="13" max="13" width="12.42578125" style="84" customWidth="1"/>
    <col min="14" max="14" width="13" style="84" customWidth="1"/>
    <col min="15" max="15" width="16" style="84" customWidth="1"/>
    <col min="16" max="17" width="16.7109375" style="89" customWidth="1"/>
    <col min="18" max="18" width="14.5703125" style="69" customWidth="1"/>
    <col min="19" max="19" width="13.140625" style="69" customWidth="1"/>
    <col min="20" max="21" width="15.85546875" style="69" customWidth="1"/>
    <col min="22" max="22" width="21.28515625" style="69" customWidth="1"/>
    <col min="23" max="24" width="15" style="69" customWidth="1"/>
    <col min="25" max="25" width="7.28515625" style="78" customWidth="1"/>
    <col min="26" max="16384" width="11.42578125" style="69"/>
  </cols>
  <sheetData>
    <row r="1" spans="1:42" x14ac:dyDescent="0.25">
      <c r="A1" s="66" t="s">
        <v>310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7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</row>
    <row r="2" spans="1:42" x14ac:dyDescent="0.25">
      <c r="A2" s="70"/>
      <c r="B2" s="71"/>
      <c r="C2" s="71"/>
      <c r="D2" s="71"/>
      <c r="E2" s="71"/>
      <c r="F2" s="72"/>
      <c r="G2" s="72"/>
      <c r="H2" s="72"/>
      <c r="I2" s="73"/>
      <c r="J2" s="73"/>
      <c r="K2" s="73"/>
      <c r="L2" s="73"/>
      <c r="M2" s="73"/>
      <c r="N2" s="73"/>
      <c r="O2" s="73"/>
      <c r="P2" s="73"/>
      <c r="Q2" s="69"/>
      <c r="R2" s="74"/>
      <c r="S2" s="74"/>
      <c r="T2" s="74"/>
      <c r="U2" s="74"/>
      <c r="V2" s="74"/>
      <c r="W2" s="74"/>
      <c r="X2" s="75" t="s">
        <v>250</v>
      </c>
      <c r="Y2" s="67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</row>
    <row r="3" spans="1:42" s="77" customFormat="1" x14ac:dyDescent="0.25">
      <c r="A3" s="145" t="s">
        <v>251</v>
      </c>
      <c r="B3" s="145" t="s">
        <v>252</v>
      </c>
      <c r="C3" s="145" t="s">
        <v>253</v>
      </c>
      <c r="D3" s="145"/>
      <c r="E3" s="145"/>
      <c r="F3" s="145"/>
      <c r="G3" s="145"/>
      <c r="H3" s="145" t="s">
        <v>254</v>
      </c>
      <c r="I3" s="146" t="s">
        <v>255</v>
      </c>
      <c r="J3" s="146"/>
      <c r="K3" s="146"/>
      <c r="L3" s="146"/>
      <c r="M3" s="146"/>
      <c r="N3" s="146"/>
      <c r="O3" s="146"/>
      <c r="P3" s="146"/>
      <c r="Q3" s="146"/>
      <c r="R3" s="145" t="s">
        <v>256</v>
      </c>
      <c r="S3" s="145"/>
      <c r="T3" s="145"/>
      <c r="U3" s="145"/>
      <c r="V3" s="145"/>
      <c r="W3" s="145"/>
      <c r="X3" s="145"/>
      <c r="Y3" s="76"/>
    </row>
    <row r="4" spans="1:42" ht="30" customHeight="1" x14ac:dyDescent="0.25">
      <c r="A4" s="145"/>
      <c r="B4" s="145"/>
      <c r="C4" s="149" t="s">
        <v>257</v>
      </c>
      <c r="D4" s="149" t="s">
        <v>258</v>
      </c>
      <c r="E4" s="145" t="s">
        <v>259</v>
      </c>
      <c r="F4" s="145" t="s">
        <v>260</v>
      </c>
      <c r="G4" s="150"/>
      <c r="H4" s="145"/>
      <c r="I4" s="147" t="s">
        <v>261</v>
      </c>
      <c r="J4" s="147" t="s">
        <v>262</v>
      </c>
      <c r="K4" s="147" t="s">
        <v>263</v>
      </c>
      <c r="L4" s="147" t="s">
        <v>264</v>
      </c>
      <c r="M4" s="148" t="s">
        <v>265</v>
      </c>
      <c r="N4" s="148"/>
      <c r="O4" s="148"/>
      <c r="P4" s="151" t="s">
        <v>266</v>
      </c>
      <c r="Q4" s="151"/>
      <c r="R4" s="152" t="s">
        <v>267</v>
      </c>
      <c r="S4" s="145" t="s">
        <v>268</v>
      </c>
      <c r="T4" s="145"/>
      <c r="U4" s="145"/>
      <c r="V4" s="153" t="s">
        <v>269</v>
      </c>
      <c r="W4" s="145" t="s">
        <v>270</v>
      </c>
      <c r="X4" s="154" t="s">
        <v>271</v>
      </c>
    </row>
    <row r="5" spans="1:42" s="77" customFormat="1" ht="112.5" customHeight="1" x14ac:dyDescent="0.25">
      <c r="A5" s="145"/>
      <c r="B5" s="145"/>
      <c r="C5" s="149"/>
      <c r="D5" s="149"/>
      <c r="E5" s="145"/>
      <c r="F5" s="79" t="s">
        <v>272</v>
      </c>
      <c r="G5" s="79" t="s">
        <v>273</v>
      </c>
      <c r="H5" s="145"/>
      <c r="I5" s="147"/>
      <c r="J5" s="147"/>
      <c r="K5" s="147"/>
      <c r="L5" s="147"/>
      <c r="M5" s="80" t="s">
        <v>274</v>
      </c>
      <c r="N5" s="80" t="s">
        <v>275</v>
      </c>
      <c r="O5" s="81" t="s">
        <v>276</v>
      </c>
      <c r="P5" s="80" t="s">
        <v>274</v>
      </c>
      <c r="Q5" s="80" t="s">
        <v>275</v>
      </c>
      <c r="R5" s="152"/>
      <c r="S5" s="79" t="s">
        <v>277</v>
      </c>
      <c r="T5" s="79" t="s">
        <v>278</v>
      </c>
      <c r="U5" s="79" t="s">
        <v>279</v>
      </c>
      <c r="V5" s="153"/>
      <c r="W5" s="145"/>
      <c r="X5" s="155"/>
      <c r="Y5" s="76"/>
    </row>
    <row r="6" spans="1:42" s="84" customFormat="1" x14ac:dyDescent="0.25">
      <c r="A6" s="82" t="s">
        <v>280</v>
      </c>
      <c r="B6" s="18">
        <v>1388172.6534892255</v>
      </c>
      <c r="C6" s="18">
        <v>21965824.740155857</v>
      </c>
      <c r="D6" s="18">
        <v>21965824.740155857</v>
      </c>
      <c r="E6" s="18">
        <v>717470.6715592579</v>
      </c>
      <c r="F6" s="18">
        <v>3693852.0378</v>
      </c>
      <c r="G6" s="18">
        <v>9731106.2378973439</v>
      </c>
      <c r="H6" s="18">
        <v>18507948.706433881</v>
      </c>
      <c r="I6" s="18">
        <v>7617422.4143640008</v>
      </c>
      <c r="J6" s="18">
        <v>2484049.6399999992</v>
      </c>
      <c r="K6" s="18">
        <v>2980647.8568994999</v>
      </c>
      <c r="L6" s="18">
        <v>515740.28</v>
      </c>
      <c r="M6" s="18">
        <v>4340</v>
      </c>
      <c r="N6" s="18">
        <v>13597860.191263501</v>
      </c>
      <c r="O6" s="18">
        <v>143979.0107854426</v>
      </c>
      <c r="P6" s="18">
        <v>1737</v>
      </c>
      <c r="Q6" s="18">
        <v>4411894.0368994996</v>
      </c>
      <c r="R6" s="18">
        <v>47804.20292003038</v>
      </c>
      <c r="S6" s="18">
        <v>3769098.5817194427</v>
      </c>
      <c r="T6" s="18">
        <v>771439.07437076909</v>
      </c>
      <c r="U6" s="18">
        <v>16832569.226110369</v>
      </c>
      <c r="V6" s="18">
        <v>2072786.4088928176</v>
      </c>
      <c r="W6" s="18">
        <v>1750363.4057602866</v>
      </c>
      <c r="X6" s="18">
        <v>7640052.5992925772</v>
      </c>
      <c r="Y6" s="83"/>
    </row>
    <row r="7" spans="1:42" s="84" customFormat="1" x14ac:dyDescent="0.25">
      <c r="A7" s="85" t="s">
        <v>281</v>
      </c>
      <c r="B7" s="18">
        <v>1345000.6534892255</v>
      </c>
      <c r="C7" s="18">
        <v>18373302.564672228</v>
      </c>
      <c r="D7" s="18">
        <v>18373302.564672228</v>
      </c>
      <c r="E7" s="18">
        <v>717297.51275825792</v>
      </c>
      <c r="F7" s="18">
        <v>3680376.8577999999</v>
      </c>
      <c r="G7" s="18">
        <v>9673762.197897343</v>
      </c>
      <c r="H7" s="18">
        <v>17123275.660950251</v>
      </c>
      <c r="I7" s="18">
        <v>6322033.1143640019</v>
      </c>
      <c r="J7" s="18">
        <v>2201224.9399999995</v>
      </c>
      <c r="K7" s="18">
        <v>2761758.5768995001</v>
      </c>
      <c r="L7" s="18">
        <v>512415.45000000007</v>
      </c>
      <c r="M7" s="18">
        <v>3005</v>
      </c>
      <c r="N7" s="18">
        <v>11797432.081263501</v>
      </c>
      <c r="O7" s="18">
        <v>143979.0107854426</v>
      </c>
      <c r="P7" s="18">
        <v>588</v>
      </c>
      <c r="Q7" s="18">
        <v>3696011.2468994996</v>
      </c>
      <c r="R7" s="18">
        <v>46732.662321515229</v>
      </c>
      <c r="S7" s="18">
        <v>3616535.7126226537</v>
      </c>
      <c r="T7" s="18">
        <v>749985.86956345919</v>
      </c>
      <c r="U7" s="18">
        <v>16832569.226110369</v>
      </c>
      <c r="V7" s="18">
        <v>1934350.1654686509</v>
      </c>
      <c r="W7" s="18">
        <v>1750363.4052434666</v>
      </c>
      <c r="X7" s="18">
        <v>7347981.9456562866</v>
      </c>
      <c r="Y7" s="83"/>
    </row>
    <row r="8" spans="1:42" s="84" customFormat="1" x14ac:dyDescent="0.25">
      <c r="A8" s="85" t="s">
        <v>282</v>
      </c>
      <c r="B8" s="18">
        <v>148720.6534892256</v>
      </c>
      <c r="C8" s="18">
        <v>9699635.3313105274</v>
      </c>
      <c r="D8" s="18">
        <v>9699635.3313105274</v>
      </c>
      <c r="E8" s="18">
        <v>39027.881990719456</v>
      </c>
      <c r="F8" s="18">
        <v>8521.42</v>
      </c>
      <c r="G8" s="18">
        <v>3684606.1312973411</v>
      </c>
      <c r="H8" s="18">
        <v>8212841.9679285493</v>
      </c>
      <c r="I8" s="18">
        <v>6097033.7643640013</v>
      </c>
      <c r="J8" s="18">
        <v>2201224.9399999995</v>
      </c>
      <c r="K8" s="18">
        <v>427529.43999999994</v>
      </c>
      <c r="L8" s="18">
        <v>267998.96000000002</v>
      </c>
      <c r="M8" s="18">
        <v>2536</v>
      </c>
      <c r="N8" s="18">
        <v>8993787.1043640003</v>
      </c>
      <c r="O8" s="18">
        <v>16068.082065842589</v>
      </c>
      <c r="P8" s="18">
        <v>300</v>
      </c>
      <c r="Q8" s="18">
        <v>1902008.0500000003</v>
      </c>
      <c r="R8" s="18">
        <v>35996.743458217301</v>
      </c>
      <c r="S8" s="18">
        <v>851140.85679674824</v>
      </c>
      <c r="T8" s="18">
        <v>216106.09644003146</v>
      </c>
      <c r="U8" s="18">
        <v>6042253.5890632253</v>
      </c>
      <c r="V8" s="18">
        <v>1024802.304248611</v>
      </c>
      <c r="W8" s="18">
        <v>26183.111220860843</v>
      </c>
      <c r="X8" s="18">
        <v>1938123.0157244375</v>
      </c>
      <c r="Y8" s="83"/>
    </row>
    <row r="9" spans="1:42" s="84" customFormat="1" x14ac:dyDescent="0.25">
      <c r="A9" s="85" t="s">
        <v>283</v>
      </c>
      <c r="B9" s="18">
        <v>1196280</v>
      </c>
      <c r="C9" s="18">
        <v>8673667.2333616987</v>
      </c>
      <c r="D9" s="18">
        <v>8673667.2333616987</v>
      </c>
      <c r="E9" s="18">
        <v>678269.63076753845</v>
      </c>
      <c r="F9" s="18">
        <v>3671855.4378</v>
      </c>
      <c r="G9" s="18">
        <v>5989156.0666000023</v>
      </c>
      <c r="H9" s="18">
        <v>8910433.6930217016</v>
      </c>
      <c r="I9" s="18">
        <v>224999.35</v>
      </c>
      <c r="J9" s="18">
        <v>0</v>
      </c>
      <c r="K9" s="18">
        <v>2334229.1368994997</v>
      </c>
      <c r="L9" s="18">
        <v>244416.49000000002</v>
      </c>
      <c r="M9" s="18">
        <v>469</v>
      </c>
      <c r="N9" s="18">
        <v>2803644.9768995</v>
      </c>
      <c r="O9" s="18">
        <v>127910.92871960001</v>
      </c>
      <c r="P9" s="18">
        <v>288</v>
      </c>
      <c r="Q9" s="18">
        <v>1794003.1968995002</v>
      </c>
      <c r="R9" s="18">
        <v>10735.918863297928</v>
      </c>
      <c r="S9" s="18">
        <v>2765394.8558259052</v>
      </c>
      <c r="T9" s="18">
        <v>533879.77312342776</v>
      </c>
      <c r="U9" s="18">
        <v>10790315.637047142</v>
      </c>
      <c r="V9" s="18">
        <v>909547.86122003966</v>
      </c>
      <c r="W9" s="18">
        <v>1724180.294022606</v>
      </c>
      <c r="X9" s="18">
        <v>5409858.9299318474</v>
      </c>
      <c r="Y9" s="83"/>
    </row>
    <row r="10" spans="1:42" s="84" customFormat="1" x14ac:dyDescent="0.25">
      <c r="A10" s="85" t="s">
        <v>284</v>
      </c>
      <c r="B10" s="18">
        <v>43172</v>
      </c>
      <c r="C10" s="18">
        <v>3592522.1754836324</v>
      </c>
      <c r="D10" s="18">
        <v>3592522.1754836324</v>
      </c>
      <c r="E10" s="18">
        <v>173.15880100000001</v>
      </c>
      <c r="F10" s="18">
        <v>13475.18</v>
      </c>
      <c r="G10" s="18">
        <v>57344.04</v>
      </c>
      <c r="H10" s="18">
        <v>1384673.0454836325</v>
      </c>
      <c r="I10" s="18">
        <v>1295389.2999999996</v>
      </c>
      <c r="J10" s="18">
        <v>282824.7</v>
      </c>
      <c r="K10" s="18">
        <v>218889.27999999997</v>
      </c>
      <c r="L10" s="18">
        <v>3324.8300000000004</v>
      </c>
      <c r="M10" s="18">
        <v>1335</v>
      </c>
      <c r="N10" s="18">
        <v>1800428.1099999996</v>
      </c>
      <c r="O10" s="18">
        <v>0</v>
      </c>
      <c r="P10" s="18">
        <v>1149</v>
      </c>
      <c r="Q10" s="18">
        <v>715882.79</v>
      </c>
      <c r="R10" s="18">
        <v>1071.5405985151501</v>
      </c>
      <c r="S10" s="18">
        <v>152562.86909678861</v>
      </c>
      <c r="T10" s="18">
        <v>21453.20480730998</v>
      </c>
      <c r="U10" s="18">
        <v>0</v>
      </c>
      <c r="V10" s="18">
        <v>138436.24342416701</v>
      </c>
      <c r="W10" s="18">
        <v>5.1681998631994961E-4</v>
      </c>
      <c r="X10" s="18">
        <v>292070.65363629069</v>
      </c>
      <c r="Y10" s="83"/>
    </row>
    <row r="11" spans="1:42" s="84" customFormat="1" x14ac:dyDescent="0.25">
      <c r="A11" s="82" t="s">
        <v>285</v>
      </c>
      <c r="B11" s="18">
        <v>16371</v>
      </c>
      <c r="C11" s="18">
        <v>580651.99900321558</v>
      </c>
      <c r="D11" s="18">
        <v>580651.99900321558</v>
      </c>
      <c r="E11" s="18">
        <v>691.34</v>
      </c>
      <c r="F11" s="18">
        <v>0</v>
      </c>
      <c r="G11" s="18">
        <v>107225.487694371</v>
      </c>
      <c r="H11" s="18">
        <v>596261.24085989117</v>
      </c>
      <c r="I11" s="18">
        <v>702839.64</v>
      </c>
      <c r="J11" s="18">
        <v>114772.61000000002</v>
      </c>
      <c r="K11" s="18">
        <v>0</v>
      </c>
      <c r="L11" s="18">
        <v>12345.31</v>
      </c>
      <c r="M11" s="18">
        <v>118</v>
      </c>
      <c r="N11" s="18">
        <v>829957.55999999994</v>
      </c>
      <c r="O11" s="18">
        <v>0</v>
      </c>
      <c r="P11" s="18">
        <v>32</v>
      </c>
      <c r="Q11" s="18">
        <v>206788.14</v>
      </c>
      <c r="R11" s="18">
        <v>546.66616502371517</v>
      </c>
      <c r="S11" s="18">
        <v>50954.654238336523</v>
      </c>
      <c r="T11" s="18">
        <v>20167.283012360967</v>
      </c>
      <c r="U11" s="18">
        <v>193174.9330002309</v>
      </c>
      <c r="V11" s="18">
        <v>93354.065698681778</v>
      </c>
      <c r="W11" s="18">
        <v>4024.882031632249</v>
      </c>
      <c r="X11" s="18">
        <v>148880.26813367425</v>
      </c>
      <c r="Y11" s="83"/>
    </row>
    <row r="12" spans="1:42" s="84" customFormat="1" x14ac:dyDescent="0.25">
      <c r="A12" s="82" t="s">
        <v>286</v>
      </c>
      <c r="B12" s="18">
        <v>58880.438307349665</v>
      </c>
      <c r="C12" s="18">
        <v>21939625.6792624</v>
      </c>
      <c r="D12" s="18">
        <v>2372348.5692623975</v>
      </c>
      <c r="E12" s="18">
        <v>10864.112977799999</v>
      </c>
      <c r="F12" s="18">
        <v>12382566.707899999</v>
      </c>
      <c r="G12" s="18">
        <v>5569384.8696906622</v>
      </c>
      <c r="H12" s="18">
        <v>20076679.673763067</v>
      </c>
      <c r="I12" s="18">
        <v>2613238.8799999994</v>
      </c>
      <c r="J12" s="18">
        <v>3655390.6600000006</v>
      </c>
      <c r="K12" s="18">
        <v>421265.41000000003</v>
      </c>
      <c r="L12" s="18">
        <v>13579.97</v>
      </c>
      <c r="M12" s="18">
        <v>438</v>
      </c>
      <c r="N12" s="18">
        <v>6703474.9200000018</v>
      </c>
      <c r="O12" s="18">
        <v>0</v>
      </c>
      <c r="P12" s="18">
        <v>70</v>
      </c>
      <c r="Q12" s="18">
        <v>2571277.34</v>
      </c>
      <c r="R12" s="18">
        <v>3817.9680072896658</v>
      </c>
      <c r="S12" s="18">
        <v>1048157.6160078438</v>
      </c>
      <c r="T12" s="18">
        <v>73825.742878263467</v>
      </c>
      <c r="U12" s="18">
        <v>5253431.2855051868</v>
      </c>
      <c r="V12" s="18">
        <v>328598.76905793237</v>
      </c>
      <c r="W12" s="18">
        <v>602.43954945213795</v>
      </c>
      <c r="X12" s="18">
        <v>1381176.792622518</v>
      </c>
      <c r="Y12" s="83"/>
    </row>
    <row r="13" spans="1:42" s="84" customFormat="1" x14ac:dyDescent="0.25">
      <c r="A13" s="82" t="s">
        <v>287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83"/>
    </row>
    <row r="14" spans="1:42" s="84" customFormat="1" x14ac:dyDescent="0.25">
      <c r="A14" s="82" t="s">
        <v>288</v>
      </c>
      <c r="B14" s="18">
        <v>601186.61155777436</v>
      </c>
      <c r="C14" s="18">
        <v>3001886.0257325298</v>
      </c>
      <c r="D14" s="18">
        <v>3001886.0257325298</v>
      </c>
      <c r="E14" s="18">
        <v>333774.15348473558</v>
      </c>
      <c r="F14" s="18">
        <v>50671.4372</v>
      </c>
      <c r="G14" s="18">
        <v>1518654.2194176265</v>
      </c>
      <c r="H14" s="18">
        <v>2880406.8445070432</v>
      </c>
      <c r="I14" s="18">
        <v>0</v>
      </c>
      <c r="J14" s="18">
        <v>0</v>
      </c>
      <c r="K14" s="18">
        <v>76417.75</v>
      </c>
      <c r="L14" s="18">
        <v>447267.89999999991</v>
      </c>
      <c r="M14" s="18">
        <v>582</v>
      </c>
      <c r="N14" s="18">
        <v>523685.64999999991</v>
      </c>
      <c r="O14" s="18">
        <v>61710.879999999997</v>
      </c>
      <c r="P14" s="18">
        <v>206</v>
      </c>
      <c r="Q14" s="18">
        <v>143535.27000000002</v>
      </c>
      <c r="R14" s="18">
        <v>9534.0888669828691</v>
      </c>
      <c r="S14" s="18">
        <v>1158199.6987975042</v>
      </c>
      <c r="T14" s="18">
        <v>260164.00370991582</v>
      </c>
      <c r="U14" s="18">
        <v>3964502.1647664043</v>
      </c>
      <c r="V14" s="18">
        <v>216733.83361075472</v>
      </c>
      <c r="W14" s="18">
        <v>119.20048142147022</v>
      </c>
      <c r="X14" s="18">
        <v>1384586.8217566635</v>
      </c>
      <c r="Y14" s="83"/>
    </row>
    <row r="15" spans="1:42" s="84" customFormat="1" x14ac:dyDescent="0.25">
      <c r="A15" s="86" t="s">
        <v>289</v>
      </c>
      <c r="B15" s="87">
        <v>2064610.7033543496</v>
      </c>
      <c r="C15" s="87">
        <v>47487988.444154002</v>
      </c>
      <c r="D15" s="87">
        <v>27920711.334154002</v>
      </c>
      <c r="E15" s="87">
        <v>1062800.2780217936</v>
      </c>
      <c r="F15" s="87">
        <v>16127090.182899999</v>
      </c>
      <c r="G15" s="87">
        <v>16926370.814700004</v>
      </c>
      <c r="H15" s="87">
        <v>42061296.465563886</v>
      </c>
      <c r="I15" s="87">
        <v>10933500.934364</v>
      </c>
      <c r="J15" s="87">
        <v>6254212.9099999992</v>
      </c>
      <c r="K15" s="87">
        <v>3478331.0168995</v>
      </c>
      <c r="L15" s="87">
        <v>988933.46000000008</v>
      </c>
      <c r="M15" s="87">
        <v>5478</v>
      </c>
      <c r="N15" s="87">
        <v>21654978.321263503</v>
      </c>
      <c r="O15" s="87">
        <v>205689.89078544261</v>
      </c>
      <c r="P15" s="87">
        <v>2045</v>
      </c>
      <c r="Q15" s="87">
        <v>7333494.7868995015</v>
      </c>
      <c r="R15" s="87">
        <v>61702.925959326632</v>
      </c>
      <c r="S15" s="87">
        <v>6026410.5507631265</v>
      </c>
      <c r="T15" s="87">
        <v>1125596.1039713093</v>
      </c>
      <c r="U15" s="87">
        <v>26243677.609382186</v>
      </c>
      <c r="V15" s="87">
        <v>2711473.0772601869</v>
      </c>
      <c r="W15" s="87">
        <v>1755109.9278227924</v>
      </c>
      <c r="X15" s="87">
        <v>10554696.481805433</v>
      </c>
      <c r="Y15" s="83"/>
    </row>
    <row r="16" spans="1:42" ht="15.75" customHeight="1" x14ac:dyDescent="0.25">
      <c r="A16" s="88" t="s">
        <v>119</v>
      </c>
    </row>
    <row r="17" spans="3:3" ht="15.75" customHeight="1" x14ac:dyDescent="0.25">
      <c r="C17" s="90"/>
    </row>
    <row r="18" spans="3:3" ht="15.75" customHeight="1" x14ac:dyDescent="0.25"/>
    <row r="19" spans="3:3" ht="15.75" customHeight="1" x14ac:dyDescent="0.25"/>
    <row r="20" spans="3:3" ht="15.75" customHeight="1" x14ac:dyDescent="0.25"/>
    <row r="21" spans="3:3" ht="15.75" customHeight="1" x14ac:dyDescent="0.25"/>
    <row r="22" spans="3:3" ht="15.75" customHeight="1" x14ac:dyDescent="0.25"/>
    <row r="23" spans="3:3" ht="15.75" customHeight="1" x14ac:dyDescent="0.25"/>
    <row r="24" spans="3:3" ht="15.75" customHeight="1" x14ac:dyDescent="0.25"/>
    <row r="25" spans="3:3" ht="15.75" customHeight="1" x14ac:dyDescent="0.25"/>
    <row r="26" spans="3:3" ht="15.75" customHeight="1" x14ac:dyDescent="0.25"/>
    <row r="27" spans="3:3" ht="15.75" customHeight="1" x14ac:dyDescent="0.25"/>
    <row r="28" spans="3:3" ht="15.75" customHeight="1" x14ac:dyDescent="0.25"/>
    <row r="29" spans="3:3" ht="15.75" customHeight="1" x14ac:dyDescent="0.25"/>
    <row r="30" spans="3:3" ht="15.75" customHeight="1" x14ac:dyDescent="0.25"/>
    <row r="31" spans="3:3" ht="15.75" customHeight="1" x14ac:dyDescent="0.25"/>
    <row r="32" spans="3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</sheetData>
  <mergeCells count="21">
    <mergeCell ref="R3:X3"/>
    <mergeCell ref="C4:C5"/>
    <mergeCell ref="D4:D5"/>
    <mergeCell ref="E4:E5"/>
    <mergeCell ref="F4:G4"/>
    <mergeCell ref="P4:Q4"/>
    <mergeCell ref="R4:R5"/>
    <mergeCell ref="S4:U4"/>
    <mergeCell ref="V4:V5"/>
    <mergeCell ref="W4:W5"/>
    <mergeCell ref="X4:X5"/>
    <mergeCell ref="A3:A5"/>
    <mergeCell ref="B3:B5"/>
    <mergeCell ref="C3:G3"/>
    <mergeCell ref="H3:H5"/>
    <mergeCell ref="I3:Q3"/>
    <mergeCell ref="I4:I5"/>
    <mergeCell ref="J4:J5"/>
    <mergeCell ref="K4:K5"/>
    <mergeCell ref="L4:L5"/>
    <mergeCell ref="M4:O4"/>
  </mergeCells>
  <conditionalFormatting sqref="Y6">
    <cfRule type="cellIs" dxfId="28" priority="2" operator="notEqual">
      <formula>0</formula>
    </cfRule>
  </conditionalFormatting>
  <conditionalFormatting sqref="Y7:Y15">
    <cfRule type="cellIs" dxfId="27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 xml:space="preserve">&amp;C&amp;"Times New Roman,Regular"
</oddFooter>
  </headerFooter>
  <colBreaks count="2" manualBreakCount="2">
    <brk id="8" max="16" man="1"/>
    <brk id="17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8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6.42578125" style="65" customWidth="1"/>
    <col min="2" max="2" width="96.42578125" style="65" customWidth="1"/>
    <col min="3" max="3" width="20.85546875" style="65" customWidth="1"/>
    <col min="4" max="16384" width="9.140625" style="42"/>
  </cols>
  <sheetData>
    <row r="1" spans="1:4" s="41" customFormat="1" ht="41.25" customHeight="1" x14ac:dyDescent="0.25">
      <c r="A1" s="157" t="s">
        <v>311</v>
      </c>
      <c r="B1" s="157"/>
      <c r="C1" s="157"/>
    </row>
    <row r="2" spans="1:4" ht="21" customHeight="1" x14ac:dyDescent="0.25">
      <c r="A2" s="158" t="s">
        <v>120</v>
      </c>
      <c r="B2" s="158"/>
      <c r="C2" s="159" t="s">
        <v>7</v>
      </c>
    </row>
    <row r="3" spans="1:4" x14ac:dyDescent="0.25">
      <c r="A3" s="158"/>
      <c r="B3" s="158"/>
      <c r="C3" s="160"/>
    </row>
    <row r="4" spans="1:4" x14ac:dyDescent="0.25">
      <c r="A4" s="158"/>
      <c r="B4" s="158"/>
      <c r="C4" s="161"/>
    </row>
    <row r="5" spans="1:4" x14ac:dyDescent="0.25">
      <c r="A5" s="162">
        <v>1</v>
      </c>
      <c r="B5" s="162"/>
      <c r="C5" s="43">
        <v>2</v>
      </c>
      <c r="D5" s="44"/>
    </row>
    <row r="6" spans="1:4" x14ac:dyDescent="0.25">
      <c r="A6" s="45" t="s">
        <v>121</v>
      </c>
      <c r="B6" s="46" t="s">
        <v>122</v>
      </c>
      <c r="C6" s="18">
        <v>124105.37475999999</v>
      </c>
    </row>
    <row r="7" spans="1:4" x14ac:dyDescent="0.25">
      <c r="A7" s="45" t="s">
        <v>123</v>
      </c>
      <c r="B7" s="47" t="s">
        <v>124</v>
      </c>
      <c r="C7" s="18">
        <v>4925.6881199999998</v>
      </c>
    </row>
    <row r="8" spans="1:4" x14ac:dyDescent="0.25">
      <c r="A8" s="45" t="s">
        <v>123</v>
      </c>
      <c r="B8" s="47" t="s">
        <v>125</v>
      </c>
      <c r="C8" s="18">
        <v>113100</v>
      </c>
    </row>
    <row r="9" spans="1:4" x14ac:dyDescent="0.25">
      <c r="A9" s="45" t="s">
        <v>123</v>
      </c>
      <c r="B9" s="47" t="s">
        <v>126</v>
      </c>
      <c r="C9" s="18">
        <v>6079.6866399999999</v>
      </c>
    </row>
    <row r="10" spans="1:4" x14ac:dyDescent="0.25">
      <c r="A10" s="48" t="s">
        <v>127</v>
      </c>
      <c r="B10" s="49" t="s">
        <v>128</v>
      </c>
      <c r="C10" s="18"/>
    </row>
    <row r="11" spans="1:4" x14ac:dyDescent="0.25">
      <c r="A11" s="45" t="s">
        <v>129</v>
      </c>
      <c r="B11" s="47" t="s">
        <v>130</v>
      </c>
      <c r="C11" s="18">
        <v>49042.400000000001</v>
      </c>
    </row>
    <row r="12" spans="1:4" x14ac:dyDescent="0.25">
      <c r="A12" s="50">
        <v>1</v>
      </c>
      <c r="B12" s="51" t="s">
        <v>131</v>
      </c>
      <c r="C12" s="18">
        <v>12034</v>
      </c>
    </row>
    <row r="13" spans="1:4" ht="31.5" x14ac:dyDescent="0.25">
      <c r="A13" s="45" t="s">
        <v>59</v>
      </c>
      <c r="B13" s="47" t="s">
        <v>132</v>
      </c>
      <c r="C13" s="18">
        <v>165504</v>
      </c>
    </row>
    <row r="14" spans="1:4" x14ac:dyDescent="0.25">
      <c r="A14" s="45" t="s">
        <v>10</v>
      </c>
      <c r="B14" s="47" t="s">
        <v>133</v>
      </c>
      <c r="C14" s="18">
        <v>162521</v>
      </c>
    </row>
    <row r="15" spans="1:4" ht="31.5" x14ac:dyDescent="0.25">
      <c r="A15" s="45" t="s">
        <v>23</v>
      </c>
      <c r="B15" s="47" t="s">
        <v>134</v>
      </c>
      <c r="C15" s="18">
        <v>0</v>
      </c>
    </row>
    <row r="16" spans="1:4" x14ac:dyDescent="0.25">
      <c r="A16" s="45" t="s">
        <v>25</v>
      </c>
      <c r="B16" s="47" t="s">
        <v>135</v>
      </c>
      <c r="C16" s="18">
        <v>2180</v>
      </c>
    </row>
    <row r="17" spans="1:3" ht="31.5" x14ac:dyDescent="0.25">
      <c r="A17" s="45" t="s">
        <v>27</v>
      </c>
      <c r="B17" s="47" t="s">
        <v>136</v>
      </c>
      <c r="C17" s="18">
        <v>803</v>
      </c>
    </row>
    <row r="18" spans="1:3" x14ac:dyDescent="0.25">
      <c r="A18" s="45" t="s">
        <v>137</v>
      </c>
      <c r="B18" s="47" t="s">
        <v>138</v>
      </c>
      <c r="C18" s="18">
        <v>1347723.74978</v>
      </c>
    </row>
    <row r="19" spans="1:3" x14ac:dyDescent="0.25">
      <c r="A19" s="45" t="s">
        <v>10</v>
      </c>
      <c r="B19" s="47" t="s">
        <v>139</v>
      </c>
      <c r="C19" s="18">
        <v>177698.62148000003</v>
      </c>
    </row>
    <row r="20" spans="1:3" x14ac:dyDescent="0.25">
      <c r="A20" s="45" t="s">
        <v>23</v>
      </c>
      <c r="B20" s="47" t="s">
        <v>140</v>
      </c>
      <c r="C20" s="18">
        <v>1141314.9386399998</v>
      </c>
    </row>
    <row r="21" spans="1:3" x14ac:dyDescent="0.25">
      <c r="A21" s="45"/>
      <c r="B21" s="47" t="s">
        <v>141</v>
      </c>
      <c r="C21" s="18">
        <v>980632.93863999995</v>
      </c>
    </row>
    <row r="22" spans="1:3" x14ac:dyDescent="0.25">
      <c r="A22" s="45" t="s">
        <v>25</v>
      </c>
      <c r="B22" s="47" t="s">
        <v>142</v>
      </c>
      <c r="C22" s="18">
        <v>0</v>
      </c>
    </row>
    <row r="23" spans="1:3" x14ac:dyDescent="0.25">
      <c r="A23" s="45" t="s">
        <v>27</v>
      </c>
      <c r="B23" s="47" t="s">
        <v>143</v>
      </c>
      <c r="C23" s="18">
        <v>0</v>
      </c>
    </row>
    <row r="24" spans="1:3" x14ac:dyDescent="0.25">
      <c r="A24" s="45" t="s">
        <v>38</v>
      </c>
      <c r="B24" s="47" t="s">
        <v>144</v>
      </c>
      <c r="C24" s="18">
        <v>14805.499</v>
      </c>
    </row>
    <row r="25" spans="1:3" x14ac:dyDescent="0.25">
      <c r="A25" s="45" t="s">
        <v>43</v>
      </c>
      <c r="B25" s="47" t="s">
        <v>145</v>
      </c>
      <c r="C25" s="18">
        <v>11786.40366</v>
      </c>
    </row>
    <row r="26" spans="1:3" x14ac:dyDescent="0.25">
      <c r="A26" s="45" t="s">
        <v>45</v>
      </c>
      <c r="B26" s="47" t="s">
        <v>126</v>
      </c>
      <c r="C26" s="18">
        <v>2118.2870000000003</v>
      </c>
    </row>
    <row r="27" spans="1:3" x14ac:dyDescent="0.25">
      <c r="A27" s="45" t="s">
        <v>146</v>
      </c>
      <c r="B27" s="47" t="s">
        <v>147</v>
      </c>
      <c r="C27" s="18">
        <v>0</v>
      </c>
    </row>
    <row r="28" spans="1:3" x14ac:dyDescent="0.25">
      <c r="A28" s="45"/>
      <c r="B28" s="49" t="s">
        <v>148</v>
      </c>
      <c r="C28" s="18">
        <v>1562270.1497800001</v>
      </c>
    </row>
    <row r="29" spans="1:3" x14ac:dyDescent="0.25">
      <c r="A29" s="48" t="s">
        <v>149</v>
      </c>
      <c r="B29" s="49" t="s">
        <v>150</v>
      </c>
      <c r="C29" s="18">
        <v>713241.22433999996</v>
      </c>
    </row>
    <row r="30" spans="1:3" s="52" customFormat="1" x14ac:dyDescent="0.25">
      <c r="A30" s="48" t="s">
        <v>151</v>
      </c>
      <c r="B30" s="49" t="s">
        <v>152</v>
      </c>
      <c r="C30" s="18">
        <v>75644.795559999999</v>
      </c>
    </row>
    <row r="31" spans="1:3" s="52" customFormat="1" x14ac:dyDescent="0.25">
      <c r="A31" s="48" t="s">
        <v>129</v>
      </c>
      <c r="B31" s="47" t="s">
        <v>153</v>
      </c>
      <c r="C31" s="18">
        <v>0</v>
      </c>
    </row>
    <row r="32" spans="1:3" s="52" customFormat="1" x14ac:dyDescent="0.25">
      <c r="A32" s="48" t="s">
        <v>10</v>
      </c>
      <c r="B32" s="47" t="s">
        <v>154</v>
      </c>
      <c r="C32" s="18">
        <v>60472.84936</v>
      </c>
    </row>
    <row r="33" spans="1:3" s="52" customFormat="1" x14ac:dyDescent="0.25">
      <c r="A33" s="48" t="s">
        <v>123</v>
      </c>
      <c r="B33" s="47" t="s">
        <v>155</v>
      </c>
      <c r="C33" s="18">
        <v>0</v>
      </c>
    </row>
    <row r="34" spans="1:3" s="52" customFormat="1" x14ac:dyDescent="0.25">
      <c r="A34" s="48" t="s">
        <v>123</v>
      </c>
      <c r="B34" s="47" t="s">
        <v>156</v>
      </c>
      <c r="C34" s="18">
        <v>0</v>
      </c>
    </row>
    <row r="35" spans="1:3" x14ac:dyDescent="0.25">
      <c r="A35" s="48" t="s">
        <v>23</v>
      </c>
      <c r="B35" s="47" t="s">
        <v>157</v>
      </c>
      <c r="C35" s="18">
        <v>0</v>
      </c>
    </row>
    <row r="36" spans="1:3" x14ac:dyDescent="0.25">
      <c r="A36" s="48" t="s">
        <v>123</v>
      </c>
      <c r="B36" s="47" t="s">
        <v>155</v>
      </c>
      <c r="C36" s="18">
        <v>0</v>
      </c>
    </row>
    <row r="37" spans="1:3" x14ac:dyDescent="0.25">
      <c r="A37" s="48" t="s">
        <v>123</v>
      </c>
      <c r="B37" s="47" t="s">
        <v>156</v>
      </c>
      <c r="C37" s="18">
        <v>0</v>
      </c>
    </row>
    <row r="38" spans="1:3" x14ac:dyDescent="0.25">
      <c r="A38" s="48" t="s">
        <v>158</v>
      </c>
      <c r="B38" s="49" t="s">
        <v>159</v>
      </c>
      <c r="C38" s="18">
        <v>60472.84936</v>
      </c>
    </row>
    <row r="39" spans="1:3" x14ac:dyDescent="0.25">
      <c r="A39" s="45" t="s">
        <v>59</v>
      </c>
      <c r="B39" s="47" t="s">
        <v>160</v>
      </c>
      <c r="C39" s="18">
        <v>4510.5005700000002</v>
      </c>
    </row>
    <row r="40" spans="1:3" x14ac:dyDescent="0.25">
      <c r="A40" s="45" t="s">
        <v>123</v>
      </c>
      <c r="B40" s="47" t="s">
        <v>155</v>
      </c>
      <c r="C40" s="18">
        <v>0</v>
      </c>
    </row>
    <row r="41" spans="1:3" x14ac:dyDescent="0.25">
      <c r="A41" s="45" t="s">
        <v>123</v>
      </c>
      <c r="B41" s="47" t="s">
        <v>156</v>
      </c>
      <c r="C41" s="18">
        <v>0</v>
      </c>
    </row>
    <row r="42" spans="1:3" x14ac:dyDescent="0.25">
      <c r="A42" s="45" t="s">
        <v>137</v>
      </c>
      <c r="B42" s="47" t="s">
        <v>161</v>
      </c>
      <c r="C42" s="18">
        <v>10661.44563</v>
      </c>
    </row>
    <row r="43" spans="1:3" x14ac:dyDescent="0.25">
      <c r="A43" s="45" t="s">
        <v>123</v>
      </c>
      <c r="B43" s="47" t="s">
        <v>155</v>
      </c>
      <c r="C43" s="18">
        <v>0</v>
      </c>
    </row>
    <row r="44" spans="1:3" x14ac:dyDescent="0.25">
      <c r="A44" s="45" t="s">
        <v>123</v>
      </c>
      <c r="B44" s="47" t="s">
        <v>156</v>
      </c>
      <c r="C44" s="18">
        <v>0</v>
      </c>
    </row>
    <row r="45" spans="1:3" x14ac:dyDescent="0.25">
      <c r="A45" s="45" t="s">
        <v>162</v>
      </c>
      <c r="B45" s="53" t="s">
        <v>163</v>
      </c>
      <c r="C45" s="18"/>
    </row>
    <row r="46" spans="1:3" x14ac:dyDescent="0.25">
      <c r="A46" s="45" t="s">
        <v>10</v>
      </c>
      <c r="B46" s="54" t="s">
        <v>164</v>
      </c>
      <c r="C46" s="18">
        <v>9747.7489999999998</v>
      </c>
    </row>
    <row r="47" spans="1:3" x14ac:dyDescent="0.25">
      <c r="A47" s="45">
        <v>2</v>
      </c>
      <c r="B47" s="54" t="s">
        <v>165</v>
      </c>
      <c r="C47" s="18">
        <v>0</v>
      </c>
    </row>
    <row r="48" spans="1:3" x14ac:dyDescent="0.25">
      <c r="A48" s="45">
        <v>3</v>
      </c>
      <c r="B48" s="54" t="s">
        <v>166</v>
      </c>
      <c r="C48" s="18">
        <v>219</v>
      </c>
    </row>
    <row r="49" spans="1:3" x14ac:dyDescent="0.25">
      <c r="A49" s="45">
        <v>4</v>
      </c>
      <c r="B49" s="54" t="s">
        <v>167</v>
      </c>
      <c r="C49" s="18">
        <v>7389.0788000000002</v>
      </c>
    </row>
    <row r="50" spans="1:3" x14ac:dyDescent="0.25">
      <c r="A50" s="45">
        <v>5</v>
      </c>
      <c r="B50" s="54" t="s">
        <v>168</v>
      </c>
      <c r="C50" s="18">
        <v>0</v>
      </c>
    </row>
    <row r="51" spans="1:3" x14ac:dyDescent="0.25">
      <c r="A51" s="45">
        <v>6</v>
      </c>
      <c r="B51" s="54" t="s">
        <v>169</v>
      </c>
      <c r="C51" s="18">
        <v>0</v>
      </c>
    </row>
    <row r="52" spans="1:3" ht="31.5" x14ac:dyDescent="0.25">
      <c r="A52" s="45">
        <v>7</v>
      </c>
      <c r="B52" s="54" t="s">
        <v>170</v>
      </c>
      <c r="C52" s="18">
        <v>0</v>
      </c>
    </row>
    <row r="53" spans="1:3" x14ac:dyDescent="0.25">
      <c r="A53" s="45">
        <v>8</v>
      </c>
      <c r="B53" s="54" t="s">
        <v>171</v>
      </c>
      <c r="C53" s="18">
        <v>0</v>
      </c>
    </row>
    <row r="54" spans="1:3" x14ac:dyDescent="0.25">
      <c r="A54" s="45"/>
      <c r="B54" s="55" t="s">
        <v>172</v>
      </c>
      <c r="C54" s="18">
        <v>17355.827799999999</v>
      </c>
    </row>
    <row r="55" spans="1:3" x14ac:dyDescent="0.25">
      <c r="A55" s="48" t="s">
        <v>173</v>
      </c>
      <c r="B55" s="49" t="s">
        <v>174</v>
      </c>
      <c r="C55" s="18"/>
    </row>
    <row r="56" spans="1:3" x14ac:dyDescent="0.25">
      <c r="A56" s="48" t="s">
        <v>129</v>
      </c>
      <c r="B56" s="47" t="s">
        <v>175</v>
      </c>
      <c r="C56" s="18">
        <v>8949.4188099999992</v>
      </c>
    </row>
    <row r="57" spans="1:3" x14ac:dyDescent="0.25">
      <c r="A57" s="48" t="s">
        <v>10</v>
      </c>
      <c r="B57" s="47" t="s">
        <v>176</v>
      </c>
      <c r="C57" s="18">
        <v>2865.2282700000001</v>
      </c>
    </row>
    <row r="58" spans="1:3" x14ac:dyDescent="0.25">
      <c r="A58" s="48" t="s">
        <v>23</v>
      </c>
      <c r="B58" s="47" t="s">
        <v>126</v>
      </c>
      <c r="C58" s="18">
        <v>6084.1905399999996</v>
      </c>
    </row>
    <row r="59" spans="1:3" x14ac:dyDescent="0.25">
      <c r="A59" s="48" t="s">
        <v>59</v>
      </c>
      <c r="B59" s="47" t="s">
        <v>177</v>
      </c>
      <c r="C59" s="18"/>
    </row>
    <row r="60" spans="1:3" x14ac:dyDescent="0.25">
      <c r="A60" s="48" t="s">
        <v>10</v>
      </c>
      <c r="B60" s="47" t="s">
        <v>178</v>
      </c>
      <c r="C60" s="18">
        <v>44074.136640000004</v>
      </c>
    </row>
    <row r="61" spans="1:3" x14ac:dyDescent="0.25">
      <c r="A61" s="48" t="s">
        <v>23</v>
      </c>
      <c r="B61" s="47" t="s">
        <v>179</v>
      </c>
      <c r="C61" s="18">
        <v>414.66968000000003</v>
      </c>
    </row>
    <row r="62" spans="1:3" x14ac:dyDescent="0.25">
      <c r="A62" s="48" t="s">
        <v>25</v>
      </c>
      <c r="B62" s="47" t="s">
        <v>180</v>
      </c>
      <c r="C62" s="18">
        <v>0</v>
      </c>
    </row>
    <row r="63" spans="1:3" x14ac:dyDescent="0.25">
      <c r="A63" s="45"/>
      <c r="B63" s="49" t="s">
        <v>181</v>
      </c>
      <c r="C63" s="18">
        <v>44488.806319999996</v>
      </c>
    </row>
    <row r="64" spans="1:3" x14ac:dyDescent="0.25">
      <c r="A64" s="45" t="s">
        <v>182</v>
      </c>
      <c r="B64" s="47" t="s">
        <v>126</v>
      </c>
      <c r="C64" s="18">
        <v>313.28238999999996</v>
      </c>
    </row>
    <row r="65" spans="1:3" x14ac:dyDescent="0.25">
      <c r="A65" s="45"/>
      <c r="B65" s="49" t="s">
        <v>183</v>
      </c>
      <c r="C65" s="18">
        <v>53751.507519999999</v>
      </c>
    </row>
    <row r="66" spans="1:3" x14ac:dyDescent="0.25">
      <c r="A66" s="48" t="s">
        <v>184</v>
      </c>
      <c r="B66" s="49" t="s">
        <v>185</v>
      </c>
      <c r="C66" s="18"/>
    </row>
    <row r="67" spans="1:3" x14ac:dyDescent="0.25">
      <c r="A67" s="48" t="s">
        <v>129</v>
      </c>
      <c r="B67" s="47" t="s">
        <v>186</v>
      </c>
      <c r="C67" s="18">
        <v>0</v>
      </c>
    </row>
    <row r="68" spans="1:3" x14ac:dyDescent="0.25">
      <c r="A68" s="48" t="s">
        <v>59</v>
      </c>
      <c r="B68" s="47" t="s">
        <v>187</v>
      </c>
      <c r="C68" s="18">
        <v>42935.130529999995</v>
      </c>
    </row>
    <row r="69" spans="1:3" x14ac:dyDescent="0.25">
      <c r="A69" s="48" t="s">
        <v>137</v>
      </c>
      <c r="B69" s="47" t="s">
        <v>188</v>
      </c>
      <c r="C69" s="18">
        <v>1515.2812999999999</v>
      </c>
    </row>
    <row r="70" spans="1:3" x14ac:dyDescent="0.25">
      <c r="A70" s="48"/>
      <c r="B70" s="49" t="s">
        <v>189</v>
      </c>
      <c r="C70" s="18">
        <v>44450.411830000005</v>
      </c>
    </row>
    <row r="71" spans="1:3" x14ac:dyDescent="0.25">
      <c r="A71" s="48"/>
      <c r="B71" s="56" t="s">
        <v>190</v>
      </c>
      <c r="C71" s="18">
        <v>2590819.2915900005</v>
      </c>
    </row>
    <row r="72" spans="1:3" x14ac:dyDescent="0.25">
      <c r="A72" s="48" t="s">
        <v>191</v>
      </c>
      <c r="B72" s="49" t="s">
        <v>192</v>
      </c>
      <c r="C72" s="18">
        <v>2811</v>
      </c>
    </row>
    <row r="73" spans="1:3" ht="15.75" customHeight="1" x14ac:dyDescent="0.25">
      <c r="A73" s="163" t="s">
        <v>193</v>
      </c>
      <c r="B73" s="163"/>
      <c r="C73" s="18"/>
    </row>
    <row r="74" spans="1:3" x14ac:dyDescent="0.25">
      <c r="A74" s="57" t="s">
        <v>194</v>
      </c>
      <c r="B74" s="58" t="s">
        <v>195</v>
      </c>
      <c r="C74" s="18"/>
    </row>
    <row r="75" spans="1:3" x14ac:dyDescent="0.25">
      <c r="A75" s="48" t="s">
        <v>129</v>
      </c>
      <c r="B75" s="59" t="s">
        <v>196</v>
      </c>
      <c r="C75" s="18">
        <v>263964.00800000003</v>
      </c>
    </row>
    <row r="76" spans="1:3" x14ac:dyDescent="0.25">
      <c r="A76" s="60" t="s">
        <v>123</v>
      </c>
      <c r="B76" s="47" t="s">
        <v>197</v>
      </c>
      <c r="C76" s="18">
        <v>0</v>
      </c>
    </row>
    <row r="77" spans="1:3" x14ac:dyDescent="0.25">
      <c r="A77" s="60" t="s">
        <v>123</v>
      </c>
      <c r="B77" s="47" t="s">
        <v>198</v>
      </c>
      <c r="C77" s="18">
        <v>0</v>
      </c>
    </row>
    <row r="78" spans="1:3" x14ac:dyDescent="0.25">
      <c r="A78" s="48" t="s">
        <v>59</v>
      </c>
      <c r="B78" s="47" t="s">
        <v>199</v>
      </c>
      <c r="C78" s="18">
        <v>0</v>
      </c>
    </row>
    <row r="79" spans="1:3" x14ac:dyDescent="0.25">
      <c r="A79" s="48" t="s">
        <v>137</v>
      </c>
      <c r="B79" s="47" t="s">
        <v>200</v>
      </c>
      <c r="C79" s="18">
        <v>54915.965949999998</v>
      </c>
    </row>
    <row r="80" spans="1:3" x14ac:dyDescent="0.25">
      <c r="A80" s="48" t="s">
        <v>146</v>
      </c>
      <c r="B80" s="47" t="s">
        <v>201</v>
      </c>
      <c r="C80" s="18">
        <v>79837.038119999997</v>
      </c>
    </row>
    <row r="81" spans="1:3" x14ac:dyDescent="0.25">
      <c r="A81" s="48" t="s">
        <v>202</v>
      </c>
      <c r="B81" s="47" t="s">
        <v>203</v>
      </c>
      <c r="C81" s="18">
        <v>242110.61325000002</v>
      </c>
    </row>
    <row r="82" spans="1:3" x14ac:dyDescent="0.25">
      <c r="A82" s="48" t="s">
        <v>204</v>
      </c>
      <c r="B82" s="47" t="s">
        <v>205</v>
      </c>
      <c r="C82" s="18">
        <v>-4294</v>
      </c>
    </row>
    <row r="83" spans="1:3" x14ac:dyDescent="0.25">
      <c r="A83" s="48" t="s">
        <v>206</v>
      </c>
      <c r="B83" s="47" t="s">
        <v>207</v>
      </c>
      <c r="C83" s="18">
        <v>672.25098999999932</v>
      </c>
    </row>
    <row r="84" spans="1:3" x14ac:dyDescent="0.25">
      <c r="A84" s="60"/>
      <c r="B84" s="49" t="s">
        <v>208</v>
      </c>
      <c r="C84" s="18">
        <v>637205.87630999996</v>
      </c>
    </row>
    <row r="85" spans="1:3" x14ac:dyDescent="0.25">
      <c r="A85" s="48" t="s">
        <v>127</v>
      </c>
      <c r="B85" s="49" t="s">
        <v>209</v>
      </c>
      <c r="C85" s="18">
        <v>300</v>
      </c>
    </row>
    <row r="86" spans="1:3" x14ac:dyDescent="0.25">
      <c r="A86" s="45" t="s">
        <v>210</v>
      </c>
      <c r="B86" s="53" t="s">
        <v>211</v>
      </c>
      <c r="C86" s="18">
        <v>0</v>
      </c>
    </row>
    <row r="87" spans="1:3" x14ac:dyDescent="0.25">
      <c r="A87" s="45" t="s">
        <v>149</v>
      </c>
      <c r="B87" s="49" t="s">
        <v>212</v>
      </c>
      <c r="C87" s="18"/>
    </row>
    <row r="88" spans="1:3" x14ac:dyDescent="0.25">
      <c r="A88" s="45" t="s">
        <v>10</v>
      </c>
      <c r="B88" s="54" t="s">
        <v>213</v>
      </c>
      <c r="C88" s="18">
        <v>105531.71054999999</v>
      </c>
    </row>
    <row r="89" spans="1:3" x14ac:dyDescent="0.25">
      <c r="A89" s="45" t="s">
        <v>23</v>
      </c>
      <c r="B89" s="54" t="s">
        <v>214</v>
      </c>
      <c r="C89" s="18">
        <v>53</v>
      </c>
    </row>
    <row r="90" spans="1:3" x14ac:dyDescent="0.25">
      <c r="A90" s="45" t="s">
        <v>25</v>
      </c>
      <c r="B90" s="54" t="s">
        <v>215</v>
      </c>
      <c r="C90" s="18">
        <v>878862.75164000003</v>
      </c>
    </row>
    <row r="91" spans="1:3" x14ac:dyDescent="0.25">
      <c r="A91" s="45" t="s">
        <v>27</v>
      </c>
      <c r="B91" s="54" t="s">
        <v>216</v>
      </c>
      <c r="C91" s="18">
        <v>75990.275739999997</v>
      </c>
    </row>
    <row r="92" spans="1:3" x14ac:dyDescent="0.25">
      <c r="A92" s="45" t="s">
        <v>38</v>
      </c>
      <c r="B92" s="54" t="s">
        <v>217</v>
      </c>
      <c r="C92" s="18">
        <v>174</v>
      </c>
    </row>
    <row r="93" spans="1:3" x14ac:dyDescent="0.25">
      <c r="A93" s="45" t="s">
        <v>43</v>
      </c>
      <c r="B93" s="54" t="s">
        <v>218</v>
      </c>
      <c r="C93" s="18">
        <v>76337.126000000004</v>
      </c>
    </row>
    <row r="94" spans="1:3" x14ac:dyDescent="0.25">
      <c r="A94" s="45" t="s">
        <v>45</v>
      </c>
      <c r="B94" s="54" t="s">
        <v>219</v>
      </c>
      <c r="C94" s="18">
        <v>4247.1498899999997</v>
      </c>
    </row>
    <row r="95" spans="1:3" x14ac:dyDescent="0.25">
      <c r="A95" s="45" t="s">
        <v>52</v>
      </c>
      <c r="B95" s="54" t="s">
        <v>220</v>
      </c>
      <c r="C95" s="18">
        <v>537</v>
      </c>
    </row>
    <row r="96" spans="1:3" x14ac:dyDescent="0.25">
      <c r="A96" s="45" t="s">
        <v>55</v>
      </c>
      <c r="B96" s="54" t="s">
        <v>221</v>
      </c>
      <c r="C96" s="18">
        <v>25533</v>
      </c>
    </row>
    <row r="97" spans="1:3" x14ac:dyDescent="0.25">
      <c r="A97" s="61"/>
      <c r="B97" s="53" t="s">
        <v>222</v>
      </c>
      <c r="C97" s="18">
        <v>1167266.01382</v>
      </c>
    </row>
    <row r="98" spans="1:3" x14ac:dyDescent="0.25">
      <c r="A98" s="45" t="s">
        <v>151</v>
      </c>
      <c r="B98" s="53" t="s">
        <v>223</v>
      </c>
      <c r="C98" s="18">
        <v>712972.27465999988</v>
      </c>
    </row>
    <row r="99" spans="1:3" x14ac:dyDescent="0.25">
      <c r="A99" s="50" t="s">
        <v>224</v>
      </c>
      <c r="B99" s="55" t="s">
        <v>225</v>
      </c>
      <c r="C99" s="18">
        <v>258</v>
      </c>
    </row>
    <row r="100" spans="1:3" x14ac:dyDescent="0.25">
      <c r="A100" s="62" t="s">
        <v>10</v>
      </c>
      <c r="B100" s="51" t="s">
        <v>226</v>
      </c>
      <c r="C100" s="18">
        <v>258</v>
      </c>
    </row>
    <row r="101" spans="1:3" x14ac:dyDescent="0.25">
      <c r="A101" s="62" t="s">
        <v>23</v>
      </c>
      <c r="B101" s="51" t="s">
        <v>227</v>
      </c>
      <c r="C101" s="18">
        <v>0</v>
      </c>
    </row>
    <row r="102" spans="1:3" x14ac:dyDescent="0.25">
      <c r="A102" s="62" t="s">
        <v>25</v>
      </c>
      <c r="B102" s="51" t="s">
        <v>228</v>
      </c>
      <c r="C102" s="18">
        <v>0</v>
      </c>
    </row>
    <row r="103" spans="1:3" x14ac:dyDescent="0.25">
      <c r="A103" s="48" t="s">
        <v>173</v>
      </c>
      <c r="B103" s="49" t="s">
        <v>229</v>
      </c>
      <c r="C103" s="18">
        <v>1213.0391</v>
      </c>
    </row>
    <row r="104" spans="1:3" x14ac:dyDescent="0.25">
      <c r="A104" s="48" t="s">
        <v>184</v>
      </c>
      <c r="B104" s="49" t="s">
        <v>230</v>
      </c>
      <c r="C104" s="18">
        <v>71378.087200000009</v>
      </c>
    </row>
    <row r="105" spans="1:3" x14ac:dyDescent="0.25">
      <c r="A105" s="48" t="s">
        <v>129</v>
      </c>
      <c r="B105" s="47" t="s">
        <v>231</v>
      </c>
      <c r="C105" s="18">
        <v>39134.509750000005</v>
      </c>
    </row>
    <row r="106" spans="1:3" x14ac:dyDescent="0.25">
      <c r="A106" s="48" t="s">
        <v>123</v>
      </c>
      <c r="B106" s="47" t="s">
        <v>232</v>
      </c>
      <c r="C106" s="18">
        <v>0</v>
      </c>
    </row>
    <row r="107" spans="1:3" x14ac:dyDescent="0.25">
      <c r="A107" s="48" t="s">
        <v>123</v>
      </c>
      <c r="B107" s="47" t="s">
        <v>233</v>
      </c>
      <c r="C107" s="18">
        <v>0</v>
      </c>
    </row>
    <row r="108" spans="1:3" x14ac:dyDescent="0.25">
      <c r="A108" s="48" t="s">
        <v>59</v>
      </c>
      <c r="B108" s="47" t="s">
        <v>234</v>
      </c>
      <c r="C108" s="18">
        <v>6519.25432</v>
      </c>
    </row>
    <row r="109" spans="1:3" x14ac:dyDescent="0.25">
      <c r="A109" s="48" t="s">
        <v>123</v>
      </c>
      <c r="B109" s="47" t="s">
        <v>232</v>
      </c>
      <c r="C109" s="18">
        <v>0</v>
      </c>
    </row>
    <row r="110" spans="1:3" x14ac:dyDescent="0.25">
      <c r="A110" s="48" t="s">
        <v>123</v>
      </c>
      <c r="B110" s="47" t="s">
        <v>233</v>
      </c>
      <c r="C110" s="18">
        <v>0</v>
      </c>
    </row>
    <row r="111" spans="1:3" x14ac:dyDescent="0.25">
      <c r="A111" s="48" t="s">
        <v>137</v>
      </c>
      <c r="B111" s="47" t="s">
        <v>235</v>
      </c>
      <c r="C111" s="18">
        <v>0</v>
      </c>
    </row>
    <row r="112" spans="1:3" x14ac:dyDescent="0.25">
      <c r="A112" s="48" t="s">
        <v>10</v>
      </c>
      <c r="B112" s="47" t="s">
        <v>236</v>
      </c>
      <c r="C112" s="18">
        <v>0</v>
      </c>
    </row>
    <row r="113" spans="1:3" x14ac:dyDescent="0.25">
      <c r="A113" s="48" t="s">
        <v>123</v>
      </c>
      <c r="B113" s="47" t="s">
        <v>232</v>
      </c>
      <c r="C113" s="18">
        <v>0</v>
      </c>
    </row>
    <row r="114" spans="1:3" x14ac:dyDescent="0.25">
      <c r="A114" s="48" t="s">
        <v>123</v>
      </c>
      <c r="B114" s="47" t="s">
        <v>233</v>
      </c>
      <c r="C114" s="18">
        <v>0</v>
      </c>
    </row>
    <row r="115" spans="1:3" x14ac:dyDescent="0.25">
      <c r="A115" s="48" t="s">
        <v>23</v>
      </c>
      <c r="B115" s="47" t="s">
        <v>237</v>
      </c>
      <c r="C115" s="18">
        <v>0</v>
      </c>
    </row>
    <row r="116" spans="1:3" x14ac:dyDescent="0.25">
      <c r="A116" s="48" t="s">
        <v>123</v>
      </c>
      <c r="B116" s="47" t="s">
        <v>232</v>
      </c>
      <c r="C116" s="18">
        <v>0</v>
      </c>
    </row>
    <row r="117" spans="1:3" x14ac:dyDescent="0.25">
      <c r="A117" s="48" t="s">
        <v>123</v>
      </c>
      <c r="B117" s="47" t="s">
        <v>233</v>
      </c>
      <c r="C117" s="18">
        <v>0</v>
      </c>
    </row>
    <row r="118" spans="1:3" x14ac:dyDescent="0.25">
      <c r="A118" s="48" t="s">
        <v>146</v>
      </c>
      <c r="B118" s="47" t="s">
        <v>238</v>
      </c>
      <c r="C118" s="18">
        <v>0</v>
      </c>
    </row>
    <row r="119" spans="1:3" x14ac:dyDescent="0.25">
      <c r="A119" s="48" t="s">
        <v>123</v>
      </c>
      <c r="B119" s="47" t="s">
        <v>232</v>
      </c>
      <c r="C119" s="18">
        <v>0</v>
      </c>
    </row>
    <row r="120" spans="1:3" x14ac:dyDescent="0.25">
      <c r="A120" s="48" t="s">
        <v>123</v>
      </c>
      <c r="B120" s="47" t="s">
        <v>233</v>
      </c>
      <c r="C120" s="18">
        <v>0</v>
      </c>
    </row>
    <row r="121" spans="1:3" x14ac:dyDescent="0.25">
      <c r="A121" s="48" t="s">
        <v>202</v>
      </c>
      <c r="B121" s="47" t="s">
        <v>239</v>
      </c>
      <c r="C121" s="18">
        <v>25724.323130000001</v>
      </c>
    </row>
    <row r="122" spans="1:3" x14ac:dyDescent="0.25">
      <c r="A122" s="48" t="s">
        <v>123</v>
      </c>
      <c r="B122" s="47" t="s">
        <v>232</v>
      </c>
      <c r="C122" s="18">
        <v>4</v>
      </c>
    </row>
    <row r="123" spans="1:3" x14ac:dyDescent="0.25">
      <c r="A123" s="48" t="s">
        <v>123</v>
      </c>
      <c r="B123" s="47" t="s">
        <v>233</v>
      </c>
      <c r="C123" s="18">
        <v>0</v>
      </c>
    </row>
    <row r="124" spans="1:3" x14ac:dyDescent="0.25">
      <c r="A124" s="48" t="s">
        <v>123</v>
      </c>
      <c r="B124" s="47" t="s">
        <v>240</v>
      </c>
      <c r="C124" s="18">
        <v>4770.3822900000005</v>
      </c>
    </row>
    <row r="125" spans="1:3" x14ac:dyDescent="0.25">
      <c r="A125" s="48" t="s">
        <v>123</v>
      </c>
      <c r="B125" s="47" t="s">
        <v>241</v>
      </c>
      <c r="C125" s="18">
        <v>827.90199000000007</v>
      </c>
    </row>
    <row r="126" spans="1:3" x14ac:dyDescent="0.25">
      <c r="A126" s="48" t="s">
        <v>123</v>
      </c>
      <c r="B126" s="47" t="s">
        <v>242</v>
      </c>
      <c r="C126" s="18">
        <v>359.40300000000002</v>
      </c>
    </row>
    <row r="127" spans="1:3" x14ac:dyDescent="0.25">
      <c r="A127" s="48" t="s">
        <v>191</v>
      </c>
      <c r="B127" s="26" t="s">
        <v>243</v>
      </c>
      <c r="C127" s="18"/>
    </row>
    <row r="128" spans="1:3" x14ac:dyDescent="0.25">
      <c r="A128" s="48" t="s">
        <v>129</v>
      </c>
      <c r="B128" s="47" t="s">
        <v>244</v>
      </c>
      <c r="C128" s="18">
        <v>226</v>
      </c>
    </row>
    <row r="129" spans="1:3" x14ac:dyDescent="0.25">
      <c r="A129" s="48" t="s">
        <v>59</v>
      </c>
      <c r="B129" s="47" t="s">
        <v>245</v>
      </c>
      <c r="C129" s="18">
        <v>0</v>
      </c>
    </row>
    <row r="130" spans="1:3" x14ac:dyDescent="0.25">
      <c r="A130" s="48"/>
      <c r="B130" s="49" t="s">
        <v>246</v>
      </c>
      <c r="C130" s="18">
        <v>226</v>
      </c>
    </row>
    <row r="131" spans="1:3" x14ac:dyDescent="0.25">
      <c r="A131" s="24"/>
      <c r="B131" s="26" t="s">
        <v>247</v>
      </c>
      <c r="C131" s="18">
        <v>2590819.2910900004</v>
      </c>
    </row>
    <row r="132" spans="1:3" x14ac:dyDescent="0.25">
      <c r="A132" s="63" t="s">
        <v>248</v>
      </c>
      <c r="B132" s="26" t="s">
        <v>249</v>
      </c>
      <c r="C132" s="18">
        <v>2811</v>
      </c>
    </row>
    <row r="133" spans="1:3" x14ac:dyDescent="0.2">
      <c r="A133" s="156" t="s">
        <v>119</v>
      </c>
      <c r="B133" s="156"/>
      <c r="C133" s="156"/>
    </row>
    <row r="134" spans="1:3" x14ac:dyDescent="0.25">
      <c r="A134" s="64"/>
      <c r="B134" s="64"/>
    </row>
    <row r="135" spans="1:3" x14ac:dyDescent="0.25">
      <c r="A135" s="64"/>
      <c r="B135" s="64"/>
    </row>
    <row r="136" spans="1:3" x14ac:dyDescent="0.25">
      <c r="A136" s="64"/>
      <c r="B136" s="64"/>
    </row>
    <row r="137" spans="1:3" x14ac:dyDescent="0.25">
      <c r="A137" s="64"/>
      <c r="B137" s="64"/>
    </row>
    <row r="138" spans="1:3" x14ac:dyDescent="0.25">
      <c r="A138" s="64"/>
      <c r="B138" s="64"/>
    </row>
    <row r="139" spans="1:3" x14ac:dyDescent="0.25">
      <c r="A139" s="64"/>
      <c r="B139" s="64"/>
    </row>
    <row r="140" spans="1:3" x14ac:dyDescent="0.25">
      <c r="A140" s="64"/>
      <c r="B140" s="64"/>
    </row>
    <row r="141" spans="1:3" x14ac:dyDescent="0.25">
      <c r="A141" s="64"/>
      <c r="B141" s="64"/>
    </row>
    <row r="142" spans="1:3" x14ac:dyDescent="0.25">
      <c r="A142" s="64"/>
      <c r="B142" s="64"/>
    </row>
    <row r="143" spans="1:3" x14ac:dyDescent="0.25">
      <c r="A143" s="64"/>
      <c r="B143" s="64"/>
    </row>
    <row r="144" spans="1:3" x14ac:dyDescent="0.25">
      <c r="A144" s="64"/>
      <c r="B144" s="64"/>
    </row>
    <row r="145" spans="1:2" x14ac:dyDescent="0.25">
      <c r="A145" s="64"/>
      <c r="B145" s="64"/>
    </row>
    <row r="146" spans="1:2" x14ac:dyDescent="0.25">
      <c r="A146" s="64"/>
      <c r="B146" s="64"/>
    </row>
    <row r="147" spans="1:2" x14ac:dyDescent="0.25">
      <c r="A147" s="64"/>
      <c r="B147" s="64"/>
    </row>
    <row r="148" spans="1:2" x14ac:dyDescent="0.25">
      <c r="A148" s="64"/>
      <c r="B148" s="64"/>
    </row>
    <row r="149" spans="1:2" x14ac:dyDescent="0.25">
      <c r="A149" s="64"/>
      <c r="B149" s="64"/>
    </row>
    <row r="150" spans="1:2" x14ac:dyDescent="0.25">
      <c r="A150" s="64"/>
      <c r="B150" s="64"/>
    </row>
    <row r="151" spans="1:2" x14ac:dyDescent="0.25">
      <c r="A151" s="64"/>
      <c r="B151" s="64"/>
    </row>
    <row r="152" spans="1:2" x14ac:dyDescent="0.25">
      <c r="A152" s="64"/>
      <c r="B152" s="64"/>
    </row>
    <row r="153" spans="1:2" x14ac:dyDescent="0.25">
      <c r="A153" s="64"/>
      <c r="B153" s="64"/>
    </row>
    <row r="154" spans="1:2" x14ac:dyDescent="0.25">
      <c r="A154" s="64"/>
      <c r="B154" s="64"/>
    </row>
    <row r="155" spans="1:2" x14ac:dyDescent="0.25">
      <c r="A155" s="64"/>
      <c r="B155" s="64"/>
    </row>
    <row r="156" spans="1:2" x14ac:dyDescent="0.25">
      <c r="A156" s="64"/>
      <c r="B156" s="64"/>
    </row>
    <row r="157" spans="1:2" x14ac:dyDescent="0.25">
      <c r="A157" s="64"/>
      <c r="B157" s="64"/>
    </row>
    <row r="158" spans="1:2" x14ac:dyDescent="0.25">
      <c r="A158" s="64"/>
      <c r="B158" s="64"/>
    </row>
    <row r="159" spans="1:2" x14ac:dyDescent="0.25">
      <c r="A159" s="64"/>
      <c r="B159" s="64"/>
    </row>
    <row r="160" spans="1:2" x14ac:dyDescent="0.25">
      <c r="A160" s="64"/>
      <c r="B160" s="64"/>
    </row>
    <row r="161" spans="1:2" x14ac:dyDescent="0.25">
      <c r="A161" s="64"/>
      <c r="B161" s="64"/>
    </row>
    <row r="162" spans="1:2" x14ac:dyDescent="0.25">
      <c r="A162" s="64"/>
      <c r="B162" s="64"/>
    </row>
    <row r="163" spans="1:2" x14ac:dyDescent="0.25">
      <c r="A163" s="64"/>
      <c r="B163" s="64"/>
    </row>
    <row r="164" spans="1:2" x14ac:dyDescent="0.25">
      <c r="A164" s="64"/>
      <c r="B164" s="64"/>
    </row>
    <row r="165" spans="1:2" x14ac:dyDescent="0.25">
      <c r="A165" s="64"/>
      <c r="B165" s="64"/>
    </row>
    <row r="166" spans="1:2" x14ac:dyDescent="0.25">
      <c r="A166" s="64"/>
      <c r="B166" s="64"/>
    </row>
    <row r="167" spans="1:2" x14ac:dyDescent="0.25">
      <c r="A167" s="64"/>
      <c r="B167" s="64"/>
    </row>
    <row r="168" spans="1:2" x14ac:dyDescent="0.25">
      <c r="A168" s="64"/>
      <c r="B168" s="64"/>
    </row>
    <row r="169" spans="1:2" x14ac:dyDescent="0.25">
      <c r="A169" s="64"/>
      <c r="B169" s="64"/>
    </row>
    <row r="170" spans="1:2" x14ac:dyDescent="0.25">
      <c r="A170" s="64"/>
      <c r="B170" s="64"/>
    </row>
    <row r="171" spans="1:2" x14ac:dyDescent="0.25">
      <c r="A171" s="64"/>
      <c r="B171" s="64"/>
    </row>
    <row r="172" spans="1:2" x14ac:dyDescent="0.25">
      <c r="A172" s="64"/>
      <c r="B172" s="64"/>
    </row>
    <row r="173" spans="1:2" x14ac:dyDescent="0.25">
      <c r="A173" s="64"/>
      <c r="B173" s="64"/>
    </row>
    <row r="174" spans="1:2" x14ac:dyDescent="0.25">
      <c r="A174" s="64"/>
      <c r="B174" s="64"/>
    </row>
    <row r="175" spans="1:2" x14ac:dyDescent="0.25">
      <c r="A175" s="64"/>
      <c r="B175" s="64"/>
    </row>
    <row r="176" spans="1:2" x14ac:dyDescent="0.25">
      <c r="A176" s="64"/>
      <c r="B176" s="64"/>
    </row>
    <row r="177" spans="1:2" x14ac:dyDescent="0.25">
      <c r="A177" s="64"/>
      <c r="B177" s="64"/>
    </row>
    <row r="178" spans="1:2" x14ac:dyDescent="0.25">
      <c r="A178" s="64"/>
      <c r="B178" s="64"/>
    </row>
    <row r="179" spans="1:2" x14ac:dyDescent="0.25">
      <c r="A179" s="64"/>
      <c r="B179" s="64"/>
    </row>
    <row r="180" spans="1:2" x14ac:dyDescent="0.25">
      <c r="A180" s="64"/>
      <c r="B180" s="64"/>
    </row>
    <row r="181" spans="1:2" x14ac:dyDescent="0.25">
      <c r="A181" s="64"/>
      <c r="B181" s="64"/>
    </row>
    <row r="182" spans="1:2" x14ac:dyDescent="0.25">
      <c r="A182" s="64"/>
      <c r="B182" s="64"/>
    </row>
    <row r="183" spans="1:2" x14ac:dyDescent="0.25">
      <c r="A183" s="64"/>
      <c r="B183" s="64"/>
    </row>
    <row r="184" spans="1:2" x14ac:dyDescent="0.25">
      <c r="A184" s="64"/>
      <c r="B184" s="64"/>
    </row>
    <row r="185" spans="1:2" x14ac:dyDescent="0.25">
      <c r="A185" s="64"/>
      <c r="B185" s="64"/>
    </row>
    <row r="186" spans="1:2" x14ac:dyDescent="0.25">
      <c r="A186" s="64"/>
      <c r="B186" s="64"/>
    </row>
    <row r="187" spans="1:2" x14ac:dyDescent="0.25">
      <c r="A187" s="64"/>
      <c r="B187" s="64"/>
    </row>
    <row r="188" spans="1:2" x14ac:dyDescent="0.25">
      <c r="A188" s="64"/>
      <c r="B188" s="64"/>
    </row>
    <row r="189" spans="1:2" x14ac:dyDescent="0.25">
      <c r="A189" s="64"/>
      <c r="B189" s="64"/>
    </row>
    <row r="190" spans="1:2" x14ac:dyDescent="0.25">
      <c r="A190" s="64"/>
      <c r="B190" s="64"/>
    </row>
    <row r="191" spans="1:2" x14ac:dyDescent="0.25">
      <c r="A191" s="64"/>
      <c r="B191" s="64"/>
    </row>
    <row r="192" spans="1:2" x14ac:dyDescent="0.25">
      <c r="A192" s="64"/>
      <c r="B192" s="64"/>
    </row>
    <row r="193" spans="1:2" x14ac:dyDescent="0.25">
      <c r="A193" s="64"/>
      <c r="B193" s="64"/>
    </row>
    <row r="194" spans="1:2" x14ac:dyDescent="0.25">
      <c r="A194" s="64"/>
      <c r="B194" s="64"/>
    </row>
    <row r="195" spans="1:2" x14ac:dyDescent="0.25">
      <c r="A195" s="64"/>
      <c r="B195" s="64"/>
    </row>
    <row r="196" spans="1:2" x14ac:dyDescent="0.25">
      <c r="A196" s="64"/>
      <c r="B196" s="64"/>
    </row>
    <row r="197" spans="1:2" x14ac:dyDescent="0.25">
      <c r="A197" s="64"/>
      <c r="B197" s="64"/>
    </row>
    <row r="198" spans="1:2" x14ac:dyDescent="0.25">
      <c r="A198" s="64"/>
      <c r="B198" s="64"/>
    </row>
    <row r="199" spans="1:2" x14ac:dyDescent="0.25">
      <c r="A199" s="64"/>
      <c r="B199" s="64"/>
    </row>
    <row r="200" spans="1:2" x14ac:dyDescent="0.25">
      <c r="A200" s="64"/>
      <c r="B200" s="64"/>
    </row>
    <row r="201" spans="1:2" x14ac:dyDescent="0.25">
      <c r="A201" s="64"/>
      <c r="B201" s="64"/>
    </row>
    <row r="202" spans="1:2" x14ac:dyDescent="0.25">
      <c r="A202" s="64"/>
      <c r="B202" s="64"/>
    </row>
    <row r="203" spans="1:2" x14ac:dyDescent="0.25">
      <c r="A203" s="64"/>
      <c r="B203" s="64"/>
    </row>
    <row r="204" spans="1:2" x14ac:dyDescent="0.25">
      <c r="A204" s="64"/>
      <c r="B204" s="64"/>
    </row>
    <row r="205" spans="1:2" x14ac:dyDescent="0.25">
      <c r="A205" s="64"/>
      <c r="B205" s="64"/>
    </row>
    <row r="206" spans="1:2" x14ac:dyDescent="0.25">
      <c r="A206" s="64"/>
      <c r="B206" s="64"/>
    </row>
    <row r="207" spans="1:2" x14ac:dyDescent="0.25">
      <c r="A207" s="64"/>
      <c r="B207" s="64"/>
    </row>
    <row r="208" spans="1:2" x14ac:dyDescent="0.25">
      <c r="A208" s="64"/>
      <c r="B208" s="64"/>
    </row>
    <row r="209" spans="1:2" x14ac:dyDescent="0.25">
      <c r="A209" s="64"/>
      <c r="B209" s="64"/>
    </row>
    <row r="210" spans="1:2" x14ac:dyDescent="0.25">
      <c r="A210" s="64"/>
      <c r="B210" s="64"/>
    </row>
    <row r="211" spans="1:2" x14ac:dyDescent="0.25">
      <c r="A211" s="64"/>
      <c r="B211" s="64"/>
    </row>
    <row r="212" spans="1:2" x14ac:dyDescent="0.25">
      <c r="A212" s="64"/>
      <c r="B212" s="64"/>
    </row>
    <row r="213" spans="1:2" x14ac:dyDescent="0.25">
      <c r="A213" s="64"/>
      <c r="B213" s="64"/>
    </row>
    <row r="214" spans="1:2" x14ac:dyDescent="0.25">
      <c r="A214" s="64"/>
      <c r="B214" s="64"/>
    </row>
    <row r="215" spans="1:2" x14ac:dyDescent="0.25">
      <c r="A215" s="64"/>
      <c r="B215" s="64"/>
    </row>
    <row r="216" spans="1:2" x14ac:dyDescent="0.25">
      <c r="A216" s="64"/>
      <c r="B216" s="64"/>
    </row>
    <row r="217" spans="1:2" x14ac:dyDescent="0.25">
      <c r="A217" s="64"/>
      <c r="B217" s="64"/>
    </row>
    <row r="218" spans="1:2" x14ac:dyDescent="0.25">
      <c r="A218" s="64"/>
      <c r="B218" s="64"/>
    </row>
    <row r="219" spans="1:2" x14ac:dyDescent="0.25">
      <c r="A219" s="64"/>
      <c r="B219" s="64"/>
    </row>
    <row r="220" spans="1:2" x14ac:dyDescent="0.25">
      <c r="A220" s="64"/>
      <c r="B220" s="64"/>
    </row>
    <row r="221" spans="1:2" x14ac:dyDescent="0.25">
      <c r="A221" s="64"/>
      <c r="B221" s="64"/>
    </row>
    <row r="222" spans="1:2" x14ac:dyDescent="0.25">
      <c r="A222" s="64"/>
      <c r="B222" s="64"/>
    </row>
    <row r="223" spans="1:2" x14ac:dyDescent="0.25">
      <c r="A223" s="64"/>
      <c r="B223" s="64"/>
    </row>
    <row r="224" spans="1:2" x14ac:dyDescent="0.25">
      <c r="A224" s="64"/>
      <c r="B224" s="64"/>
    </row>
    <row r="225" spans="1:2" x14ac:dyDescent="0.25">
      <c r="A225" s="64"/>
      <c r="B225" s="64"/>
    </row>
    <row r="226" spans="1:2" x14ac:dyDescent="0.25">
      <c r="A226" s="64"/>
      <c r="B226" s="64"/>
    </row>
    <row r="227" spans="1:2" x14ac:dyDescent="0.25">
      <c r="A227" s="64"/>
      <c r="B227" s="64"/>
    </row>
    <row r="228" spans="1:2" x14ac:dyDescent="0.25">
      <c r="A228" s="64"/>
      <c r="B228" s="64"/>
    </row>
    <row r="229" spans="1:2" x14ac:dyDescent="0.25">
      <c r="A229" s="64"/>
      <c r="B229" s="64"/>
    </row>
    <row r="230" spans="1:2" x14ac:dyDescent="0.25">
      <c r="A230" s="64"/>
      <c r="B230" s="64"/>
    </row>
    <row r="231" spans="1:2" x14ac:dyDescent="0.25">
      <c r="A231" s="64"/>
      <c r="B231" s="64"/>
    </row>
    <row r="232" spans="1:2" x14ac:dyDescent="0.25">
      <c r="A232" s="64"/>
      <c r="B232" s="64"/>
    </row>
    <row r="233" spans="1:2" x14ac:dyDescent="0.25">
      <c r="A233" s="64"/>
      <c r="B233" s="64"/>
    </row>
    <row r="234" spans="1:2" x14ac:dyDescent="0.25">
      <c r="A234" s="64"/>
      <c r="B234" s="64"/>
    </row>
    <row r="235" spans="1:2" x14ac:dyDescent="0.25">
      <c r="A235" s="64"/>
      <c r="B235" s="64"/>
    </row>
    <row r="236" spans="1:2" x14ac:dyDescent="0.25">
      <c r="A236" s="64"/>
      <c r="B236" s="64"/>
    </row>
    <row r="237" spans="1:2" x14ac:dyDescent="0.25">
      <c r="A237" s="64"/>
      <c r="B237" s="64"/>
    </row>
    <row r="238" spans="1:2" x14ac:dyDescent="0.25">
      <c r="A238" s="64"/>
      <c r="B238" s="64"/>
    </row>
    <row r="239" spans="1:2" x14ac:dyDescent="0.25">
      <c r="A239" s="64"/>
      <c r="B239" s="64"/>
    </row>
    <row r="240" spans="1:2" x14ac:dyDescent="0.25">
      <c r="A240" s="64"/>
      <c r="B240" s="64"/>
    </row>
    <row r="241" spans="1:2" x14ac:dyDescent="0.25">
      <c r="A241" s="64"/>
      <c r="B241" s="64"/>
    </row>
    <row r="242" spans="1:2" x14ac:dyDescent="0.25">
      <c r="A242" s="64"/>
      <c r="B242" s="64"/>
    </row>
    <row r="243" spans="1:2" x14ac:dyDescent="0.25">
      <c r="A243" s="64"/>
      <c r="B243" s="64"/>
    </row>
    <row r="244" spans="1:2" x14ac:dyDescent="0.25">
      <c r="A244" s="64"/>
      <c r="B244" s="64"/>
    </row>
    <row r="245" spans="1:2" x14ac:dyDescent="0.25">
      <c r="A245" s="64"/>
      <c r="B245" s="64"/>
    </row>
    <row r="246" spans="1:2" x14ac:dyDescent="0.25">
      <c r="A246" s="64"/>
      <c r="B246" s="64"/>
    </row>
    <row r="247" spans="1:2" x14ac:dyDescent="0.25">
      <c r="A247" s="64"/>
      <c r="B247" s="64"/>
    </row>
    <row r="248" spans="1:2" x14ac:dyDescent="0.25">
      <c r="A248" s="64"/>
      <c r="B248" s="64"/>
    </row>
    <row r="249" spans="1:2" x14ac:dyDescent="0.25">
      <c r="A249" s="64"/>
      <c r="B249" s="64"/>
    </row>
    <row r="250" spans="1:2" x14ac:dyDescent="0.25">
      <c r="A250" s="64"/>
      <c r="B250" s="64"/>
    </row>
    <row r="251" spans="1:2" x14ac:dyDescent="0.25">
      <c r="A251" s="64"/>
      <c r="B251" s="64"/>
    </row>
    <row r="252" spans="1:2" x14ac:dyDescent="0.25">
      <c r="A252" s="64"/>
      <c r="B252" s="64"/>
    </row>
    <row r="253" spans="1:2" x14ac:dyDescent="0.25">
      <c r="A253" s="64"/>
      <c r="B253" s="64"/>
    </row>
    <row r="254" spans="1:2" x14ac:dyDescent="0.25">
      <c r="A254" s="64"/>
      <c r="B254" s="64"/>
    </row>
    <row r="255" spans="1:2" x14ac:dyDescent="0.25">
      <c r="A255" s="64"/>
      <c r="B255" s="64"/>
    </row>
    <row r="256" spans="1:2" x14ac:dyDescent="0.25">
      <c r="A256" s="64"/>
      <c r="B256" s="64"/>
    </row>
    <row r="257" spans="1:2" x14ac:dyDescent="0.25">
      <c r="A257" s="64"/>
      <c r="B257" s="64"/>
    </row>
    <row r="258" spans="1:2" x14ac:dyDescent="0.25">
      <c r="A258" s="64"/>
      <c r="B258" s="64"/>
    </row>
    <row r="259" spans="1:2" x14ac:dyDescent="0.25">
      <c r="A259" s="64"/>
      <c r="B259" s="64"/>
    </row>
    <row r="260" spans="1:2" x14ac:dyDescent="0.25">
      <c r="A260" s="64"/>
      <c r="B260" s="64"/>
    </row>
    <row r="261" spans="1:2" x14ac:dyDescent="0.25">
      <c r="A261" s="64"/>
      <c r="B261" s="64"/>
    </row>
    <row r="262" spans="1:2" x14ac:dyDescent="0.25">
      <c r="A262" s="64"/>
      <c r="B262" s="64"/>
    </row>
    <row r="263" spans="1:2" x14ac:dyDescent="0.25">
      <c r="A263" s="64"/>
      <c r="B263" s="64"/>
    </row>
    <row r="264" spans="1:2" x14ac:dyDescent="0.25">
      <c r="A264" s="64"/>
      <c r="B264" s="64"/>
    </row>
    <row r="265" spans="1:2" x14ac:dyDescent="0.25">
      <c r="A265" s="64"/>
      <c r="B265" s="64"/>
    </row>
    <row r="266" spans="1:2" x14ac:dyDescent="0.25">
      <c r="A266" s="64"/>
      <c r="B266" s="64"/>
    </row>
    <row r="267" spans="1:2" x14ac:dyDescent="0.25">
      <c r="A267" s="64"/>
      <c r="B267" s="64"/>
    </row>
    <row r="268" spans="1:2" x14ac:dyDescent="0.25">
      <c r="A268" s="64"/>
      <c r="B268" s="64"/>
    </row>
    <row r="269" spans="1:2" x14ac:dyDescent="0.25">
      <c r="A269" s="64"/>
      <c r="B269" s="64"/>
    </row>
    <row r="270" spans="1:2" x14ac:dyDescent="0.25">
      <c r="A270" s="64"/>
      <c r="B270" s="64"/>
    </row>
    <row r="271" spans="1:2" x14ac:dyDescent="0.25">
      <c r="A271" s="64"/>
      <c r="B271" s="64"/>
    </row>
    <row r="272" spans="1:2" x14ac:dyDescent="0.25">
      <c r="A272" s="64"/>
      <c r="B272" s="64"/>
    </row>
    <row r="273" spans="1:2" x14ac:dyDescent="0.25">
      <c r="A273" s="64"/>
      <c r="B273" s="64"/>
    </row>
    <row r="274" spans="1:2" x14ac:dyDescent="0.25">
      <c r="A274" s="64"/>
      <c r="B274" s="64"/>
    </row>
    <row r="275" spans="1:2" x14ac:dyDescent="0.25">
      <c r="A275" s="64"/>
      <c r="B275" s="64"/>
    </row>
    <row r="276" spans="1:2" x14ac:dyDescent="0.25">
      <c r="A276" s="64"/>
      <c r="B276" s="64"/>
    </row>
    <row r="277" spans="1:2" x14ac:dyDescent="0.25">
      <c r="A277" s="64"/>
      <c r="B277" s="64"/>
    </row>
    <row r="278" spans="1:2" x14ac:dyDescent="0.25">
      <c r="A278" s="64"/>
      <c r="B278" s="64"/>
    </row>
    <row r="279" spans="1:2" x14ac:dyDescent="0.25">
      <c r="A279" s="64"/>
      <c r="B279" s="64"/>
    </row>
    <row r="280" spans="1:2" x14ac:dyDescent="0.25">
      <c r="A280" s="64"/>
      <c r="B280" s="64"/>
    </row>
    <row r="281" spans="1:2" x14ac:dyDescent="0.25">
      <c r="A281" s="64"/>
      <c r="B281" s="64"/>
    </row>
    <row r="282" spans="1:2" x14ac:dyDescent="0.25">
      <c r="A282" s="64"/>
      <c r="B282" s="64"/>
    </row>
    <row r="283" spans="1:2" x14ac:dyDescent="0.25">
      <c r="A283" s="64"/>
      <c r="B283" s="64"/>
    </row>
    <row r="284" spans="1:2" x14ac:dyDescent="0.25">
      <c r="A284" s="64"/>
      <c r="B284" s="64"/>
    </row>
    <row r="285" spans="1:2" x14ac:dyDescent="0.25">
      <c r="A285" s="64"/>
      <c r="B285" s="64"/>
    </row>
    <row r="286" spans="1:2" x14ac:dyDescent="0.25">
      <c r="A286" s="64"/>
      <c r="B286" s="64"/>
    </row>
    <row r="287" spans="1:2" x14ac:dyDescent="0.25">
      <c r="A287" s="64"/>
      <c r="B287" s="64"/>
    </row>
    <row r="288" spans="1:2" x14ac:dyDescent="0.25">
      <c r="A288" s="64"/>
      <c r="B288" s="64"/>
    </row>
    <row r="289" spans="1:2" x14ac:dyDescent="0.25">
      <c r="A289" s="64"/>
      <c r="B289" s="64"/>
    </row>
    <row r="290" spans="1:2" x14ac:dyDescent="0.25">
      <c r="A290" s="64"/>
      <c r="B290" s="64"/>
    </row>
    <row r="291" spans="1:2" x14ac:dyDescent="0.25">
      <c r="A291" s="64"/>
      <c r="B291" s="64"/>
    </row>
    <row r="292" spans="1:2" x14ac:dyDescent="0.25">
      <c r="A292" s="64"/>
      <c r="B292" s="64"/>
    </row>
    <row r="293" spans="1:2" x14ac:dyDescent="0.25">
      <c r="A293" s="64"/>
      <c r="B293" s="64"/>
    </row>
    <row r="294" spans="1:2" x14ac:dyDescent="0.25">
      <c r="A294" s="64"/>
      <c r="B294" s="64"/>
    </row>
    <row r="295" spans="1:2" x14ac:dyDescent="0.25">
      <c r="A295" s="64"/>
      <c r="B295" s="64"/>
    </row>
    <row r="296" spans="1:2" x14ac:dyDescent="0.25">
      <c r="A296" s="64"/>
      <c r="B296" s="64"/>
    </row>
    <row r="297" spans="1:2" x14ac:dyDescent="0.25">
      <c r="A297" s="64"/>
      <c r="B297" s="64"/>
    </row>
    <row r="298" spans="1:2" x14ac:dyDescent="0.25">
      <c r="A298" s="64"/>
      <c r="B298" s="64"/>
    </row>
    <row r="299" spans="1:2" x14ac:dyDescent="0.25">
      <c r="A299" s="64"/>
      <c r="B299" s="64"/>
    </row>
    <row r="300" spans="1:2" x14ac:dyDescent="0.25">
      <c r="A300" s="64"/>
      <c r="B300" s="64"/>
    </row>
    <row r="301" spans="1:2" x14ac:dyDescent="0.25">
      <c r="A301" s="64"/>
      <c r="B301" s="64"/>
    </row>
    <row r="302" spans="1:2" x14ac:dyDescent="0.25">
      <c r="A302" s="64"/>
      <c r="B302" s="64"/>
    </row>
    <row r="303" spans="1:2" x14ac:dyDescent="0.25">
      <c r="A303" s="64"/>
      <c r="B303" s="64"/>
    </row>
    <row r="304" spans="1:2" x14ac:dyDescent="0.25">
      <c r="A304" s="64"/>
      <c r="B304" s="64"/>
    </row>
    <row r="305" spans="1:2" x14ac:dyDescent="0.25">
      <c r="A305" s="64"/>
      <c r="B305" s="64"/>
    </row>
    <row r="306" spans="1:2" x14ac:dyDescent="0.25">
      <c r="A306" s="64"/>
      <c r="B306" s="64"/>
    </row>
    <row r="307" spans="1:2" x14ac:dyDescent="0.25">
      <c r="A307" s="64"/>
      <c r="B307" s="64"/>
    </row>
    <row r="308" spans="1:2" x14ac:dyDescent="0.25">
      <c r="A308" s="64"/>
      <c r="B308" s="64"/>
    </row>
    <row r="309" spans="1:2" x14ac:dyDescent="0.25">
      <c r="A309" s="64"/>
      <c r="B309" s="64"/>
    </row>
    <row r="310" spans="1:2" x14ac:dyDescent="0.25">
      <c r="A310" s="64"/>
      <c r="B310" s="64"/>
    </row>
    <row r="311" spans="1:2" x14ac:dyDescent="0.25">
      <c r="A311" s="64"/>
      <c r="B311" s="64"/>
    </row>
    <row r="312" spans="1:2" x14ac:dyDescent="0.25">
      <c r="A312" s="64"/>
      <c r="B312" s="64"/>
    </row>
    <row r="313" spans="1:2" x14ac:dyDescent="0.25">
      <c r="A313" s="64"/>
      <c r="B313" s="64"/>
    </row>
    <row r="314" spans="1:2" x14ac:dyDescent="0.25">
      <c r="A314" s="64"/>
      <c r="B314" s="64"/>
    </row>
    <row r="315" spans="1:2" x14ac:dyDescent="0.25">
      <c r="A315" s="64"/>
      <c r="B315" s="64"/>
    </row>
    <row r="316" spans="1:2" x14ac:dyDescent="0.25">
      <c r="A316" s="64"/>
      <c r="B316" s="64"/>
    </row>
    <row r="317" spans="1:2" x14ac:dyDescent="0.25">
      <c r="A317" s="64"/>
      <c r="B317" s="64"/>
    </row>
    <row r="318" spans="1:2" x14ac:dyDescent="0.25">
      <c r="A318" s="64"/>
      <c r="B318" s="64"/>
    </row>
    <row r="319" spans="1:2" x14ac:dyDescent="0.25">
      <c r="A319" s="64"/>
      <c r="B319" s="64"/>
    </row>
    <row r="320" spans="1:2" x14ac:dyDescent="0.25">
      <c r="A320" s="64"/>
      <c r="B320" s="64"/>
    </row>
    <row r="321" spans="1:2" x14ac:dyDescent="0.25">
      <c r="A321" s="64"/>
      <c r="B321" s="64"/>
    </row>
    <row r="322" spans="1:2" x14ac:dyDescent="0.25">
      <c r="A322" s="64"/>
      <c r="B322" s="64"/>
    </row>
    <row r="323" spans="1:2" x14ac:dyDescent="0.25">
      <c r="A323" s="64"/>
      <c r="B323" s="64"/>
    </row>
    <row r="324" spans="1:2" x14ac:dyDescent="0.25">
      <c r="A324" s="64"/>
      <c r="B324" s="64"/>
    </row>
    <row r="325" spans="1:2" x14ac:dyDescent="0.25">
      <c r="A325" s="64"/>
      <c r="B325" s="64"/>
    </row>
    <row r="326" spans="1:2" x14ac:dyDescent="0.25">
      <c r="A326" s="64"/>
      <c r="B326" s="64"/>
    </row>
    <row r="327" spans="1:2" x14ac:dyDescent="0.25">
      <c r="A327" s="64"/>
      <c r="B327" s="64"/>
    </row>
    <row r="328" spans="1:2" x14ac:dyDescent="0.25">
      <c r="A328" s="64"/>
      <c r="B328" s="64"/>
    </row>
    <row r="329" spans="1:2" x14ac:dyDescent="0.25">
      <c r="A329" s="64"/>
      <c r="B329" s="64"/>
    </row>
    <row r="330" spans="1:2" x14ac:dyDescent="0.25">
      <c r="A330" s="64"/>
      <c r="B330" s="64"/>
    </row>
    <row r="331" spans="1:2" x14ac:dyDescent="0.25">
      <c r="A331" s="64"/>
      <c r="B331" s="64"/>
    </row>
    <row r="332" spans="1:2" x14ac:dyDescent="0.25">
      <c r="A332" s="64"/>
      <c r="B332" s="64"/>
    </row>
    <row r="333" spans="1:2" x14ac:dyDescent="0.25">
      <c r="A333" s="64"/>
      <c r="B333" s="64"/>
    </row>
    <row r="334" spans="1:2" x14ac:dyDescent="0.25">
      <c r="A334" s="64"/>
      <c r="B334" s="64"/>
    </row>
    <row r="335" spans="1:2" x14ac:dyDescent="0.25">
      <c r="A335" s="64"/>
      <c r="B335" s="64"/>
    </row>
    <row r="336" spans="1:2" x14ac:dyDescent="0.25">
      <c r="A336" s="64"/>
      <c r="B336" s="64"/>
    </row>
    <row r="337" spans="1:2" x14ac:dyDescent="0.25">
      <c r="A337" s="64"/>
      <c r="B337" s="64"/>
    </row>
    <row r="338" spans="1:2" x14ac:dyDescent="0.25">
      <c r="A338" s="64"/>
      <c r="B338" s="64"/>
    </row>
    <row r="339" spans="1:2" x14ac:dyDescent="0.25">
      <c r="A339" s="64"/>
      <c r="B339" s="64"/>
    </row>
    <row r="340" spans="1:2" x14ac:dyDescent="0.25">
      <c r="A340" s="64"/>
      <c r="B340" s="64"/>
    </row>
    <row r="341" spans="1:2" x14ac:dyDescent="0.25">
      <c r="A341" s="64"/>
      <c r="B341" s="64"/>
    </row>
    <row r="342" spans="1:2" x14ac:dyDescent="0.25">
      <c r="A342" s="64"/>
      <c r="B342" s="64"/>
    </row>
    <row r="343" spans="1:2" x14ac:dyDescent="0.25">
      <c r="A343" s="64"/>
      <c r="B343" s="64"/>
    </row>
    <row r="344" spans="1:2" x14ac:dyDescent="0.25">
      <c r="A344" s="64"/>
      <c r="B344" s="64"/>
    </row>
    <row r="345" spans="1:2" x14ac:dyDescent="0.25">
      <c r="A345" s="64"/>
      <c r="B345" s="64"/>
    </row>
    <row r="346" spans="1:2" x14ac:dyDescent="0.25">
      <c r="A346" s="64"/>
      <c r="B346" s="64"/>
    </row>
    <row r="347" spans="1:2" x14ac:dyDescent="0.25">
      <c r="A347" s="64"/>
      <c r="B347" s="64"/>
    </row>
    <row r="348" spans="1:2" x14ac:dyDescent="0.25">
      <c r="A348" s="64"/>
      <c r="B348" s="64"/>
    </row>
    <row r="349" spans="1:2" x14ac:dyDescent="0.25">
      <c r="A349" s="64"/>
      <c r="B349" s="64"/>
    </row>
    <row r="350" spans="1:2" x14ac:dyDescent="0.25">
      <c r="A350" s="64"/>
      <c r="B350" s="64"/>
    </row>
    <row r="351" spans="1:2" x14ac:dyDescent="0.25">
      <c r="A351" s="64"/>
      <c r="B351" s="64"/>
    </row>
    <row r="352" spans="1:2" x14ac:dyDescent="0.25">
      <c r="A352" s="64"/>
      <c r="B352" s="64"/>
    </row>
    <row r="353" spans="1:2" x14ac:dyDescent="0.25">
      <c r="A353" s="64"/>
      <c r="B353" s="64"/>
    </row>
    <row r="354" spans="1:2" x14ac:dyDescent="0.25">
      <c r="A354" s="64"/>
      <c r="B354" s="64"/>
    </row>
    <row r="355" spans="1:2" x14ac:dyDescent="0.25">
      <c r="A355" s="64"/>
      <c r="B355" s="64"/>
    </row>
    <row r="356" spans="1:2" x14ac:dyDescent="0.25">
      <c r="A356" s="64"/>
      <c r="B356" s="64"/>
    </row>
    <row r="357" spans="1:2" x14ac:dyDescent="0.25">
      <c r="A357" s="64"/>
      <c r="B357" s="64"/>
    </row>
    <row r="358" spans="1:2" x14ac:dyDescent="0.25">
      <c r="A358" s="64"/>
      <c r="B358" s="64"/>
    </row>
    <row r="359" spans="1:2" x14ac:dyDescent="0.25">
      <c r="A359" s="64"/>
      <c r="B359" s="64"/>
    </row>
    <row r="360" spans="1:2" x14ac:dyDescent="0.25">
      <c r="A360" s="64"/>
      <c r="B360" s="64"/>
    </row>
    <row r="361" spans="1:2" x14ac:dyDescent="0.25">
      <c r="A361" s="64"/>
      <c r="B361" s="64"/>
    </row>
    <row r="362" spans="1:2" x14ac:dyDescent="0.25">
      <c r="A362" s="64"/>
      <c r="B362" s="64"/>
    </row>
    <row r="363" spans="1:2" x14ac:dyDescent="0.25">
      <c r="A363" s="64"/>
      <c r="B363" s="64"/>
    </row>
    <row r="364" spans="1:2" x14ac:dyDescent="0.25">
      <c r="A364" s="64"/>
      <c r="B364" s="64"/>
    </row>
    <row r="365" spans="1:2" x14ac:dyDescent="0.25">
      <c r="A365" s="64"/>
      <c r="B365" s="64"/>
    </row>
    <row r="366" spans="1:2" x14ac:dyDescent="0.25">
      <c r="A366" s="64"/>
      <c r="B366" s="64"/>
    </row>
    <row r="367" spans="1:2" x14ac:dyDescent="0.25">
      <c r="A367" s="64"/>
      <c r="B367" s="64"/>
    </row>
    <row r="368" spans="1:2" x14ac:dyDescent="0.25">
      <c r="A368" s="64"/>
      <c r="B368" s="64"/>
    </row>
    <row r="369" spans="1:2" x14ac:dyDescent="0.25">
      <c r="A369" s="64"/>
      <c r="B369" s="64"/>
    </row>
    <row r="370" spans="1:2" x14ac:dyDescent="0.25">
      <c r="A370" s="64"/>
      <c r="B370" s="64"/>
    </row>
    <row r="371" spans="1:2" x14ac:dyDescent="0.25">
      <c r="A371" s="64"/>
      <c r="B371" s="64"/>
    </row>
    <row r="372" spans="1:2" x14ac:dyDescent="0.25">
      <c r="A372" s="64"/>
      <c r="B372" s="64"/>
    </row>
    <row r="373" spans="1:2" x14ac:dyDescent="0.25">
      <c r="A373" s="64"/>
      <c r="B373" s="64"/>
    </row>
    <row r="374" spans="1:2" x14ac:dyDescent="0.25">
      <c r="A374" s="64"/>
      <c r="B374" s="64"/>
    </row>
    <row r="375" spans="1:2" x14ac:dyDescent="0.25">
      <c r="A375" s="64"/>
      <c r="B375" s="64"/>
    </row>
    <row r="376" spans="1:2" x14ac:dyDescent="0.25">
      <c r="A376" s="64"/>
      <c r="B376" s="64"/>
    </row>
    <row r="377" spans="1:2" x14ac:dyDescent="0.25">
      <c r="A377" s="64"/>
      <c r="B377" s="64"/>
    </row>
    <row r="378" spans="1:2" x14ac:dyDescent="0.25">
      <c r="A378" s="64"/>
      <c r="B378" s="64"/>
    </row>
    <row r="379" spans="1:2" x14ac:dyDescent="0.25">
      <c r="A379" s="64"/>
      <c r="B379" s="64"/>
    </row>
    <row r="380" spans="1:2" x14ac:dyDescent="0.25">
      <c r="A380" s="64"/>
      <c r="B380" s="64"/>
    </row>
    <row r="381" spans="1:2" x14ac:dyDescent="0.25">
      <c r="A381" s="64"/>
      <c r="B381" s="64"/>
    </row>
    <row r="382" spans="1:2" x14ac:dyDescent="0.25">
      <c r="A382" s="64"/>
      <c r="B382" s="64"/>
    </row>
    <row r="383" spans="1:2" x14ac:dyDescent="0.25">
      <c r="A383" s="64"/>
      <c r="B383" s="64"/>
    </row>
    <row r="384" spans="1:2" x14ac:dyDescent="0.25">
      <c r="A384" s="64"/>
      <c r="B384" s="64"/>
    </row>
    <row r="385" spans="1:2" x14ac:dyDescent="0.25">
      <c r="A385" s="64"/>
      <c r="B385" s="64"/>
    </row>
    <row r="386" spans="1:2" x14ac:dyDescent="0.25">
      <c r="A386" s="64"/>
      <c r="B386" s="64"/>
    </row>
    <row r="387" spans="1:2" x14ac:dyDescent="0.25">
      <c r="A387" s="64"/>
      <c r="B387" s="64"/>
    </row>
    <row r="388" spans="1:2" x14ac:dyDescent="0.25">
      <c r="A388" s="64"/>
      <c r="B388" s="64"/>
    </row>
    <row r="389" spans="1:2" x14ac:dyDescent="0.25">
      <c r="A389" s="64"/>
      <c r="B389" s="64"/>
    </row>
    <row r="390" spans="1:2" x14ac:dyDescent="0.25">
      <c r="A390" s="64"/>
      <c r="B390" s="64"/>
    </row>
    <row r="391" spans="1:2" x14ac:dyDescent="0.25">
      <c r="A391" s="64"/>
      <c r="B391" s="64"/>
    </row>
    <row r="392" spans="1:2" x14ac:dyDescent="0.25">
      <c r="A392" s="64"/>
      <c r="B392" s="64"/>
    </row>
    <row r="393" spans="1:2" x14ac:dyDescent="0.25">
      <c r="A393" s="64"/>
      <c r="B393" s="64"/>
    </row>
    <row r="394" spans="1:2" x14ac:dyDescent="0.25">
      <c r="A394" s="64"/>
      <c r="B394" s="64"/>
    </row>
    <row r="395" spans="1:2" x14ac:dyDescent="0.25">
      <c r="A395" s="64"/>
      <c r="B395" s="64"/>
    </row>
    <row r="396" spans="1:2" x14ac:dyDescent="0.25">
      <c r="A396" s="64"/>
      <c r="B396" s="64"/>
    </row>
    <row r="397" spans="1:2" x14ac:dyDescent="0.25">
      <c r="A397" s="64"/>
      <c r="B397" s="64"/>
    </row>
    <row r="398" spans="1:2" x14ac:dyDescent="0.25">
      <c r="A398" s="64"/>
      <c r="B398" s="64"/>
    </row>
    <row r="399" spans="1:2" x14ac:dyDescent="0.25">
      <c r="A399" s="64"/>
      <c r="B399" s="64"/>
    </row>
    <row r="400" spans="1:2" x14ac:dyDescent="0.25">
      <c r="A400" s="64"/>
      <c r="B400" s="64"/>
    </row>
    <row r="401" spans="1:2" x14ac:dyDescent="0.25">
      <c r="A401" s="64"/>
      <c r="B401" s="64"/>
    </row>
    <row r="402" spans="1:2" x14ac:dyDescent="0.25">
      <c r="A402" s="64"/>
      <c r="B402" s="64"/>
    </row>
    <row r="403" spans="1:2" x14ac:dyDescent="0.25">
      <c r="A403" s="64"/>
      <c r="B403" s="64"/>
    </row>
    <row r="404" spans="1:2" x14ac:dyDescent="0.25">
      <c r="A404" s="64"/>
      <c r="B404" s="64"/>
    </row>
    <row r="405" spans="1:2" x14ac:dyDescent="0.25">
      <c r="A405" s="64"/>
      <c r="B405" s="64"/>
    </row>
    <row r="406" spans="1:2" x14ac:dyDescent="0.25">
      <c r="A406" s="64"/>
      <c r="B406" s="64"/>
    </row>
    <row r="407" spans="1:2" x14ac:dyDescent="0.25">
      <c r="A407" s="64"/>
      <c r="B407" s="64"/>
    </row>
    <row r="408" spans="1:2" x14ac:dyDescent="0.25">
      <c r="A408" s="64"/>
      <c r="B408" s="64"/>
    </row>
    <row r="409" spans="1:2" x14ac:dyDescent="0.25">
      <c r="A409" s="64"/>
      <c r="B409" s="64"/>
    </row>
    <row r="410" spans="1:2" x14ac:dyDescent="0.25">
      <c r="A410" s="64"/>
      <c r="B410" s="64"/>
    </row>
    <row r="411" spans="1:2" x14ac:dyDescent="0.25">
      <c r="A411" s="64"/>
      <c r="B411" s="64"/>
    </row>
    <row r="412" spans="1:2" x14ac:dyDescent="0.25">
      <c r="A412" s="64"/>
      <c r="B412" s="64"/>
    </row>
    <row r="413" spans="1:2" x14ac:dyDescent="0.25">
      <c r="A413" s="64"/>
      <c r="B413" s="64"/>
    </row>
    <row r="414" spans="1:2" x14ac:dyDescent="0.25">
      <c r="A414" s="64"/>
      <c r="B414" s="64"/>
    </row>
    <row r="415" spans="1:2" x14ac:dyDescent="0.25">
      <c r="A415" s="64"/>
      <c r="B415" s="64"/>
    </row>
    <row r="416" spans="1:2" x14ac:dyDescent="0.25">
      <c r="A416" s="64"/>
      <c r="B416" s="64"/>
    </row>
    <row r="417" spans="1:2" x14ac:dyDescent="0.25">
      <c r="A417" s="64"/>
      <c r="B417" s="64"/>
    </row>
    <row r="418" spans="1:2" x14ac:dyDescent="0.25">
      <c r="A418" s="64"/>
      <c r="B418" s="64"/>
    </row>
    <row r="419" spans="1:2" x14ac:dyDescent="0.25">
      <c r="A419" s="64"/>
      <c r="B419" s="64"/>
    </row>
    <row r="420" spans="1:2" x14ac:dyDescent="0.25">
      <c r="A420" s="64"/>
      <c r="B420" s="64"/>
    </row>
    <row r="421" spans="1:2" x14ac:dyDescent="0.25">
      <c r="A421" s="64"/>
      <c r="B421" s="64"/>
    </row>
    <row r="422" spans="1:2" x14ac:dyDescent="0.25">
      <c r="A422" s="64"/>
      <c r="B422" s="64"/>
    </row>
    <row r="423" spans="1:2" x14ac:dyDescent="0.25">
      <c r="A423" s="64"/>
      <c r="B423" s="64"/>
    </row>
    <row r="424" spans="1:2" x14ac:dyDescent="0.25">
      <c r="A424" s="64"/>
      <c r="B424" s="64"/>
    </row>
    <row r="425" spans="1:2" x14ac:dyDescent="0.25">
      <c r="A425" s="64"/>
      <c r="B425" s="64"/>
    </row>
    <row r="426" spans="1:2" x14ac:dyDescent="0.25">
      <c r="A426" s="64"/>
      <c r="B426" s="64"/>
    </row>
    <row r="427" spans="1:2" x14ac:dyDescent="0.25">
      <c r="A427" s="64"/>
      <c r="B427" s="64"/>
    </row>
    <row r="428" spans="1:2" x14ac:dyDescent="0.25">
      <c r="A428" s="64"/>
      <c r="B428" s="64"/>
    </row>
    <row r="429" spans="1:2" x14ac:dyDescent="0.25">
      <c r="A429" s="64"/>
      <c r="B429" s="64"/>
    </row>
    <row r="430" spans="1:2" x14ac:dyDescent="0.25">
      <c r="A430" s="64"/>
      <c r="B430" s="64"/>
    </row>
    <row r="431" spans="1:2" x14ac:dyDescent="0.25">
      <c r="A431" s="64"/>
      <c r="B431" s="64"/>
    </row>
    <row r="432" spans="1:2" x14ac:dyDescent="0.25">
      <c r="A432" s="64"/>
      <c r="B432" s="64"/>
    </row>
    <row r="433" spans="1:2" x14ac:dyDescent="0.25">
      <c r="A433" s="64"/>
      <c r="B433" s="64"/>
    </row>
    <row r="434" spans="1:2" x14ac:dyDescent="0.25">
      <c r="A434" s="64"/>
      <c r="B434" s="64"/>
    </row>
    <row r="435" spans="1:2" x14ac:dyDescent="0.25">
      <c r="A435" s="64"/>
      <c r="B435" s="64"/>
    </row>
    <row r="436" spans="1:2" x14ac:dyDescent="0.25">
      <c r="A436" s="64"/>
      <c r="B436" s="64"/>
    </row>
    <row r="437" spans="1:2" x14ac:dyDescent="0.25">
      <c r="A437" s="64"/>
      <c r="B437" s="64"/>
    </row>
    <row r="438" spans="1:2" x14ac:dyDescent="0.25">
      <c r="A438" s="64"/>
      <c r="B438" s="64"/>
    </row>
    <row r="439" spans="1:2" x14ac:dyDescent="0.25">
      <c r="A439" s="64"/>
      <c r="B439" s="64"/>
    </row>
    <row r="440" spans="1:2" x14ac:dyDescent="0.25">
      <c r="A440" s="64"/>
      <c r="B440" s="64"/>
    </row>
    <row r="441" spans="1:2" x14ac:dyDescent="0.25">
      <c r="A441" s="64"/>
      <c r="B441" s="64"/>
    </row>
    <row r="442" spans="1:2" x14ac:dyDescent="0.25">
      <c r="A442" s="64"/>
      <c r="B442" s="64"/>
    </row>
    <row r="443" spans="1:2" x14ac:dyDescent="0.25">
      <c r="A443" s="64"/>
      <c r="B443" s="64"/>
    </row>
    <row r="444" spans="1:2" x14ac:dyDescent="0.25">
      <c r="A444" s="64"/>
      <c r="B444" s="64"/>
    </row>
    <row r="445" spans="1:2" x14ac:dyDescent="0.25">
      <c r="A445" s="64"/>
      <c r="B445" s="64"/>
    </row>
    <row r="446" spans="1:2" x14ac:dyDescent="0.25">
      <c r="A446" s="64"/>
      <c r="B446" s="64"/>
    </row>
    <row r="447" spans="1:2" x14ac:dyDescent="0.25">
      <c r="A447" s="64"/>
      <c r="B447" s="64"/>
    </row>
    <row r="448" spans="1:2" x14ac:dyDescent="0.25">
      <c r="A448" s="64"/>
      <c r="B448" s="64"/>
    </row>
    <row r="449" spans="1:2" x14ac:dyDescent="0.25">
      <c r="A449" s="64"/>
      <c r="B449" s="64"/>
    </row>
    <row r="450" spans="1:2" x14ac:dyDescent="0.25">
      <c r="A450" s="64"/>
      <c r="B450" s="64"/>
    </row>
    <row r="451" spans="1:2" x14ac:dyDescent="0.25">
      <c r="A451" s="64"/>
      <c r="B451" s="64"/>
    </row>
    <row r="452" spans="1:2" x14ac:dyDescent="0.25">
      <c r="A452" s="64"/>
      <c r="B452" s="64"/>
    </row>
    <row r="453" spans="1:2" x14ac:dyDescent="0.25">
      <c r="A453" s="64"/>
      <c r="B453" s="64"/>
    </row>
    <row r="454" spans="1:2" x14ac:dyDescent="0.25">
      <c r="A454" s="64"/>
      <c r="B454" s="64"/>
    </row>
    <row r="455" spans="1:2" x14ac:dyDescent="0.25">
      <c r="A455" s="64"/>
      <c r="B455" s="64"/>
    </row>
    <row r="456" spans="1:2" x14ac:dyDescent="0.25">
      <c r="A456" s="64"/>
      <c r="B456" s="64"/>
    </row>
    <row r="457" spans="1:2" x14ac:dyDescent="0.25">
      <c r="A457" s="64"/>
      <c r="B457" s="64"/>
    </row>
    <row r="458" spans="1:2" x14ac:dyDescent="0.25">
      <c r="A458" s="64"/>
      <c r="B458" s="64"/>
    </row>
    <row r="459" spans="1:2" x14ac:dyDescent="0.25">
      <c r="A459" s="64"/>
      <c r="B459" s="64"/>
    </row>
    <row r="460" spans="1:2" x14ac:dyDescent="0.25">
      <c r="A460" s="64"/>
      <c r="B460" s="64"/>
    </row>
    <row r="461" spans="1:2" x14ac:dyDescent="0.25">
      <c r="A461" s="64"/>
      <c r="B461" s="64"/>
    </row>
    <row r="462" spans="1:2" x14ac:dyDescent="0.25">
      <c r="A462" s="64"/>
      <c r="B462" s="64"/>
    </row>
    <row r="463" spans="1:2" x14ac:dyDescent="0.25">
      <c r="A463" s="64"/>
      <c r="B463" s="64"/>
    </row>
    <row r="464" spans="1:2" x14ac:dyDescent="0.25">
      <c r="A464" s="64"/>
      <c r="B464" s="64"/>
    </row>
    <row r="465" spans="1:2" x14ac:dyDescent="0.25">
      <c r="A465" s="64"/>
      <c r="B465" s="64"/>
    </row>
    <row r="466" spans="1:2" x14ac:dyDescent="0.25">
      <c r="A466" s="64"/>
      <c r="B466" s="64"/>
    </row>
    <row r="467" spans="1:2" x14ac:dyDescent="0.25">
      <c r="A467" s="64"/>
      <c r="B467" s="64"/>
    </row>
    <row r="468" spans="1:2" x14ac:dyDescent="0.25">
      <c r="A468" s="64"/>
      <c r="B468" s="64"/>
    </row>
    <row r="469" spans="1:2" x14ac:dyDescent="0.25">
      <c r="A469" s="64"/>
      <c r="B469" s="64"/>
    </row>
    <row r="470" spans="1:2" x14ac:dyDescent="0.25">
      <c r="A470" s="64"/>
      <c r="B470" s="64"/>
    </row>
    <row r="471" spans="1:2" x14ac:dyDescent="0.25">
      <c r="A471" s="64"/>
      <c r="B471" s="64"/>
    </row>
    <row r="472" spans="1:2" x14ac:dyDescent="0.25">
      <c r="A472" s="64"/>
      <c r="B472" s="64"/>
    </row>
    <row r="473" spans="1:2" x14ac:dyDescent="0.25">
      <c r="A473" s="64"/>
      <c r="B473" s="64"/>
    </row>
    <row r="474" spans="1:2" x14ac:dyDescent="0.25">
      <c r="A474" s="64"/>
      <c r="B474" s="64"/>
    </row>
    <row r="475" spans="1:2" x14ac:dyDescent="0.25">
      <c r="A475" s="64"/>
      <c r="B475" s="64"/>
    </row>
    <row r="476" spans="1:2" x14ac:dyDescent="0.25">
      <c r="A476" s="64"/>
      <c r="B476" s="64"/>
    </row>
    <row r="477" spans="1:2" x14ac:dyDescent="0.25">
      <c r="A477" s="64"/>
      <c r="B477" s="64"/>
    </row>
    <row r="478" spans="1:2" x14ac:dyDescent="0.25">
      <c r="A478" s="64"/>
      <c r="B478" s="64"/>
    </row>
    <row r="479" spans="1:2" x14ac:dyDescent="0.25">
      <c r="A479" s="64"/>
      <c r="B479" s="64"/>
    </row>
    <row r="480" spans="1:2" x14ac:dyDescent="0.25">
      <c r="A480" s="64"/>
      <c r="B480" s="64"/>
    </row>
    <row r="481" spans="1:2" x14ac:dyDescent="0.25">
      <c r="A481" s="64"/>
      <c r="B481" s="64"/>
    </row>
    <row r="482" spans="1:2" x14ac:dyDescent="0.25">
      <c r="A482" s="64"/>
      <c r="B482" s="64"/>
    </row>
    <row r="483" spans="1:2" x14ac:dyDescent="0.25">
      <c r="A483" s="64"/>
      <c r="B483" s="64"/>
    </row>
    <row r="484" spans="1:2" x14ac:dyDescent="0.25">
      <c r="A484" s="64"/>
      <c r="B484" s="64"/>
    </row>
    <row r="485" spans="1:2" x14ac:dyDescent="0.25">
      <c r="A485" s="64"/>
      <c r="B485" s="64"/>
    </row>
    <row r="486" spans="1:2" x14ac:dyDescent="0.25">
      <c r="A486" s="64"/>
      <c r="B486" s="64"/>
    </row>
    <row r="487" spans="1:2" x14ac:dyDescent="0.25">
      <c r="A487" s="64"/>
      <c r="B487" s="64"/>
    </row>
    <row r="488" spans="1:2" x14ac:dyDescent="0.25">
      <c r="A488" s="64"/>
      <c r="B488" s="64"/>
    </row>
    <row r="489" spans="1:2" x14ac:dyDescent="0.25">
      <c r="A489" s="64"/>
      <c r="B489" s="64"/>
    </row>
    <row r="490" spans="1:2" x14ac:dyDescent="0.25">
      <c r="A490" s="64"/>
      <c r="B490" s="64"/>
    </row>
    <row r="491" spans="1:2" x14ac:dyDescent="0.25">
      <c r="A491" s="64"/>
      <c r="B491" s="64"/>
    </row>
    <row r="492" spans="1:2" x14ac:dyDescent="0.25">
      <c r="A492" s="64"/>
      <c r="B492" s="64"/>
    </row>
    <row r="493" spans="1:2" x14ac:dyDescent="0.25">
      <c r="A493" s="64"/>
      <c r="B493" s="64"/>
    </row>
    <row r="494" spans="1:2" x14ac:dyDescent="0.25">
      <c r="A494" s="64"/>
      <c r="B494" s="64"/>
    </row>
    <row r="495" spans="1:2" x14ac:dyDescent="0.25">
      <c r="A495" s="64"/>
      <c r="B495" s="64"/>
    </row>
    <row r="496" spans="1:2" x14ac:dyDescent="0.25">
      <c r="A496" s="64"/>
      <c r="B496" s="64"/>
    </row>
    <row r="497" spans="1:2" x14ac:dyDescent="0.25">
      <c r="A497" s="64"/>
      <c r="B497" s="64"/>
    </row>
    <row r="498" spans="1:2" x14ac:dyDescent="0.25">
      <c r="A498" s="64"/>
      <c r="B498" s="64"/>
    </row>
    <row r="499" spans="1:2" x14ac:dyDescent="0.25">
      <c r="A499" s="64"/>
      <c r="B499" s="64"/>
    </row>
    <row r="500" spans="1:2" x14ac:dyDescent="0.25">
      <c r="A500" s="64"/>
      <c r="B500" s="64"/>
    </row>
    <row r="501" spans="1:2" x14ac:dyDescent="0.25">
      <c r="A501" s="64"/>
      <c r="B501" s="64"/>
    </row>
    <row r="502" spans="1:2" x14ac:dyDescent="0.25">
      <c r="A502" s="64"/>
      <c r="B502" s="64"/>
    </row>
    <row r="503" spans="1:2" x14ac:dyDescent="0.25">
      <c r="A503" s="64"/>
      <c r="B503" s="64"/>
    </row>
    <row r="504" spans="1:2" x14ac:dyDescent="0.25">
      <c r="A504" s="64"/>
      <c r="B504" s="64"/>
    </row>
    <row r="505" spans="1:2" x14ac:dyDescent="0.25">
      <c r="A505" s="64"/>
      <c r="B505" s="64"/>
    </row>
    <row r="506" spans="1:2" x14ac:dyDescent="0.25">
      <c r="A506" s="64"/>
      <c r="B506" s="64"/>
    </row>
    <row r="507" spans="1:2" x14ac:dyDescent="0.25">
      <c r="A507" s="64"/>
      <c r="B507" s="64"/>
    </row>
    <row r="508" spans="1:2" x14ac:dyDescent="0.25">
      <c r="A508" s="64"/>
      <c r="B508" s="64"/>
    </row>
    <row r="509" spans="1:2" x14ac:dyDescent="0.25">
      <c r="A509" s="64"/>
      <c r="B509" s="64"/>
    </row>
    <row r="510" spans="1:2" x14ac:dyDescent="0.25">
      <c r="A510" s="64"/>
      <c r="B510" s="64"/>
    </row>
    <row r="511" spans="1:2" x14ac:dyDescent="0.25">
      <c r="A511" s="64"/>
      <c r="B511" s="64"/>
    </row>
    <row r="512" spans="1:2" x14ac:dyDescent="0.25">
      <c r="A512" s="64"/>
      <c r="B512" s="64"/>
    </row>
    <row r="513" spans="1:2" x14ac:dyDescent="0.25">
      <c r="A513" s="64"/>
      <c r="B513" s="64"/>
    </row>
    <row r="514" spans="1:2" x14ac:dyDescent="0.25">
      <c r="A514" s="64"/>
      <c r="B514" s="64"/>
    </row>
    <row r="515" spans="1:2" x14ac:dyDescent="0.25">
      <c r="A515" s="64"/>
      <c r="B515" s="64"/>
    </row>
    <row r="516" spans="1:2" x14ac:dyDescent="0.25">
      <c r="A516" s="64"/>
      <c r="B516" s="64"/>
    </row>
    <row r="517" spans="1:2" x14ac:dyDescent="0.25">
      <c r="A517" s="64"/>
      <c r="B517" s="64"/>
    </row>
    <row r="518" spans="1:2" x14ac:dyDescent="0.25">
      <c r="A518" s="64"/>
      <c r="B518" s="64"/>
    </row>
    <row r="519" spans="1:2" x14ac:dyDescent="0.25">
      <c r="A519" s="64"/>
      <c r="B519" s="64"/>
    </row>
    <row r="520" spans="1:2" x14ac:dyDescent="0.25">
      <c r="A520" s="64"/>
      <c r="B520" s="64"/>
    </row>
    <row r="521" spans="1:2" x14ac:dyDescent="0.25">
      <c r="A521" s="64"/>
      <c r="B521" s="64"/>
    </row>
    <row r="522" spans="1:2" x14ac:dyDescent="0.25">
      <c r="A522" s="64"/>
      <c r="B522" s="64"/>
    </row>
    <row r="523" spans="1:2" x14ac:dyDescent="0.25">
      <c r="A523" s="64"/>
      <c r="B523" s="64"/>
    </row>
    <row r="524" spans="1:2" x14ac:dyDescent="0.25">
      <c r="A524" s="64"/>
      <c r="B524" s="64"/>
    </row>
    <row r="525" spans="1:2" x14ac:dyDescent="0.25">
      <c r="A525" s="64"/>
      <c r="B525" s="64"/>
    </row>
    <row r="526" spans="1:2" x14ac:dyDescent="0.25">
      <c r="A526" s="64"/>
      <c r="B526" s="64"/>
    </row>
    <row r="527" spans="1:2" x14ac:dyDescent="0.25">
      <c r="A527" s="64"/>
      <c r="B527" s="64"/>
    </row>
    <row r="528" spans="1:2" x14ac:dyDescent="0.25">
      <c r="A528" s="64"/>
      <c r="B528" s="64"/>
    </row>
    <row r="529" spans="1:2" x14ac:dyDescent="0.25">
      <c r="A529" s="64"/>
      <c r="B529" s="64"/>
    </row>
    <row r="530" spans="1:2" x14ac:dyDescent="0.25">
      <c r="A530" s="64"/>
      <c r="B530" s="64"/>
    </row>
    <row r="531" spans="1:2" x14ac:dyDescent="0.25">
      <c r="A531" s="64"/>
      <c r="B531" s="64"/>
    </row>
    <row r="532" spans="1:2" x14ac:dyDescent="0.25">
      <c r="A532" s="64"/>
      <c r="B532" s="64"/>
    </row>
    <row r="533" spans="1:2" x14ac:dyDescent="0.25">
      <c r="A533" s="64"/>
      <c r="B533" s="64"/>
    </row>
    <row r="534" spans="1:2" x14ac:dyDescent="0.25">
      <c r="A534" s="64"/>
      <c r="B534" s="64"/>
    </row>
    <row r="535" spans="1:2" x14ac:dyDescent="0.25">
      <c r="A535" s="64"/>
      <c r="B535" s="64"/>
    </row>
    <row r="536" spans="1:2" x14ac:dyDescent="0.25">
      <c r="A536" s="64"/>
      <c r="B536" s="64"/>
    </row>
    <row r="537" spans="1:2" x14ac:dyDescent="0.25">
      <c r="A537" s="64"/>
      <c r="B537" s="64"/>
    </row>
    <row r="538" spans="1:2" x14ac:dyDescent="0.25">
      <c r="A538" s="64"/>
      <c r="B538" s="64"/>
    </row>
    <row r="539" spans="1:2" x14ac:dyDescent="0.25">
      <c r="A539" s="64"/>
      <c r="B539" s="64"/>
    </row>
    <row r="540" spans="1:2" x14ac:dyDescent="0.25">
      <c r="A540" s="64"/>
      <c r="B540" s="64"/>
    </row>
    <row r="541" spans="1:2" x14ac:dyDescent="0.25">
      <c r="A541" s="64"/>
      <c r="B541" s="64"/>
    </row>
    <row r="542" spans="1:2" x14ac:dyDescent="0.25">
      <c r="A542" s="64"/>
      <c r="B542" s="64"/>
    </row>
    <row r="543" spans="1:2" x14ac:dyDescent="0.25">
      <c r="A543" s="64"/>
      <c r="B543" s="64"/>
    </row>
    <row r="544" spans="1:2" x14ac:dyDescent="0.25">
      <c r="A544" s="64"/>
      <c r="B544" s="64"/>
    </row>
    <row r="545" spans="1:2" x14ac:dyDescent="0.25">
      <c r="A545" s="64"/>
      <c r="B545" s="64"/>
    </row>
    <row r="546" spans="1:2" x14ac:dyDescent="0.25">
      <c r="A546" s="64"/>
      <c r="B546" s="64"/>
    </row>
    <row r="547" spans="1:2" x14ac:dyDescent="0.25">
      <c r="A547" s="64"/>
      <c r="B547" s="64"/>
    </row>
    <row r="548" spans="1:2" x14ac:dyDescent="0.25">
      <c r="A548" s="64"/>
      <c r="B548" s="64"/>
    </row>
    <row r="549" spans="1:2" x14ac:dyDescent="0.25">
      <c r="A549" s="64"/>
      <c r="B549" s="64"/>
    </row>
    <row r="550" spans="1:2" x14ac:dyDescent="0.25">
      <c r="A550" s="64"/>
      <c r="B550" s="64"/>
    </row>
    <row r="551" spans="1:2" x14ac:dyDescent="0.25">
      <c r="A551" s="64"/>
      <c r="B551" s="64"/>
    </row>
    <row r="552" spans="1:2" x14ac:dyDescent="0.25">
      <c r="A552" s="64"/>
      <c r="B552" s="64"/>
    </row>
    <row r="553" spans="1:2" x14ac:dyDescent="0.25">
      <c r="A553" s="64"/>
      <c r="B553" s="64"/>
    </row>
    <row r="554" spans="1:2" x14ac:dyDescent="0.25">
      <c r="A554" s="64"/>
      <c r="B554" s="64"/>
    </row>
    <row r="555" spans="1:2" x14ac:dyDescent="0.25">
      <c r="A555" s="64"/>
      <c r="B555" s="64"/>
    </row>
    <row r="556" spans="1:2" x14ac:dyDescent="0.25">
      <c r="A556" s="64"/>
      <c r="B556" s="64"/>
    </row>
    <row r="557" spans="1:2" x14ac:dyDescent="0.25">
      <c r="A557" s="64"/>
      <c r="B557" s="64"/>
    </row>
    <row r="558" spans="1:2" x14ac:dyDescent="0.25">
      <c r="A558" s="64"/>
      <c r="B558" s="64"/>
    </row>
    <row r="559" spans="1:2" x14ac:dyDescent="0.25">
      <c r="A559" s="64"/>
      <c r="B559" s="64"/>
    </row>
    <row r="560" spans="1:2" x14ac:dyDescent="0.25">
      <c r="A560" s="64"/>
      <c r="B560" s="64"/>
    </row>
    <row r="561" spans="1:2" x14ac:dyDescent="0.25">
      <c r="A561" s="64"/>
      <c r="B561" s="64"/>
    </row>
    <row r="562" spans="1:2" x14ac:dyDescent="0.25">
      <c r="A562" s="64"/>
      <c r="B562" s="64"/>
    </row>
    <row r="563" spans="1:2" x14ac:dyDescent="0.25">
      <c r="A563" s="64"/>
      <c r="B563" s="64"/>
    </row>
    <row r="564" spans="1:2" x14ac:dyDescent="0.25">
      <c r="A564" s="64"/>
      <c r="B564" s="64"/>
    </row>
    <row r="565" spans="1:2" x14ac:dyDescent="0.25">
      <c r="A565" s="64"/>
      <c r="B565" s="64"/>
    </row>
    <row r="566" spans="1:2" x14ac:dyDescent="0.25">
      <c r="A566" s="64"/>
      <c r="B566" s="64"/>
    </row>
    <row r="567" spans="1:2" x14ac:dyDescent="0.25">
      <c r="A567" s="64"/>
      <c r="B567" s="64"/>
    </row>
    <row r="568" spans="1:2" x14ac:dyDescent="0.25">
      <c r="A568" s="64"/>
      <c r="B568" s="64"/>
    </row>
    <row r="569" spans="1:2" x14ac:dyDescent="0.25">
      <c r="A569" s="64"/>
      <c r="B569" s="64"/>
    </row>
    <row r="570" spans="1:2" x14ac:dyDescent="0.25">
      <c r="A570" s="64"/>
      <c r="B570" s="64"/>
    </row>
    <row r="571" spans="1:2" x14ac:dyDescent="0.25">
      <c r="A571" s="64"/>
      <c r="B571" s="64"/>
    </row>
    <row r="572" spans="1:2" x14ac:dyDescent="0.25">
      <c r="A572" s="64"/>
      <c r="B572" s="64"/>
    </row>
    <row r="573" spans="1:2" x14ac:dyDescent="0.25">
      <c r="A573" s="64"/>
      <c r="B573" s="64"/>
    </row>
    <row r="574" spans="1:2" x14ac:dyDescent="0.25">
      <c r="A574" s="64"/>
      <c r="B574" s="64"/>
    </row>
    <row r="575" spans="1:2" x14ac:dyDescent="0.25">
      <c r="A575" s="64"/>
      <c r="B575" s="64"/>
    </row>
    <row r="576" spans="1:2" x14ac:dyDescent="0.25">
      <c r="A576" s="64"/>
      <c r="B576" s="64"/>
    </row>
    <row r="577" spans="1:2" x14ac:dyDescent="0.25">
      <c r="A577" s="64"/>
      <c r="B577" s="64"/>
    </row>
    <row r="578" spans="1:2" x14ac:dyDescent="0.25">
      <c r="A578" s="64"/>
      <c r="B578" s="64"/>
    </row>
    <row r="579" spans="1:2" x14ac:dyDescent="0.25">
      <c r="A579" s="64"/>
      <c r="B579" s="64"/>
    </row>
    <row r="580" spans="1:2" x14ac:dyDescent="0.25">
      <c r="A580" s="64"/>
      <c r="B580" s="64"/>
    </row>
    <row r="581" spans="1:2" x14ac:dyDescent="0.25">
      <c r="A581" s="64"/>
      <c r="B581" s="64"/>
    </row>
    <row r="582" spans="1:2" x14ac:dyDescent="0.25">
      <c r="A582" s="64"/>
      <c r="B582" s="64"/>
    </row>
    <row r="583" spans="1:2" x14ac:dyDescent="0.25">
      <c r="A583" s="64"/>
      <c r="B583" s="64"/>
    </row>
    <row r="584" spans="1:2" x14ac:dyDescent="0.25">
      <c r="A584" s="64"/>
      <c r="B584" s="64"/>
    </row>
    <row r="585" spans="1:2" x14ac:dyDescent="0.25">
      <c r="A585" s="64"/>
      <c r="B585" s="64"/>
    </row>
    <row r="586" spans="1:2" x14ac:dyDescent="0.25">
      <c r="A586" s="64"/>
      <c r="B586" s="64"/>
    </row>
    <row r="587" spans="1:2" x14ac:dyDescent="0.25">
      <c r="A587" s="64"/>
      <c r="B587" s="64"/>
    </row>
    <row r="588" spans="1:2" x14ac:dyDescent="0.25">
      <c r="A588" s="64"/>
      <c r="B588" s="64"/>
    </row>
    <row r="589" spans="1:2" x14ac:dyDescent="0.25">
      <c r="A589" s="64"/>
      <c r="B589" s="64"/>
    </row>
    <row r="590" spans="1:2" x14ac:dyDescent="0.25">
      <c r="A590" s="64"/>
      <c r="B590" s="64"/>
    </row>
    <row r="591" spans="1:2" x14ac:dyDescent="0.25">
      <c r="A591" s="64"/>
      <c r="B591" s="64"/>
    </row>
    <row r="592" spans="1:2" x14ac:dyDescent="0.25">
      <c r="A592" s="64"/>
      <c r="B592" s="64"/>
    </row>
    <row r="593" spans="1:2" x14ac:dyDescent="0.25">
      <c r="A593" s="64"/>
      <c r="B593" s="64"/>
    </row>
    <row r="594" spans="1:2" x14ac:dyDescent="0.25">
      <c r="A594" s="64"/>
      <c r="B594" s="64"/>
    </row>
    <row r="595" spans="1:2" x14ac:dyDescent="0.25">
      <c r="A595" s="64"/>
      <c r="B595" s="64"/>
    </row>
    <row r="596" spans="1:2" x14ac:dyDescent="0.25">
      <c r="A596" s="64"/>
      <c r="B596" s="64"/>
    </row>
    <row r="597" spans="1:2" x14ac:dyDescent="0.25">
      <c r="A597" s="64"/>
      <c r="B597" s="64"/>
    </row>
    <row r="598" spans="1:2" x14ac:dyDescent="0.25">
      <c r="A598" s="64"/>
      <c r="B598" s="64"/>
    </row>
    <row r="599" spans="1:2" x14ac:dyDescent="0.25">
      <c r="A599" s="64"/>
      <c r="B599" s="64"/>
    </row>
    <row r="600" spans="1:2" x14ac:dyDescent="0.25">
      <c r="A600" s="64"/>
      <c r="B600" s="64"/>
    </row>
    <row r="601" spans="1:2" x14ac:dyDescent="0.25">
      <c r="A601" s="64"/>
      <c r="B601" s="64"/>
    </row>
    <row r="602" spans="1:2" x14ac:dyDescent="0.25">
      <c r="A602" s="64"/>
      <c r="B602" s="64"/>
    </row>
    <row r="603" spans="1:2" x14ac:dyDescent="0.25">
      <c r="A603" s="64"/>
      <c r="B603" s="64"/>
    </row>
    <row r="604" spans="1:2" x14ac:dyDescent="0.25">
      <c r="A604" s="64"/>
      <c r="B604" s="64"/>
    </row>
    <row r="605" spans="1:2" x14ac:dyDescent="0.25">
      <c r="A605" s="64"/>
      <c r="B605" s="64"/>
    </row>
    <row r="606" spans="1:2" x14ac:dyDescent="0.25">
      <c r="A606" s="64"/>
      <c r="B606" s="64"/>
    </row>
    <row r="607" spans="1:2" x14ac:dyDescent="0.25">
      <c r="A607" s="64"/>
      <c r="B607" s="64"/>
    </row>
    <row r="608" spans="1:2" x14ac:dyDescent="0.25">
      <c r="A608" s="64"/>
      <c r="B608" s="64"/>
    </row>
    <row r="609" spans="1:2" x14ac:dyDescent="0.25">
      <c r="A609" s="64"/>
      <c r="B609" s="64"/>
    </row>
    <row r="610" spans="1:2" x14ac:dyDescent="0.25">
      <c r="A610" s="64"/>
      <c r="B610" s="64"/>
    </row>
    <row r="611" spans="1:2" x14ac:dyDescent="0.25">
      <c r="A611" s="64"/>
      <c r="B611" s="64"/>
    </row>
    <row r="612" spans="1:2" x14ac:dyDescent="0.25">
      <c r="A612" s="64"/>
      <c r="B612" s="64"/>
    </row>
    <row r="613" spans="1:2" x14ac:dyDescent="0.25">
      <c r="A613" s="64"/>
      <c r="B613" s="64"/>
    </row>
    <row r="614" spans="1:2" x14ac:dyDescent="0.25">
      <c r="A614" s="64"/>
      <c r="B614" s="64"/>
    </row>
    <row r="615" spans="1:2" x14ac:dyDescent="0.25">
      <c r="A615" s="64"/>
      <c r="B615" s="64"/>
    </row>
    <row r="616" spans="1:2" x14ac:dyDescent="0.25">
      <c r="A616" s="64"/>
      <c r="B616" s="64"/>
    </row>
    <row r="617" spans="1:2" x14ac:dyDescent="0.25">
      <c r="A617" s="64"/>
      <c r="B617" s="64"/>
    </row>
    <row r="618" spans="1:2" x14ac:dyDescent="0.25">
      <c r="A618" s="64"/>
      <c r="B618" s="64"/>
    </row>
    <row r="619" spans="1:2" x14ac:dyDescent="0.25">
      <c r="A619" s="64"/>
      <c r="B619" s="64"/>
    </row>
    <row r="620" spans="1:2" x14ac:dyDescent="0.25">
      <c r="A620" s="64"/>
      <c r="B620" s="64"/>
    </row>
    <row r="621" spans="1:2" x14ac:dyDescent="0.25">
      <c r="A621" s="64"/>
      <c r="B621" s="64"/>
    </row>
    <row r="622" spans="1:2" x14ac:dyDescent="0.25">
      <c r="A622" s="64"/>
      <c r="B622" s="64"/>
    </row>
    <row r="623" spans="1:2" x14ac:dyDescent="0.25">
      <c r="A623" s="64"/>
      <c r="B623" s="64"/>
    </row>
    <row r="624" spans="1:2" x14ac:dyDescent="0.25">
      <c r="A624" s="64"/>
      <c r="B624" s="64"/>
    </row>
    <row r="625" spans="1:2" x14ac:dyDescent="0.25">
      <c r="A625" s="64"/>
      <c r="B625" s="64"/>
    </row>
    <row r="626" spans="1:2" x14ac:dyDescent="0.25">
      <c r="A626" s="64"/>
      <c r="B626" s="64"/>
    </row>
    <row r="627" spans="1:2" x14ac:dyDescent="0.25">
      <c r="A627" s="64"/>
      <c r="B627" s="64"/>
    </row>
    <row r="628" spans="1:2" x14ac:dyDescent="0.25">
      <c r="A628" s="64"/>
      <c r="B628" s="64"/>
    </row>
    <row r="629" spans="1:2" x14ac:dyDescent="0.25">
      <c r="A629" s="64"/>
      <c r="B629" s="64"/>
    </row>
    <row r="630" spans="1:2" x14ac:dyDescent="0.25">
      <c r="A630" s="64"/>
      <c r="B630" s="64"/>
    </row>
    <row r="631" spans="1:2" x14ac:dyDescent="0.25">
      <c r="A631" s="64"/>
      <c r="B631" s="64"/>
    </row>
    <row r="632" spans="1:2" x14ac:dyDescent="0.25">
      <c r="A632" s="64"/>
      <c r="B632" s="64"/>
    </row>
    <row r="633" spans="1:2" x14ac:dyDescent="0.25">
      <c r="A633" s="64"/>
      <c r="B633" s="64"/>
    </row>
    <row r="634" spans="1:2" x14ac:dyDescent="0.25">
      <c r="A634" s="64"/>
      <c r="B634" s="64"/>
    </row>
    <row r="635" spans="1:2" x14ac:dyDescent="0.25">
      <c r="A635" s="64"/>
      <c r="B635" s="64"/>
    </row>
    <row r="636" spans="1:2" x14ac:dyDescent="0.25">
      <c r="A636" s="64"/>
      <c r="B636" s="64"/>
    </row>
    <row r="637" spans="1:2" x14ac:dyDescent="0.25">
      <c r="A637" s="64"/>
      <c r="B637" s="64"/>
    </row>
    <row r="638" spans="1:2" x14ac:dyDescent="0.25">
      <c r="A638" s="64"/>
      <c r="B638" s="64"/>
    </row>
    <row r="639" spans="1:2" x14ac:dyDescent="0.25">
      <c r="A639" s="64"/>
      <c r="B639" s="64"/>
    </row>
    <row r="640" spans="1:2" x14ac:dyDescent="0.25">
      <c r="A640" s="64"/>
      <c r="B640" s="64"/>
    </row>
    <row r="641" spans="1:2" x14ac:dyDescent="0.25">
      <c r="A641" s="64"/>
      <c r="B641" s="64"/>
    </row>
    <row r="642" spans="1:2" x14ac:dyDescent="0.25">
      <c r="A642" s="64"/>
      <c r="B642" s="64"/>
    </row>
    <row r="643" spans="1:2" x14ac:dyDescent="0.25">
      <c r="A643" s="64"/>
      <c r="B643" s="64"/>
    </row>
    <row r="644" spans="1:2" x14ac:dyDescent="0.25">
      <c r="A644" s="64"/>
      <c r="B644" s="64"/>
    </row>
    <row r="645" spans="1:2" x14ac:dyDescent="0.25">
      <c r="A645" s="64"/>
      <c r="B645" s="64"/>
    </row>
    <row r="646" spans="1:2" x14ac:dyDescent="0.25">
      <c r="A646" s="64"/>
      <c r="B646" s="64"/>
    </row>
    <row r="647" spans="1:2" x14ac:dyDescent="0.25">
      <c r="A647" s="64"/>
      <c r="B647" s="64"/>
    </row>
    <row r="648" spans="1:2" x14ac:dyDescent="0.25">
      <c r="A648" s="64"/>
      <c r="B648" s="64"/>
    </row>
    <row r="649" spans="1:2" x14ac:dyDescent="0.25">
      <c r="A649" s="64"/>
      <c r="B649" s="64"/>
    </row>
    <row r="650" spans="1:2" x14ac:dyDescent="0.25">
      <c r="A650" s="64"/>
      <c r="B650" s="64"/>
    </row>
    <row r="651" spans="1:2" x14ac:dyDescent="0.25">
      <c r="A651" s="64"/>
      <c r="B651" s="64"/>
    </row>
    <row r="652" spans="1:2" x14ac:dyDescent="0.25">
      <c r="A652" s="64"/>
      <c r="B652" s="64"/>
    </row>
    <row r="653" spans="1:2" x14ac:dyDescent="0.25">
      <c r="A653" s="64"/>
      <c r="B653" s="64"/>
    </row>
    <row r="654" spans="1:2" x14ac:dyDescent="0.25">
      <c r="A654" s="64"/>
      <c r="B654" s="64"/>
    </row>
    <row r="655" spans="1:2" x14ac:dyDescent="0.25">
      <c r="A655" s="64"/>
      <c r="B655" s="64"/>
    </row>
    <row r="656" spans="1:2" x14ac:dyDescent="0.25">
      <c r="A656" s="64"/>
      <c r="B656" s="64"/>
    </row>
    <row r="657" spans="1:2" x14ac:dyDescent="0.25">
      <c r="A657" s="64"/>
      <c r="B657" s="64"/>
    </row>
    <row r="658" spans="1:2" x14ac:dyDescent="0.25">
      <c r="A658" s="64"/>
      <c r="B658" s="64"/>
    </row>
    <row r="659" spans="1:2" x14ac:dyDescent="0.25">
      <c r="A659" s="64"/>
      <c r="B659" s="64"/>
    </row>
    <row r="660" spans="1:2" x14ac:dyDescent="0.25">
      <c r="A660" s="64"/>
      <c r="B660" s="64"/>
    </row>
    <row r="661" spans="1:2" x14ac:dyDescent="0.25">
      <c r="A661" s="64"/>
      <c r="B661" s="64"/>
    </row>
    <row r="662" spans="1:2" x14ac:dyDescent="0.25">
      <c r="A662" s="64"/>
      <c r="B662" s="64"/>
    </row>
    <row r="663" spans="1:2" x14ac:dyDescent="0.25">
      <c r="A663" s="64"/>
      <c r="B663" s="64"/>
    </row>
    <row r="664" spans="1:2" x14ac:dyDescent="0.25">
      <c r="A664" s="64"/>
      <c r="B664" s="64"/>
    </row>
    <row r="665" spans="1:2" x14ac:dyDescent="0.25">
      <c r="A665" s="64"/>
      <c r="B665" s="64"/>
    </row>
    <row r="666" spans="1:2" x14ac:dyDescent="0.25">
      <c r="A666" s="64"/>
      <c r="B666" s="64"/>
    </row>
    <row r="667" spans="1:2" x14ac:dyDescent="0.25">
      <c r="A667" s="64"/>
      <c r="B667" s="64"/>
    </row>
    <row r="668" spans="1:2" x14ac:dyDescent="0.25">
      <c r="A668" s="64"/>
      <c r="B668" s="64"/>
    </row>
    <row r="669" spans="1:2" x14ac:dyDescent="0.25">
      <c r="A669" s="64"/>
      <c r="B669" s="64"/>
    </row>
    <row r="670" spans="1:2" x14ac:dyDescent="0.25">
      <c r="A670" s="64"/>
      <c r="B670" s="64"/>
    </row>
    <row r="671" spans="1:2" x14ac:dyDescent="0.25">
      <c r="A671" s="64"/>
      <c r="B671" s="64"/>
    </row>
    <row r="672" spans="1:2" x14ac:dyDescent="0.25">
      <c r="A672" s="64"/>
      <c r="B672" s="64"/>
    </row>
    <row r="673" spans="1:2" x14ac:dyDescent="0.25">
      <c r="A673" s="64"/>
      <c r="B673" s="64"/>
    </row>
    <row r="674" spans="1:2" x14ac:dyDescent="0.25">
      <c r="A674" s="64"/>
      <c r="B674" s="64"/>
    </row>
    <row r="675" spans="1:2" x14ac:dyDescent="0.25">
      <c r="A675" s="64"/>
      <c r="B675" s="64"/>
    </row>
    <row r="676" spans="1:2" x14ac:dyDescent="0.25">
      <c r="A676" s="64"/>
      <c r="B676" s="64"/>
    </row>
    <row r="677" spans="1:2" x14ac:dyDescent="0.25">
      <c r="A677" s="64"/>
      <c r="B677" s="64"/>
    </row>
    <row r="678" spans="1:2" x14ac:dyDescent="0.25">
      <c r="A678" s="64"/>
      <c r="B678" s="64"/>
    </row>
    <row r="679" spans="1:2" x14ac:dyDescent="0.25">
      <c r="A679" s="64"/>
      <c r="B679" s="64"/>
    </row>
    <row r="680" spans="1:2" x14ac:dyDescent="0.25">
      <c r="A680" s="64"/>
      <c r="B680" s="64"/>
    </row>
    <row r="681" spans="1:2" x14ac:dyDescent="0.25">
      <c r="A681" s="64"/>
      <c r="B681" s="64"/>
    </row>
    <row r="682" spans="1:2" x14ac:dyDescent="0.25">
      <c r="A682" s="64"/>
      <c r="B682" s="64"/>
    </row>
    <row r="683" spans="1:2" x14ac:dyDescent="0.25">
      <c r="A683" s="64"/>
      <c r="B683" s="64"/>
    </row>
    <row r="684" spans="1:2" x14ac:dyDescent="0.25">
      <c r="A684" s="64"/>
      <c r="B684" s="64"/>
    </row>
    <row r="685" spans="1:2" x14ac:dyDescent="0.25">
      <c r="A685" s="64"/>
      <c r="B685" s="64"/>
    </row>
    <row r="686" spans="1:2" x14ac:dyDescent="0.25">
      <c r="A686" s="64"/>
      <c r="B686" s="64"/>
    </row>
    <row r="687" spans="1:2" x14ac:dyDescent="0.25">
      <c r="A687" s="64"/>
      <c r="B687" s="64"/>
    </row>
    <row r="688" spans="1:2" x14ac:dyDescent="0.25">
      <c r="A688" s="64"/>
      <c r="B688" s="64"/>
    </row>
    <row r="689" spans="1:2" x14ac:dyDescent="0.25">
      <c r="A689" s="64"/>
      <c r="B689" s="64"/>
    </row>
    <row r="690" spans="1:2" x14ac:dyDescent="0.25">
      <c r="A690" s="64"/>
      <c r="B690" s="64"/>
    </row>
    <row r="691" spans="1:2" x14ac:dyDescent="0.25">
      <c r="A691" s="64"/>
      <c r="B691" s="64"/>
    </row>
    <row r="692" spans="1:2" x14ac:dyDescent="0.25">
      <c r="A692" s="64"/>
      <c r="B692" s="64"/>
    </row>
    <row r="693" spans="1:2" x14ac:dyDescent="0.25">
      <c r="A693" s="64"/>
      <c r="B693" s="64"/>
    </row>
    <row r="694" spans="1:2" x14ac:dyDescent="0.25">
      <c r="A694" s="64"/>
      <c r="B694" s="64"/>
    </row>
    <row r="695" spans="1:2" x14ac:dyDescent="0.25">
      <c r="A695" s="64"/>
      <c r="B695" s="64"/>
    </row>
    <row r="696" spans="1:2" x14ac:dyDescent="0.25">
      <c r="A696" s="64"/>
      <c r="B696" s="64"/>
    </row>
    <row r="697" spans="1:2" x14ac:dyDescent="0.25">
      <c r="A697" s="64"/>
      <c r="B697" s="64"/>
    </row>
    <row r="698" spans="1:2" x14ac:dyDescent="0.25">
      <c r="A698" s="64"/>
      <c r="B698" s="64"/>
    </row>
    <row r="699" spans="1:2" x14ac:dyDescent="0.25">
      <c r="A699" s="64"/>
      <c r="B699" s="64"/>
    </row>
    <row r="700" spans="1:2" x14ac:dyDescent="0.25">
      <c r="A700" s="64"/>
      <c r="B700" s="64"/>
    </row>
    <row r="701" spans="1:2" x14ac:dyDescent="0.25">
      <c r="A701" s="64"/>
      <c r="B701" s="64"/>
    </row>
    <row r="702" spans="1:2" x14ac:dyDescent="0.25">
      <c r="A702" s="64"/>
      <c r="B702" s="64"/>
    </row>
    <row r="703" spans="1:2" x14ac:dyDescent="0.25">
      <c r="A703" s="64"/>
      <c r="B703" s="64"/>
    </row>
    <row r="704" spans="1:2" x14ac:dyDescent="0.25">
      <c r="A704" s="64"/>
      <c r="B704" s="64"/>
    </row>
    <row r="705" spans="1:2" x14ac:dyDescent="0.25">
      <c r="A705" s="64"/>
      <c r="B705" s="64"/>
    </row>
    <row r="706" spans="1:2" x14ac:dyDescent="0.25">
      <c r="A706" s="64"/>
      <c r="B706" s="64"/>
    </row>
    <row r="707" spans="1:2" x14ac:dyDescent="0.25">
      <c r="A707" s="64"/>
      <c r="B707" s="64"/>
    </row>
    <row r="708" spans="1:2" x14ac:dyDescent="0.25">
      <c r="A708" s="64"/>
      <c r="B708" s="64"/>
    </row>
    <row r="709" spans="1:2" x14ac:dyDescent="0.25">
      <c r="A709" s="64"/>
      <c r="B709" s="64"/>
    </row>
    <row r="710" spans="1:2" x14ac:dyDescent="0.25">
      <c r="A710" s="64"/>
      <c r="B710" s="64"/>
    </row>
    <row r="711" spans="1:2" x14ac:dyDescent="0.25">
      <c r="A711" s="64"/>
      <c r="B711" s="64"/>
    </row>
    <row r="712" spans="1:2" x14ac:dyDescent="0.25">
      <c r="A712" s="64"/>
      <c r="B712" s="64"/>
    </row>
    <row r="713" spans="1:2" x14ac:dyDescent="0.25">
      <c r="A713" s="64"/>
      <c r="B713" s="64"/>
    </row>
    <row r="714" spans="1:2" x14ac:dyDescent="0.25">
      <c r="A714" s="64"/>
      <c r="B714" s="64"/>
    </row>
    <row r="715" spans="1:2" x14ac:dyDescent="0.25">
      <c r="A715" s="64"/>
      <c r="B715" s="64"/>
    </row>
    <row r="716" spans="1:2" x14ac:dyDescent="0.25">
      <c r="A716" s="64"/>
      <c r="B716" s="64"/>
    </row>
    <row r="717" spans="1:2" x14ac:dyDescent="0.25">
      <c r="A717" s="64"/>
      <c r="B717" s="64"/>
    </row>
    <row r="718" spans="1:2" x14ac:dyDescent="0.25">
      <c r="A718" s="64"/>
      <c r="B718" s="64"/>
    </row>
    <row r="719" spans="1:2" x14ac:dyDescent="0.25">
      <c r="A719" s="64"/>
      <c r="B719" s="64"/>
    </row>
    <row r="720" spans="1:2" x14ac:dyDescent="0.25">
      <c r="A720" s="64"/>
      <c r="B720" s="64"/>
    </row>
    <row r="721" spans="1:2" x14ac:dyDescent="0.25">
      <c r="A721" s="64"/>
      <c r="B721" s="64"/>
    </row>
    <row r="722" spans="1:2" x14ac:dyDescent="0.25">
      <c r="A722" s="64"/>
      <c r="B722" s="64"/>
    </row>
    <row r="723" spans="1:2" x14ac:dyDescent="0.25">
      <c r="A723" s="64"/>
      <c r="B723" s="64"/>
    </row>
    <row r="724" spans="1:2" x14ac:dyDescent="0.25">
      <c r="A724" s="64"/>
      <c r="B724" s="64"/>
    </row>
    <row r="725" spans="1:2" x14ac:dyDescent="0.25">
      <c r="A725" s="64"/>
      <c r="B725" s="64"/>
    </row>
    <row r="726" spans="1:2" x14ac:dyDescent="0.25">
      <c r="A726" s="64"/>
      <c r="B726" s="64"/>
    </row>
    <row r="727" spans="1:2" x14ac:dyDescent="0.25">
      <c r="A727" s="64"/>
      <c r="B727" s="64"/>
    </row>
    <row r="728" spans="1:2" x14ac:dyDescent="0.25">
      <c r="A728" s="64"/>
      <c r="B728" s="64"/>
    </row>
    <row r="729" spans="1:2" x14ac:dyDescent="0.25">
      <c r="A729" s="64"/>
      <c r="B729" s="64"/>
    </row>
    <row r="730" spans="1:2" x14ac:dyDescent="0.25">
      <c r="A730" s="64"/>
      <c r="B730" s="64"/>
    </row>
    <row r="731" spans="1:2" x14ac:dyDescent="0.25">
      <c r="A731" s="64"/>
      <c r="B731" s="64"/>
    </row>
    <row r="732" spans="1:2" x14ac:dyDescent="0.25">
      <c r="A732" s="64"/>
      <c r="B732" s="64"/>
    </row>
    <row r="733" spans="1:2" x14ac:dyDescent="0.25">
      <c r="A733" s="64"/>
      <c r="B733" s="64"/>
    </row>
    <row r="734" spans="1:2" x14ac:dyDescent="0.25">
      <c r="A734" s="64"/>
      <c r="B734" s="64"/>
    </row>
    <row r="735" spans="1:2" x14ac:dyDescent="0.25">
      <c r="A735" s="64"/>
      <c r="B735" s="64"/>
    </row>
    <row r="736" spans="1:2" x14ac:dyDescent="0.25">
      <c r="A736" s="64"/>
      <c r="B736" s="64"/>
    </row>
    <row r="737" spans="1:2" x14ac:dyDescent="0.25">
      <c r="A737" s="64"/>
      <c r="B737" s="64"/>
    </row>
    <row r="738" spans="1:2" x14ac:dyDescent="0.25">
      <c r="A738" s="64"/>
      <c r="B738" s="64"/>
    </row>
    <row r="739" spans="1:2" x14ac:dyDescent="0.25">
      <c r="A739" s="64"/>
      <c r="B739" s="64"/>
    </row>
    <row r="740" spans="1:2" x14ac:dyDescent="0.25">
      <c r="A740" s="64"/>
      <c r="B740" s="64"/>
    </row>
    <row r="741" spans="1:2" x14ac:dyDescent="0.25">
      <c r="A741" s="64"/>
      <c r="B741" s="64"/>
    </row>
    <row r="742" spans="1:2" x14ac:dyDescent="0.25">
      <c r="A742" s="64"/>
      <c r="B742" s="64"/>
    </row>
    <row r="743" spans="1:2" x14ac:dyDescent="0.25">
      <c r="A743" s="64"/>
      <c r="B743" s="64"/>
    </row>
    <row r="744" spans="1:2" x14ac:dyDescent="0.25">
      <c r="A744" s="64"/>
      <c r="B744" s="64"/>
    </row>
    <row r="745" spans="1:2" x14ac:dyDescent="0.25">
      <c r="A745" s="64"/>
      <c r="B745" s="64"/>
    </row>
    <row r="746" spans="1:2" x14ac:dyDescent="0.25">
      <c r="A746" s="64"/>
      <c r="B746" s="64"/>
    </row>
    <row r="747" spans="1:2" x14ac:dyDescent="0.25">
      <c r="A747" s="64"/>
      <c r="B747" s="64"/>
    </row>
    <row r="748" spans="1:2" x14ac:dyDescent="0.25">
      <c r="A748" s="64"/>
      <c r="B748" s="64"/>
    </row>
    <row r="749" spans="1:2" x14ac:dyDescent="0.25">
      <c r="A749" s="64"/>
      <c r="B749" s="64"/>
    </row>
    <row r="750" spans="1:2" x14ac:dyDescent="0.25">
      <c r="A750" s="64"/>
      <c r="B750" s="64"/>
    </row>
    <row r="751" spans="1:2" x14ac:dyDescent="0.25">
      <c r="A751" s="64"/>
      <c r="B751" s="64"/>
    </row>
    <row r="752" spans="1:2" x14ac:dyDescent="0.25">
      <c r="A752" s="64"/>
      <c r="B752" s="64"/>
    </row>
    <row r="753" spans="1:2" x14ac:dyDescent="0.25">
      <c r="A753" s="64"/>
      <c r="B753" s="64"/>
    </row>
    <row r="754" spans="1:2" x14ac:dyDescent="0.25">
      <c r="A754" s="64"/>
      <c r="B754" s="64"/>
    </row>
    <row r="755" spans="1:2" x14ac:dyDescent="0.25">
      <c r="A755" s="64"/>
      <c r="B755" s="64"/>
    </row>
    <row r="756" spans="1:2" x14ac:dyDescent="0.25">
      <c r="A756" s="64"/>
      <c r="B756" s="64"/>
    </row>
    <row r="757" spans="1:2" x14ac:dyDescent="0.25">
      <c r="A757" s="64"/>
      <c r="B757" s="64"/>
    </row>
    <row r="758" spans="1:2" x14ac:dyDescent="0.25">
      <c r="A758" s="64"/>
      <c r="B758" s="64"/>
    </row>
    <row r="759" spans="1:2" x14ac:dyDescent="0.25">
      <c r="A759" s="64"/>
      <c r="B759" s="64"/>
    </row>
    <row r="760" spans="1:2" x14ac:dyDescent="0.25">
      <c r="A760" s="64"/>
      <c r="B760" s="64"/>
    </row>
    <row r="761" spans="1:2" x14ac:dyDescent="0.25">
      <c r="A761" s="64"/>
      <c r="B761" s="64"/>
    </row>
    <row r="762" spans="1:2" x14ac:dyDescent="0.25">
      <c r="A762" s="64"/>
      <c r="B762" s="64"/>
    </row>
    <row r="763" spans="1:2" x14ac:dyDescent="0.25">
      <c r="A763" s="64"/>
      <c r="B763" s="64"/>
    </row>
    <row r="764" spans="1:2" x14ac:dyDescent="0.25">
      <c r="A764" s="64"/>
      <c r="B764" s="64"/>
    </row>
    <row r="765" spans="1:2" x14ac:dyDescent="0.25">
      <c r="A765" s="64"/>
      <c r="B765" s="64"/>
    </row>
    <row r="766" spans="1:2" x14ac:dyDescent="0.25">
      <c r="A766" s="64"/>
      <c r="B766" s="64"/>
    </row>
    <row r="767" spans="1:2" x14ac:dyDescent="0.25">
      <c r="A767" s="64"/>
      <c r="B767" s="64"/>
    </row>
    <row r="768" spans="1:2" x14ac:dyDescent="0.25">
      <c r="A768" s="64"/>
      <c r="B768" s="64"/>
    </row>
  </sheetData>
  <mergeCells count="6">
    <mergeCell ref="A133:C133"/>
    <mergeCell ref="A1:C1"/>
    <mergeCell ref="A2:B4"/>
    <mergeCell ref="C2:C4"/>
    <mergeCell ref="A5:B5"/>
    <mergeCell ref="A73:B7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2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zoomScaleNormal="100" zoomScaleSheetLayoutView="70" workbookViewId="0">
      <selection sqref="A1:C1"/>
    </sheetView>
  </sheetViews>
  <sheetFormatPr defaultColWidth="82.28515625" defaultRowHeight="15" x14ac:dyDescent="0.2"/>
  <cols>
    <col min="1" max="1" width="4.85546875" style="7" bestFit="1" customWidth="1"/>
    <col min="2" max="2" width="113.42578125" style="7" customWidth="1"/>
    <col min="3" max="3" width="19.42578125" style="7" customWidth="1"/>
    <col min="4" max="4" width="11.140625" style="6" customWidth="1"/>
    <col min="5" max="65" width="8.28515625" style="7" customWidth="1"/>
    <col min="66" max="16384" width="82.28515625" style="7"/>
  </cols>
  <sheetData>
    <row r="1" spans="1:4" ht="33.75" customHeight="1" x14ac:dyDescent="0.2">
      <c r="A1" s="164" t="s">
        <v>312</v>
      </c>
      <c r="B1" s="164"/>
      <c r="C1" s="164"/>
    </row>
    <row r="2" spans="1:4" ht="15.75" x14ac:dyDescent="0.2">
      <c r="A2" s="165"/>
      <c r="B2" s="166"/>
      <c r="C2" s="8" t="s">
        <v>7</v>
      </c>
      <c r="D2" s="9"/>
    </row>
    <row r="3" spans="1:4" ht="15.75" x14ac:dyDescent="0.2">
      <c r="A3" s="167">
        <v>1</v>
      </c>
      <c r="B3" s="168"/>
      <c r="C3" s="10">
        <v>2</v>
      </c>
    </row>
    <row r="4" spans="1:4" ht="15.75" x14ac:dyDescent="0.25">
      <c r="A4" s="11" t="s">
        <v>8</v>
      </c>
      <c r="B4" s="12" t="s">
        <v>9</v>
      </c>
      <c r="C4" s="13"/>
    </row>
    <row r="5" spans="1:4" ht="15.75" x14ac:dyDescent="0.2">
      <c r="A5" s="14" t="s">
        <v>10</v>
      </c>
      <c r="B5" s="15" t="s">
        <v>11</v>
      </c>
      <c r="C5" s="16"/>
    </row>
    <row r="6" spans="1:4" ht="15.75" x14ac:dyDescent="0.2">
      <c r="A6" s="17" t="s">
        <v>12</v>
      </c>
      <c r="B6" s="15" t="s">
        <v>13</v>
      </c>
      <c r="C6" s="18">
        <v>17784.163959999998</v>
      </c>
      <c r="D6" s="19"/>
    </row>
    <row r="7" spans="1:4" ht="31.5" x14ac:dyDescent="0.2">
      <c r="A7" s="17"/>
      <c r="B7" s="15" t="s">
        <v>14</v>
      </c>
      <c r="C7" s="18">
        <v>-48</v>
      </c>
    </row>
    <row r="8" spans="1:4" ht="15.75" x14ac:dyDescent="0.2">
      <c r="A8" s="17" t="s">
        <v>15</v>
      </c>
      <c r="B8" s="15" t="s">
        <v>16</v>
      </c>
      <c r="C8" s="18">
        <v>-1538.1540626161777</v>
      </c>
    </row>
    <row r="9" spans="1:4" ht="15.75" x14ac:dyDescent="0.2">
      <c r="A9" s="17" t="s">
        <v>17</v>
      </c>
      <c r="B9" s="15" t="s">
        <v>18</v>
      </c>
      <c r="C9" s="18">
        <v>-7674.9559324983938</v>
      </c>
    </row>
    <row r="10" spans="1:4" ht="15.75" x14ac:dyDescent="0.2">
      <c r="A10" s="17"/>
      <c r="B10" s="15" t="s">
        <v>19</v>
      </c>
      <c r="C10" s="18">
        <v>0</v>
      </c>
    </row>
    <row r="11" spans="1:4" ht="15.75" x14ac:dyDescent="0.2">
      <c r="A11" s="17" t="s">
        <v>20</v>
      </c>
      <c r="B11" s="15" t="s">
        <v>21</v>
      </c>
      <c r="C11" s="18">
        <v>826.58009338262866</v>
      </c>
    </row>
    <row r="12" spans="1:4" ht="15.75" x14ac:dyDescent="0.2">
      <c r="A12" s="20"/>
      <c r="B12" s="21" t="s">
        <v>22</v>
      </c>
      <c r="C12" s="18">
        <v>9397.6340582680587</v>
      </c>
      <c r="D12" s="19"/>
    </row>
    <row r="13" spans="1:4" ht="15.75" x14ac:dyDescent="0.2">
      <c r="A13" s="22" t="s">
        <v>23</v>
      </c>
      <c r="B13" s="15" t="s">
        <v>24</v>
      </c>
      <c r="C13" s="18">
        <v>41.331647737271851</v>
      </c>
      <c r="D13" s="19"/>
    </row>
    <row r="14" spans="1:4" ht="15.75" x14ac:dyDescent="0.2">
      <c r="A14" s="22" t="s">
        <v>25</v>
      </c>
      <c r="B14" s="15" t="s">
        <v>26</v>
      </c>
      <c r="C14" s="18">
        <v>19.928070000000002</v>
      </c>
    </row>
    <row r="15" spans="1:4" ht="15.75" x14ac:dyDescent="0.2">
      <c r="A15" s="14" t="s">
        <v>27</v>
      </c>
      <c r="B15" s="15" t="s">
        <v>28</v>
      </c>
      <c r="C15" s="18"/>
    </row>
    <row r="16" spans="1:4" ht="15.75" x14ac:dyDescent="0.2">
      <c r="A16" s="17" t="s">
        <v>12</v>
      </c>
      <c r="B16" s="15" t="s">
        <v>29</v>
      </c>
      <c r="C16" s="18"/>
    </row>
    <row r="17" spans="1:4" ht="15.75" x14ac:dyDescent="0.2">
      <c r="A17" s="17" t="s">
        <v>30</v>
      </c>
      <c r="B17" s="15" t="s">
        <v>31</v>
      </c>
      <c r="C17" s="18">
        <v>-3520.4982252306854</v>
      </c>
    </row>
    <row r="18" spans="1:4" ht="15.75" x14ac:dyDescent="0.2">
      <c r="A18" s="17" t="s">
        <v>32</v>
      </c>
      <c r="B18" s="15" t="s">
        <v>33</v>
      </c>
      <c r="C18" s="18">
        <v>45</v>
      </c>
    </row>
    <row r="19" spans="1:4" ht="15.75" x14ac:dyDescent="0.2">
      <c r="A19" s="20"/>
      <c r="B19" s="23" t="s">
        <v>34</v>
      </c>
      <c r="C19" s="18">
        <v>-3475.4982252306854</v>
      </c>
      <c r="D19" s="19"/>
    </row>
    <row r="20" spans="1:4" ht="15.75" x14ac:dyDescent="0.2">
      <c r="A20" s="17" t="s">
        <v>15</v>
      </c>
      <c r="B20" s="15" t="s">
        <v>35</v>
      </c>
      <c r="C20" s="18">
        <v>-38.288033740196099</v>
      </c>
    </row>
    <row r="21" spans="1:4" ht="15.75" x14ac:dyDescent="0.2">
      <c r="A21" s="17" t="s">
        <v>17</v>
      </c>
      <c r="B21" s="15" t="s">
        <v>36</v>
      </c>
      <c r="C21" s="18">
        <v>-41.42037668975955</v>
      </c>
    </row>
    <row r="22" spans="1:4" ht="15.75" x14ac:dyDescent="0.2">
      <c r="A22" s="20"/>
      <c r="B22" s="21" t="s">
        <v>37</v>
      </c>
      <c r="C22" s="18">
        <v>-3555.2066356606415</v>
      </c>
      <c r="D22" s="19"/>
    </row>
    <row r="23" spans="1:4" ht="15.75" x14ac:dyDescent="0.2">
      <c r="A23" s="14" t="s">
        <v>38</v>
      </c>
      <c r="B23" s="15" t="s">
        <v>39</v>
      </c>
      <c r="C23" s="18"/>
    </row>
    <row r="24" spans="1:4" ht="15.75" x14ac:dyDescent="0.2">
      <c r="A24" s="17" t="s">
        <v>12</v>
      </c>
      <c r="B24" s="15" t="s">
        <v>40</v>
      </c>
      <c r="C24" s="18">
        <v>0</v>
      </c>
    </row>
    <row r="25" spans="1:4" ht="15.75" x14ac:dyDescent="0.2">
      <c r="A25" s="17" t="s">
        <v>15</v>
      </c>
      <c r="B25" s="15" t="s">
        <v>41</v>
      </c>
      <c r="C25" s="18">
        <v>0</v>
      </c>
    </row>
    <row r="26" spans="1:4" ht="15.75" x14ac:dyDescent="0.2">
      <c r="A26" s="14"/>
      <c r="B26" s="21" t="s">
        <v>42</v>
      </c>
      <c r="C26" s="18">
        <v>0</v>
      </c>
      <c r="D26" s="19"/>
    </row>
    <row r="27" spans="1:4" ht="15.75" x14ac:dyDescent="0.2">
      <c r="A27" s="14" t="s">
        <v>43</v>
      </c>
      <c r="B27" s="15" t="s">
        <v>44</v>
      </c>
      <c r="C27" s="18">
        <v>10.916619999999995</v>
      </c>
    </row>
    <row r="28" spans="1:4" ht="15.75" x14ac:dyDescent="0.2">
      <c r="A28" s="14" t="s">
        <v>45</v>
      </c>
      <c r="B28" s="15" t="s">
        <v>46</v>
      </c>
      <c r="C28" s="18"/>
    </row>
    <row r="29" spans="1:4" ht="15.75" x14ac:dyDescent="0.2">
      <c r="A29" s="17" t="s">
        <v>12</v>
      </c>
      <c r="B29" s="15" t="s">
        <v>47</v>
      </c>
      <c r="C29" s="18">
        <v>-2264.9358065501983</v>
      </c>
    </row>
    <row r="30" spans="1:4" ht="15.75" x14ac:dyDescent="0.2">
      <c r="A30" s="17" t="s">
        <v>15</v>
      </c>
      <c r="B30" s="15" t="s">
        <v>48</v>
      </c>
      <c r="C30" s="18">
        <v>137.20751991420406</v>
      </c>
    </row>
    <row r="31" spans="1:4" ht="15.75" x14ac:dyDescent="0.2">
      <c r="A31" s="17" t="s">
        <v>17</v>
      </c>
      <c r="B31" s="15" t="s">
        <v>49</v>
      </c>
      <c r="C31" s="18">
        <v>-1465.3379141885107</v>
      </c>
    </row>
    <row r="32" spans="1:4" ht="15.75" x14ac:dyDescent="0.2">
      <c r="A32" s="17" t="s">
        <v>20</v>
      </c>
      <c r="B32" s="15" t="s">
        <v>50</v>
      </c>
      <c r="C32" s="18">
        <v>203.66199</v>
      </c>
    </row>
    <row r="33" spans="1:4" ht="15.75" x14ac:dyDescent="0.2">
      <c r="A33" s="24"/>
      <c r="B33" s="21" t="s">
        <v>51</v>
      </c>
      <c r="C33" s="18">
        <v>-3389.4042108245048</v>
      </c>
      <c r="D33" s="19"/>
    </row>
    <row r="34" spans="1:4" ht="15.75" x14ac:dyDescent="0.2">
      <c r="A34" s="14" t="s">
        <v>52</v>
      </c>
      <c r="B34" s="15" t="s">
        <v>53</v>
      </c>
      <c r="C34" s="18">
        <v>-385.37694369013025</v>
      </c>
    </row>
    <row r="35" spans="1:4" ht="15.75" x14ac:dyDescent="0.2">
      <c r="A35" s="14"/>
      <c r="B35" s="15" t="s">
        <v>54</v>
      </c>
      <c r="C35" s="18">
        <v>-286.03357000000005</v>
      </c>
    </row>
    <row r="36" spans="1:4" ht="15.75" x14ac:dyDescent="0.2">
      <c r="A36" s="14" t="s">
        <v>55</v>
      </c>
      <c r="B36" s="15" t="s">
        <v>56</v>
      </c>
      <c r="C36" s="18">
        <v>0</v>
      </c>
    </row>
    <row r="37" spans="1:4" ht="15.75" x14ac:dyDescent="0.2">
      <c r="A37" s="14" t="s">
        <v>57</v>
      </c>
      <c r="B37" s="15" t="s">
        <v>58</v>
      </c>
      <c r="C37" s="18">
        <v>2139.8226058300529</v>
      </c>
      <c r="D37" s="19"/>
    </row>
    <row r="38" spans="1:4" ht="15.75" x14ac:dyDescent="0.2">
      <c r="A38" s="25" t="s">
        <v>59</v>
      </c>
      <c r="B38" s="26" t="s">
        <v>60</v>
      </c>
      <c r="C38" s="18"/>
    </row>
    <row r="39" spans="1:4" ht="15.75" x14ac:dyDescent="0.2">
      <c r="A39" s="14" t="s">
        <v>10</v>
      </c>
      <c r="B39" s="15" t="s">
        <v>11</v>
      </c>
      <c r="C39" s="18"/>
    </row>
    <row r="40" spans="1:4" ht="15.75" x14ac:dyDescent="0.2">
      <c r="A40" s="27" t="s">
        <v>12</v>
      </c>
      <c r="B40" s="28" t="s">
        <v>13</v>
      </c>
      <c r="C40" s="18">
        <v>27992.003949999998</v>
      </c>
    </row>
    <row r="41" spans="1:4" ht="31.5" x14ac:dyDescent="0.2">
      <c r="A41" s="23"/>
      <c r="B41" s="15" t="s">
        <v>14</v>
      </c>
      <c r="C41" s="18">
        <v>-330.43398000000002</v>
      </c>
    </row>
    <row r="42" spans="1:4" ht="15.75" x14ac:dyDescent="0.2">
      <c r="A42" s="27" t="s">
        <v>15</v>
      </c>
      <c r="B42" s="28" t="s">
        <v>16</v>
      </c>
      <c r="C42" s="18">
        <v>-1063.5965373838221</v>
      </c>
    </row>
    <row r="43" spans="1:4" ht="15.75" x14ac:dyDescent="0.2">
      <c r="A43" s="27" t="s">
        <v>17</v>
      </c>
      <c r="B43" s="15" t="s">
        <v>61</v>
      </c>
      <c r="C43" s="18">
        <v>515.59496923868824</v>
      </c>
    </row>
    <row r="44" spans="1:4" ht="15.75" x14ac:dyDescent="0.2">
      <c r="A44" s="27" t="s">
        <v>20</v>
      </c>
      <c r="B44" s="28" t="s">
        <v>21</v>
      </c>
      <c r="C44" s="18">
        <v>920.00000060687819</v>
      </c>
    </row>
    <row r="45" spans="1:4" ht="15.75" x14ac:dyDescent="0.2">
      <c r="A45" s="20"/>
      <c r="B45" s="21" t="s">
        <v>62</v>
      </c>
      <c r="C45" s="18">
        <v>28364.002382461742</v>
      </c>
      <c r="D45" s="19"/>
    </row>
    <row r="46" spans="1:4" ht="15.75" x14ac:dyDescent="0.2">
      <c r="A46" s="24" t="s">
        <v>23</v>
      </c>
      <c r="B46" s="15" t="s">
        <v>63</v>
      </c>
      <c r="C46" s="18"/>
    </row>
    <row r="47" spans="1:4" ht="15.75" x14ac:dyDescent="0.2">
      <c r="A47" s="27" t="s">
        <v>12</v>
      </c>
      <c r="B47" s="29" t="s">
        <v>64</v>
      </c>
      <c r="C47" s="18">
        <v>10</v>
      </c>
    </row>
    <row r="48" spans="1:4" ht="15.75" x14ac:dyDescent="0.2">
      <c r="A48" s="30"/>
      <c r="B48" s="29" t="s">
        <v>65</v>
      </c>
      <c r="C48" s="18">
        <v>0</v>
      </c>
    </row>
    <row r="49" spans="1:4" ht="15.75" x14ac:dyDescent="0.2">
      <c r="A49" s="30" t="s">
        <v>15</v>
      </c>
      <c r="B49" s="29" t="s">
        <v>66</v>
      </c>
      <c r="C49" s="18"/>
    </row>
    <row r="50" spans="1:4" ht="15.75" x14ac:dyDescent="0.2">
      <c r="A50" s="30"/>
      <c r="B50" s="29" t="s">
        <v>65</v>
      </c>
      <c r="C50" s="18">
        <v>0</v>
      </c>
    </row>
    <row r="51" spans="1:4" ht="15.75" x14ac:dyDescent="0.25">
      <c r="A51" s="31" t="s">
        <v>67</v>
      </c>
      <c r="B51" s="15" t="s">
        <v>68</v>
      </c>
      <c r="C51" s="18">
        <v>123.16678</v>
      </c>
    </row>
    <row r="52" spans="1:4" ht="15.75" x14ac:dyDescent="0.25">
      <c r="A52" s="31" t="s">
        <v>69</v>
      </c>
      <c r="B52" s="15" t="s">
        <v>70</v>
      </c>
      <c r="C52" s="18">
        <v>1933.8396699999998</v>
      </c>
    </row>
    <row r="53" spans="1:4" ht="15.75" x14ac:dyDescent="0.25">
      <c r="A53" s="32"/>
      <c r="B53" s="23" t="s">
        <v>71</v>
      </c>
      <c r="C53" s="18">
        <v>2057.0064499999999</v>
      </c>
      <c r="D53" s="19"/>
    </row>
    <row r="54" spans="1:4" ht="15.75" x14ac:dyDescent="0.2">
      <c r="A54" s="30" t="s">
        <v>17</v>
      </c>
      <c r="B54" s="15" t="s">
        <v>72</v>
      </c>
      <c r="C54" s="18">
        <v>2680.6870799999997</v>
      </c>
    </row>
    <row r="55" spans="1:4" ht="15.75" x14ac:dyDescent="0.2">
      <c r="A55" s="30" t="s">
        <v>20</v>
      </c>
      <c r="B55" s="15" t="s">
        <v>73</v>
      </c>
      <c r="C55" s="18">
        <v>123.07159000000004</v>
      </c>
    </row>
    <row r="56" spans="1:4" ht="15.75" x14ac:dyDescent="0.25">
      <c r="A56" s="11"/>
      <c r="B56" s="21" t="s">
        <v>74</v>
      </c>
      <c r="C56" s="18">
        <v>4870.76512</v>
      </c>
      <c r="D56" s="19"/>
    </row>
    <row r="57" spans="1:4" ht="15.75" x14ac:dyDescent="0.25">
      <c r="A57" s="24" t="s">
        <v>25</v>
      </c>
      <c r="B57" s="32" t="s">
        <v>26</v>
      </c>
      <c r="C57" s="18">
        <v>595.20061315769851</v>
      </c>
    </row>
    <row r="58" spans="1:4" ht="15.75" x14ac:dyDescent="0.2">
      <c r="A58" s="24" t="s">
        <v>27</v>
      </c>
      <c r="B58" s="15" t="s">
        <v>28</v>
      </c>
      <c r="C58" s="18"/>
    </row>
    <row r="59" spans="1:4" ht="15.75" x14ac:dyDescent="0.2">
      <c r="A59" s="27" t="s">
        <v>12</v>
      </c>
      <c r="B59" s="28" t="s">
        <v>75</v>
      </c>
      <c r="C59" s="18"/>
    </row>
    <row r="60" spans="1:4" ht="15.75" x14ac:dyDescent="0.2">
      <c r="A60" s="27" t="s">
        <v>30</v>
      </c>
      <c r="B60" s="28" t="s">
        <v>31</v>
      </c>
      <c r="C60" s="18">
        <v>-17097.137265959325</v>
      </c>
    </row>
    <row r="61" spans="1:4" ht="15.75" x14ac:dyDescent="0.2">
      <c r="A61" s="27" t="s">
        <v>32</v>
      </c>
      <c r="B61" s="29" t="s">
        <v>33</v>
      </c>
      <c r="C61" s="18">
        <v>205.77227999999999</v>
      </c>
    </row>
    <row r="62" spans="1:4" ht="15.75" x14ac:dyDescent="0.2">
      <c r="A62" s="20"/>
      <c r="B62" s="23" t="s">
        <v>76</v>
      </c>
      <c r="C62" s="18">
        <v>-16891.364985959328</v>
      </c>
      <c r="D62" s="19"/>
    </row>
    <row r="63" spans="1:4" ht="15.75" x14ac:dyDescent="0.2">
      <c r="A63" s="30" t="s">
        <v>15</v>
      </c>
      <c r="B63" s="29" t="s">
        <v>77</v>
      </c>
      <c r="C63" s="18"/>
    </row>
    <row r="64" spans="1:4" ht="15.75" x14ac:dyDescent="0.25">
      <c r="A64" s="31" t="s">
        <v>67</v>
      </c>
      <c r="B64" s="28" t="s">
        <v>31</v>
      </c>
      <c r="C64" s="18">
        <v>3210.1100072423133</v>
      </c>
    </row>
    <row r="65" spans="1:4" ht="15.75" x14ac:dyDescent="0.25">
      <c r="A65" s="31" t="s">
        <v>69</v>
      </c>
      <c r="B65" s="29" t="s">
        <v>33</v>
      </c>
      <c r="C65" s="18">
        <v>-285.55225176006866</v>
      </c>
    </row>
    <row r="66" spans="1:4" ht="15.75" x14ac:dyDescent="0.2">
      <c r="A66" s="20"/>
      <c r="B66" s="23" t="s">
        <v>78</v>
      </c>
      <c r="C66" s="18">
        <v>2924.5577554822448</v>
      </c>
      <c r="D66" s="19"/>
    </row>
    <row r="67" spans="1:4" ht="15.75" x14ac:dyDescent="0.25">
      <c r="A67" s="24"/>
      <c r="B67" s="33" t="s">
        <v>37</v>
      </c>
      <c r="C67" s="18">
        <v>-13966.807230477079</v>
      </c>
      <c r="D67" s="19"/>
    </row>
    <row r="68" spans="1:4" ht="15.75" x14ac:dyDescent="0.2">
      <c r="A68" s="14">
        <v>5</v>
      </c>
      <c r="B68" s="15" t="s">
        <v>79</v>
      </c>
      <c r="C68" s="18"/>
    </row>
    <row r="69" spans="1:4" ht="15.75" x14ac:dyDescent="0.25">
      <c r="A69" s="27" t="s">
        <v>12</v>
      </c>
      <c r="B69" s="34" t="s">
        <v>80</v>
      </c>
      <c r="C69" s="18"/>
    </row>
    <row r="70" spans="1:4" ht="15.75" x14ac:dyDescent="0.2">
      <c r="A70" s="27" t="s">
        <v>30</v>
      </c>
      <c r="B70" s="28" t="s">
        <v>31</v>
      </c>
      <c r="C70" s="18">
        <v>-4712.3682781294265</v>
      </c>
    </row>
    <row r="71" spans="1:4" ht="15.75" x14ac:dyDescent="0.2">
      <c r="A71" s="27" t="s">
        <v>32</v>
      </c>
      <c r="B71" s="29" t="s">
        <v>33</v>
      </c>
      <c r="C71" s="18">
        <v>-1.9100812968459795</v>
      </c>
    </row>
    <row r="72" spans="1:4" ht="15.75" x14ac:dyDescent="0.2">
      <c r="A72" s="20"/>
      <c r="B72" s="23" t="s">
        <v>76</v>
      </c>
      <c r="C72" s="18">
        <v>-4714.2783594262728</v>
      </c>
      <c r="D72" s="19"/>
    </row>
    <row r="73" spans="1:4" ht="15.75" x14ac:dyDescent="0.2">
      <c r="A73" s="30" t="s">
        <v>15</v>
      </c>
      <c r="B73" s="29" t="s">
        <v>81</v>
      </c>
      <c r="C73" s="18">
        <v>1331.6372751683148</v>
      </c>
    </row>
    <row r="74" spans="1:4" ht="15.75" x14ac:dyDescent="0.2">
      <c r="A74" s="20"/>
      <c r="B74" s="21" t="s">
        <v>82</v>
      </c>
      <c r="C74" s="18">
        <v>-3382.641084257958</v>
      </c>
      <c r="D74" s="19"/>
    </row>
    <row r="75" spans="1:4" ht="15.75" x14ac:dyDescent="0.2">
      <c r="A75" s="14">
        <v>6</v>
      </c>
      <c r="B75" s="15" t="s">
        <v>44</v>
      </c>
      <c r="C75" s="18">
        <v>-35.826634999999953</v>
      </c>
    </row>
    <row r="76" spans="1:4" ht="15.75" x14ac:dyDescent="0.2">
      <c r="A76" s="14">
        <v>7</v>
      </c>
      <c r="B76" s="15" t="s">
        <v>46</v>
      </c>
      <c r="C76" s="18"/>
    </row>
    <row r="77" spans="1:4" ht="15.75" x14ac:dyDescent="0.2">
      <c r="A77" s="27" t="s">
        <v>12</v>
      </c>
      <c r="B77" s="15" t="s">
        <v>83</v>
      </c>
      <c r="C77" s="18">
        <v>-6026.0171207005214</v>
      </c>
    </row>
    <row r="78" spans="1:4" ht="15.75" x14ac:dyDescent="0.2">
      <c r="A78" s="27" t="s">
        <v>15</v>
      </c>
      <c r="B78" s="15" t="s">
        <v>48</v>
      </c>
      <c r="C78" s="18">
        <v>29.074460045257425</v>
      </c>
    </row>
    <row r="79" spans="1:4" ht="15.75" x14ac:dyDescent="0.2">
      <c r="A79" s="27" t="s">
        <v>17</v>
      </c>
      <c r="B79" s="15" t="s">
        <v>49</v>
      </c>
      <c r="C79" s="18">
        <v>-2712.0849473707567</v>
      </c>
    </row>
    <row r="80" spans="1:4" ht="15.75" x14ac:dyDescent="0.2">
      <c r="A80" s="27" t="s">
        <v>20</v>
      </c>
      <c r="B80" s="15" t="s">
        <v>84</v>
      </c>
      <c r="C80" s="18">
        <v>8</v>
      </c>
    </row>
    <row r="81" spans="1:4" ht="15.75" x14ac:dyDescent="0.2">
      <c r="A81" s="24"/>
      <c r="B81" s="21" t="s">
        <v>51</v>
      </c>
      <c r="C81" s="18">
        <v>-8701.027608026021</v>
      </c>
      <c r="D81" s="19"/>
    </row>
    <row r="82" spans="1:4" ht="15.75" x14ac:dyDescent="0.2">
      <c r="A82" s="14">
        <v>8</v>
      </c>
      <c r="B82" s="15" t="s">
        <v>85</v>
      </c>
      <c r="C82" s="18"/>
    </row>
    <row r="83" spans="1:4" ht="15.75" x14ac:dyDescent="0.2">
      <c r="A83" s="27" t="s">
        <v>12</v>
      </c>
      <c r="B83" s="15" t="s">
        <v>86</v>
      </c>
      <c r="C83" s="18">
        <v>-53.829619999999998</v>
      </c>
    </row>
    <row r="84" spans="1:4" ht="15.75" x14ac:dyDescent="0.2">
      <c r="A84" s="27" t="s">
        <v>15</v>
      </c>
      <c r="B84" s="15" t="s">
        <v>87</v>
      </c>
      <c r="C84" s="18">
        <v>-6667.3074399999996</v>
      </c>
    </row>
    <row r="85" spans="1:4" ht="15.75" x14ac:dyDescent="0.2">
      <c r="A85" s="27" t="s">
        <v>17</v>
      </c>
      <c r="B85" s="15" t="s">
        <v>88</v>
      </c>
      <c r="C85" s="18">
        <v>-35.540760000001079</v>
      </c>
    </row>
    <row r="86" spans="1:4" ht="15.75" x14ac:dyDescent="0.2">
      <c r="A86" s="23"/>
      <c r="B86" s="21" t="s">
        <v>89</v>
      </c>
      <c r="C86" s="18">
        <v>-6756.6778200000008</v>
      </c>
      <c r="D86" s="19"/>
    </row>
    <row r="87" spans="1:4" ht="15.75" x14ac:dyDescent="0.2">
      <c r="A87" s="14">
        <v>9</v>
      </c>
      <c r="B87" s="29" t="s">
        <v>90</v>
      </c>
      <c r="C87" s="18">
        <v>-2266.92969630987</v>
      </c>
    </row>
    <row r="88" spans="1:4" ht="15.75" x14ac:dyDescent="0.2">
      <c r="A88" s="14"/>
      <c r="B88" s="15" t="s">
        <v>54</v>
      </c>
      <c r="C88" s="18">
        <v>-2109.3602799999999</v>
      </c>
    </row>
    <row r="89" spans="1:4" ht="15.75" x14ac:dyDescent="0.2">
      <c r="A89" s="14" t="s">
        <v>57</v>
      </c>
      <c r="B89" s="15" t="s">
        <v>91</v>
      </c>
      <c r="C89" s="18">
        <v>-22.331647737271851</v>
      </c>
    </row>
    <row r="90" spans="1:4" ht="15.75" x14ac:dyDescent="0.2">
      <c r="A90" s="14" t="s">
        <v>92</v>
      </c>
      <c r="B90" s="15" t="s">
        <v>93</v>
      </c>
      <c r="C90" s="18">
        <v>0</v>
      </c>
    </row>
    <row r="91" spans="1:4" ht="15.75" x14ac:dyDescent="0.2">
      <c r="A91" s="14" t="s">
        <v>94</v>
      </c>
      <c r="B91" s="15" t="s">
        <v>95</v>
      </c>
      <c r="C91" s="18">
        <v>-1302.2736061887626</v>
      </c>
      <c r="D91" s="35"/>
    </row>
    <row r="92" spans="1:4" ht="15.75" x14ac:dyDescent="0.25">
      <c r="A92" s="11" t="s">
        <v>96</v>
      </c>
      <c r="B92" s="26" t="s">
        <v>97</v>
      </c>
      <c r="C92" s="18"/>
    </row>
    <row r="93" spans="1:4" ht="15.75" x14ac:dyDescent="0.2">
      <c r="A93" s="14" t="s">
        <v>10</v>
      </c>
      <c r="B93" s="15" t="s">
        <v>98</v>
      </c>
      <c r="C93" s="18">
        <v>2139.8226058300529</v>
      </c>
      <c r="D93" s="19"/>
    </row>
    <row r="94" spans="1:4" ht="15.75" x14ac:dyDescent="0.2">
      <c r="A94" s="14" t="s">
        <v>23</v>
      </c>
      <c r="B94" s="15" t="s">
        <v>99</v>
      </c>
      <c r="C94" s="18">
        <v>-1302.2736061887626</v>
      </c>
      <c r="D94" s="19"/>
    </row>
    <row r="95" spans="1:4" ht="15.75" x14ac:dyDescent="0.2">
      <c r="A95" s="36" t="s">
        <v>25</v>
      </c>
      <c r="B95" s="15" t="s">
        <v>100</v>
      </c>
      <c r="C95" s="18"/>
    </row>
    <row r="96" spans="1:4" ht="15.75" x14ac:dyDescent="0.2">
      <c r="A96" s="17" t="s">
        <v>12</v>
      </c>
      <c r="B96" s="15" t="s">
        <v>64</v>
      </c>
      <c r="C96" s="18">
        <v>38</v>
      </c>
    </row>
    <row r="97" spans="1:4" ht="15.75" x14ac:dyDescent="0.2">
      <c r="A97" s="37"/>
      <c r="B97" s="15" t="s">
        <v>65</v>
      </c>
      <c r="C97" s="18">
        <v>0</v>
      </c>
    </row>
    <row r="98" spans="1:4" ht="15.75" x14ac:dyDescent="0.2">
      <c r="A98" s="37" t="s">
        <v>15</v>
      </c>
      <c r="B98" s="15" t="s">
        <v>66</v>
      </c>
      <c r="C98" s="18">
        <v>109.01602</v>
      </c>
    </row>
    <row r="99" spans="1:4" ht="15.75" x14ac:dyDescent="0.2">
      <c r="A99" s="37"/>
      <c r="B99" s="15" t="s">
        <v>65</v>
      </c>
      <c r="C99" s="18">
        <v>0</v>
      </c>
    </row>
    <row r="100" spans="1:4" ht="15.75" x14ac:dyDescent="0.25">
      <c r="A100" s="38" t="s">
        <v>67</v>
      </c>
      <c r="B100" s="15" t="s">
        <v>68</v>
      </c>
      <c r="C100" s="18">
        <v>3</v>
      </c>
    </row>
    <row r="101" spans="1:4" ht="15.75" x14ac:dyDescent="0.25">
      <c r="A101" s="38" t="s">
        <v>69</v>
      </c>
      <c r="B101" s="15" t="s">
        <v>70</v>
      </c>
      <c r="C101" s="18">
        <v>247.49811</v>
      </c>
    </row>
    <row r="102" spans="1:4" ht="15.75" x14ac:dyDescent="0.25">
      <c r="A102" s="32"/>
      <c r="B102" s="23" t="s">
        <v>71</v>
      </c>
      <c r="C102" s="18">
        <v>250.49811</v>
      </c>
    </row>
    <row r="103" spans="1:4" ht="15.75" x14ac:dyDescent="0.2">
      <c r="A103" s="37" t="s">
        <v>17</v>
      </c>
      <c r="B103" s="15" t="s">
        <v>72</v>
      </c>
      <c r="C103" s="18">
        <v>9.6046599999999991</v>
      </c>
    </row>
    <row r="104" spans="1:4" ht="15.75" x14ac:dyDescent="0.2">
      <c r="A104" s="37" t="s">
        <v>20</v>
      </c>
      <c r="B104" s="15" t="s">
        <v>73</v>
      </c>
      <c r="C104" s="18">
        <v>0</v>
      </c>
    </row>
    <row r="105" spans="1:4" ht="15.75" x14ac:dyDescent="0.25">
      <c r="A105" s="11"/>
      <c r="B105" s="21" t="s">
        <v>101</v>
      </c>
      <c r="C105" s="18">
        <v>298.10276999999996</v>
      </c>
    </row>
    <row r="106" spans="1:4" ht="15.75" x14ac:dyDescent="0.2">
      <c r="A106" s="24" t="s">
        <v>27</v>
      </c>
      <c r="B106" s="15" t="s">
        <v>102</v>
      </c>
      <c r="C106" s="18">
        <v>52.331647737271851</v>
      </c>
      <c r="D106" s="19"/>
    </row>
    <row r="107" spans="1:4" ht="15.75" x14ac:dyDescent="0.2">
      <c r="A107" s="39" t="s">
        <v>38</v>
      </c>
      <c r="B107" s="15" t="s">
        <v>103</v>
      </c>
      <c r="C107" s="18"/>
    </row>
    <row r="108" spans="1:4" ht="15.75" x14ac:dyDescent="0.2">
      <c r="A108" s="17" t="s">
        <v>12</v>
      </c>
      <c r="B108" s="15" t="s">
        <v>104</v>
      </c>
      <c r="C108" s="18">
        <v>-387.87859000000003</v>
      </c>
    </row>
    <row r="109" spans="1:4" ht="15.75" x14ac:dyDescent="0.2">
      <c r="A109" s="17" t="s">
        <v>15</v>
      </c>
      <c r="B109" s="15" t="s">
        <v>87</v>
      </c>
      <c r="C109" s="18">
        <v>-8.3640000000000006E-2</v>
      </c>
    </row>
    <row r="110" spans="1:4" ht="15.75" x14ac:dyDescent="0.2">
      <c r="A110" s="17" t="s">
        <v>17</v>
      </c>
      <c r="B110" s="15" t="s">
        <v>88</v>
      </c>
      <c r="C110" s="18">
        <v>-186.30626000000001</v>
      </c>
    </row>
    <row r="111" spans="1:4" ht="15.75" x14ac:dyDescent="0.2">
      <c r="A111" s="23"/>
      <c r="B111" s="21" t="s">
        <v>82</v>
      </c>
      <c r="C111" s="18">
        <v>-574.26848999999993</v>
      </c>
      <c r="D111" s="19"/>
    </row>
    <row r="112" spans="1:4" ht="15.75" x14ac:dyDescent="0.2">
      <c r="A112" s="24" t="s">
        <v>43</v>
      </c>
      <c r="B112" s="15" t="s">
        <v>105</v>
      </c>
      <c r="C112" s="18">
        <v>-22.331647737271851</v>
      </c>
      <c r="D112" s="19"/>
    </row>
    <row r="113" spans="1:4" ht="15.75" x14ac:dyDescent="0.2">
      <c r="A113" s="24" t="s">
        <v>45</v>
      </c>
      <c r="B113" s="15" t="s">
        <v>106</v>
      </c>
      <c r="C113" s="18">
        <v>140.45701999999997</v>
      </c>
    </row>
    <row r="114" spans="1:4" ht="15.75" x14ac:dyDescent="0.2">
      <c r="A114" s="24" t="s">
        <v>52</v>
      </c>
      <c r="B114" s="15" t="s">
        <v>107</v>
      </c>
      <c r="C114" s="18">
        <v>-35.79027</v>
      </c>
    </row>
    <row r="115" spans="1:4" ht="15.75" x14ac:dyDescent="0.2">
      <c r="A115" s="24" t="s">
        <v>55</v>
      </c>
      <c r="B115" s="15" t="s">
        <v>108</v>
      </c>
      <c r="C115" s="18">
        <v>696.05002964129062</v>
      </c>
      <c r="D115" s="19"/>
    </row>
    <row r="116" spans="1:4" ht="15.75" x14ac:dyDescent="0.2">
      <c r="A116" s="24" t="s">
        <v>57</v>
      </c>
      <c r="B116" s="15" t="s">
        <v>109</v>
      </c>
      <c r="C116" s="18">
        <v>2.5600000000000002E-3</v>
      </c>
    </row>
    <row r="117" spans="1:4" ht="15.75" x14ac:dyDescent="0.2">
      <c r="A117" s="24" t="s">
        <v>94</v>
      </c>
      <c r="B117" s="15" t="s">
        <v>110</v>
      </c>
      <c r="C117" s="18">
        <v>-4.666E-2</v>
      </c>
    </row>
    <row r="118" spans="1:4" ht="15.75" x14ac:dyDescent="0.2">
      <c r="A118" s="24" t="s">
        <v>111</v>
      </c>
      <c r="B118" s="15" t="s">
        <v>112</v>
      </c>
      <c r="C118" s="18">
        <v>-4.41E-2</v>
      </c>
      <c r="D118" s="19"/>
    </row>
    <row r="119" spans="1:4" ht="15.75" x14ac:dyDescent="0.2">
      <c r="A119" s="24" t="s">
        <v>113</v>
      </c>
      <c r="B119" s="15" t="s">
        <v>114</v>
      </c>
      <c r="C119" s="18">
        <v>-24.130209999999998</v>
      </c>
    </row>
    <row r="120" spans="1:4" ht="15.75" x14ac:dyDescent="0.2">
      <c r="A120" s="24" t="s">
        <v>115</v>
      </c>
      <c r="B120" s="15" t="s">
        <v>116</v>
      </c>
      <c r="C120" s="18">
        <v>0</v>
      </c>
    </row>
    <row r="121" spans="1:4" ht="15.75" x14ac:dyDescent="0.2">
      <c r="A121" s="24" t="s">
        <v>117</v>
      </c>
      <c r="B121" s="15" t="s">
        <v>118</v>
      </c>
      <c r="C121" s="18">
        <v>671.87571964129052</v>
      </c>
      <c r="D121" s="19"/>
    </row>
    <row r="122" spans="1:4" ht="15.75" x14ac:dyDescent="0.2">
      <c r="A122" s="156" t="s">
        <v>119</v>
      </c>
      <c r="B122" s="156"/>
      <c r="C122" s="156"/>
      <c r="D122" s="40"/>
    </row>
  </sheetData>
  <mergeCells count="4">
    <mergeCell ref="A1:C1"/>
    <mergeCell ref="A2:B2"/>
    <mergeCell ref="A3:B3"/>
    <mergeCell ref="A122:C122"/>
  </mergeCells>
  <conditionalFormatting sqref="D122">
    <cfRule type="cellIs" dxfId="26" priority="27" operator="notEqual">
      <formula>0</formula>
    </cfRule>
  </conditionalFormatting>
  <conditionalFormatting sqref="D6">
    <cfRule type="cellIs" dxfId="25" priority="26" operator="notEqual">
      <formula>0</formula>
    </cfRule>
  </conditionalFormatting>
  <conditionalFormatting sqref="D12">
    <cfRule type="cellIs" dxfId="24" priority="25" operator="notEqual">
      <formula>0</formula>
    </cfRule>
  </conditionalFormatting>
  <conditionalFormatting sqref="D19">
    <cfRule type="cellIs" dxfId="23" priority="24" operator="notEqual">
      <formula>0</formula>
    </cfRule>
  </conditionalFormatting>
  <conditionalFormatting sqref="D22">
    <cfRule type="cellIs" dxfId="22" priority="23" operator="notEqual">
      <formula>0</formula>
    </cfRule>
  </conditionalFormatting>
  <conditionalFormatting sqref="D26">
    <cfRule type="cellIs" dxfId="21" priority="22" operator="notEqual">
      <formula>0</formula>
    </cfRule>
  </conditionalFormatting>
  <conditionalFormatting sqref="D33">
    <cfRule type="cellIs" dxfId="20" priority="21" operator="notEqual">
      <formula>0</formula>
    </cfRule>
  </conditionalFormatting>
  <conditionalFormatting sqref="D37">
    <cfRule type="cellIs" dxfId="19" priority="20" operator="notEqual">
      <formula>0</formula>
    </cfRule>
  </conditionalFormatting>
  <conditionalFormatting sqref="D45">
    <cfRule type="cellIs" dxfId="18" priority="19" operator="notEqual">
      <formula>0</formula>
    </cfRule>
  </conditionalFormatting>
  <conditionalFormatting sqref="D53">
    <cfRule type="cellIs" dxfId="17" priority="18" operator="notEqual">
      <formula>0</formula>
    </cfRule>
  </conditionalFormatting>
  <conditionalFormatting sqref="D56">
    <cfRule type="cellIs" dxfId="16" priority="17" operator="notEqual">
      <formula>0</formula>
    </cfRule>
  </conditionalFormatting>
  <conditionalFormatting sqref="D67">
    <cfRule type="cellIs" dxfId="15" priority="16" operator="notEqual">
      <formula>0</formula>
    </cfRule>
  </conditionalFormatting>
  <conditionalFormatting sqref="D66">
    <cfRule type="cellIs" dxfId="14" priority="15" operator="notEqual">
      <formula>0</formula>
    </cfRule>
  </conditionalFormatting>
  <conditionalFormatting sqref="D62">
    <cfRule type="cellIs" dxfId="13" priority="14" operator="notEqual">
      <formula>0</formula>
    </cfRule>
  </conditionalFormatting>
  <conditionalFormatting sqref="D72">
    <cfRule type="cellIs" dxfId="12" priority="13" operator="notEqual">
      <formula>0</formula>
    </cfRule>
  </conditionalFormatting>
  <conditionalFormatting sqref="D74">
    <cfRule type="cellIs" dxfId="11" priority="12" operator="notEqual">
      <formula>0</formula>
    </cfRule>
  </conditionalFormatting>
  <conditionalFormatting sqref="D81">
    <cfRule type="cellIs" dxfId="10" priority="11" operator="notEqual">
      <formula>0</formula>
    </cfRule>
  </conditionalFormatting>
  <conditionalFormatting sqref="D86">
    <cfRule type="cellIs" dxfId="9" priority="10" operator="notEqual">
      <formula>0</formula>
    </cfRule>
  </conditionalFormatting>
  <conditionalFormatting sqref="D91">
    <cfRule type="cellIs" dxfId="8" priority="9" operator="notEqual">
      <formula>0</formula>
    </cfRule>
  </conditionalFormatting>
  <conditionalFormatting sqref="D93:D94">
    <cfRule type="cellIs" dxfId="7" priority="8" operator="notEqual">
      <formula>0</formula>
    </cfRule>
  </conditionalFormatting>
  <conditionalFormatting sqref="D106">
    <cfRule type="cellIs" dxfId="6" priority="7" operator="notEqual">
      <formula>0</formula>
    </cfRule>
  </conditionalFormatting>
  <conditionalFormatting sqref="D111">
    <cfRule type="cellIs" dxfId="5" priority="6" operator="notEqual">
      <formula>0</formula>
    </cfRule>
  </conditionalFormatting>
  <conditionalFormatting sqref="D115">
    <cfRule type="cellIs" dxfId="4" priority="5" operator="notEqual">
      <formula>0</formula>
    </cfRule>
  </conditionalFormatting>
  <conditionalFormatting sqref="D112">
    <cfRule type="cellIs" dxfId="3" priority="4" operator="notEqual">
      <formula>0</formula>
    </cfRule>
  </conditionalFormatting>
  <conditionalFormatting sqref="D13">
    <cfRule type="cellIs" dxfId="2" priority="3" operator="notEqual">
      <formula>0</formula>
    </cfRule>
  </conditionalFormatting>
  <conditionalFormatting sqref="D118">
    <cfRule type="cellIs" dxfId="1" priority="2" operator="notEqual">
      <formula>0</formula>
    </cfRule>
  </conditionalFormatting>
  <conditionalFormatting sqref="D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Height="2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Premiums</vt:lpstr>
      <vt:lpstr>Payments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2021-07-14T07:48:38Z</dcterms:created>
  <dcterms:modified xsi:type="dcterms:W3CDTF">2022-05-17T07:15:39Z</dcterms:modified>
</cp:coreProperties>
</file>